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ERL\ny_academic_model\data\EPA_AMPD\"/>
    </mc:Choice>
  </mc:AlternateContent>
  <xr:revisionPtr revIDLastSave="0" documentId="13_ncr:1_{A6B50067-6A48-4F8E-A59D-3DA352331284}" xr6:coauthVersionLast="45" xr6:coauthVersionMax="45" xr10:uidLastSave="{00000000-0000-0000-0000-000000000000}"/>
  <bookViews>
    <workbookView xWindow="-120" yWindow="-120" windowWidth="29040" windowHeight="15840" xr2:uid="{23C0391A-A677-4E73-9821-74A5284D3F3E}"/>
  </bookViews>
  <sheets>
    <sheet name="Sheet1" sheetId="1" r:id="rId1"/>
  </sheets>
  <definedNames>
    <definedName name="_xlnm._FilterDatabase" localSheetId="0" hidden="1">Sheet1!$A$1:$O$184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9" i="1" l="1"/>
  <c r="M168" i="1"/>
  <c r="M53" i="1"/>
  <c r="M54" i="1"/>
  <c r="M58" i="1"/>
  <c r="M57" i="1"/>
  <c r="M59" i="1"/>
  <c r="M60" i="1"/>
  <c r="M64" i="1"/>
  <c r="M65" i="1"/>
</calcChain>
</file>

<file path=xl/sharedStrings.xml><?xml version="1.0" encoding="utf-8"?>
<sst xmlns="http://schemas.openxmlformats.org/spreadsheetml/2006/main" count="1218" uniqueCount="359">
  <si>
    <t>NYISO name</t>
  </si>
  <si>
    <t>PTID</t>
  </si>
  <si>
    <t xml:space="preserve"> Facility Name</t>
  </si>
  <si>
    <t xml:space="preserve"> Facility ID (ORISPL)</t>
  </si>
  <si>
    <t xml:space="preserve"> Unit ID</t>
  </si>
  <si>
    <t>NYAM Unit</t>
  </si>
  <si>
    <t>Region</t>
  </si>
  <si>
    <t>Unit Type</t>
  </si>
  <si>
    <t>Fuel Type</t>
  </si>
  <si>
    <t xml:space="preserve"> Operating Time</t>
  </si>
  <si>
    <t xml:space="preserve"> Gross Load (MW-h)</t>
  </si>
  <si>
    <t xml:space="preserve"> Facility Latitude</t>
  </si>
  <si>
    <t xml:space="preserve"> Facility Longitude</t>
  </si>
  <si>
    <t>Name Plate Rating (MW)</t>
  </si>
  <si>
    <t>2018 Net Energy (GWh)</t>
  </si>
  <si>
    <t>Indeck-Yerkes</t>
  </si>
  <si>
    <t>Indeck-Yerkes Energy Center</t>
  </si>
  <si>
    <t>A2F-CC</t>
  </si>
  <si>
    <t>A2F</t>
  </si>
  <si>
    <t>Combined cycle</t>
  </si>
  <si>
    <t>Natural gas</t>
  </si>
  <si>
    <t>Lockport</t>
  </si>
  <si>
    <t>Indeck-Olean</t>
  </si>
  <si>
    <t>Indeck-Olean Energy Center</t>
  </si>
  <si>
    <t>GHI</t>
  </si>
  <si>
    <t>Fortistar - N.Tonawanda</t>
  </si>
  <si>
    <t>Fortistar North Tonawanda Inc</t>
  </si>
  <si>
    <t>NTCT1</t>
  </si>
  <si>
    <t>J</t>
  </si>
  <si>
    <t>Allegany</t>
  </si>
  <si>
    <t>Allegany Station No. 133</t>
  </si>
  <si>
    <t>K</t>
  </si>
  <si>
    <t>Batavia</t>
  </si>
  <si>
    <t>Batavia Energy</t>
  </si>
  <si>
    <t>Combustion turbine</t>
  </si>
  <si>
    <t>Indeck-Silver Springs</t>
  </si>
  <si>
    <t>Indeck-Silver Springs Energy Center</t>
  </si>
  <si>
    <t>Indeck-Oswego</t>
  </si>
  <si>
    <t>Indeck-Oswego Energy Center</t>
  </si>
  <si>
    <t>Independence</t>
  </si>
  <si>
    <t>Coal</t>
  </si>
  <si>
    <t>Syracuse</t>
  </si>
  <si>
    <t>Syracuse, LLC</t>
  </si>
  <si>
    <t>Refuse</t>
  </si>
  <si>
    <t>Carr St.-E. Syr</t>
  </si>
  <si>
    <t>Carr Street Generating Station</t>
  </si>
  <si>
    <t>A</t>
  </si>
  <si>
    <t>Wood</t>
  </si>
  <si>
    <t>B</t>
  </si>
  <si>
    <t>Saranac Energy</t>
  </si>
  <si>
    <t>Saranac Power Partners, LP</t>
  </si>
  <si>
    <t>Massena</t>
  </si>
  <si>
    <t>Massena Energy Facility</t>
  </si>
  <si>
    <t>Sterling</t>
  </si>
  <si>
    <t>Sterling Power Plant</t>
  </si>
  <si>
    <t>Carthage Energy</t>
  </si>
  <si>
    <t>Beaver Falls</t>
  </si>
  <si>
    <t>Beaver Falls, LLC</t>
  </si>
  <si>
    <t>Athens 1</t>
  </si>
  <si>
    <t>Athens Generating Company</t>
  </si>
  <si>
    <t>Athens 2</t>
  </si>
  <si>
    <t>Athens 3</t>
  </si>
  <si>
    <t>Rensselaer</t>
  </si>
  <si>
    <t>Rensselaer Cogen</t>
  </si>
  <si>
    <t>1GTDBS</t>
  </si>
  <si>
    <t>Selkirk-II</t>
  </si>
  <si>
    <t>Selkirk Cogen Partners</t>
  </si>
  <si>
    <t>CTG201</t>
  </si>
  <si>
    <t>CTG301</t>
  </si>
  <si>
    <t>J-CC</t>
  </si>
  <si>
    <t>Selkirk-I</t>
  </si>
  <si>
    <t>CTG101</t>
  </si>
  <si>
    <t>Indeck-Corinth</t>
  </si>
  <si>
    <t>Indeck-Corinth Energy Center</t>
  </si>
  <si>
    <t>Castleton Energy Center</t>
  </si>
  <si>
    <t>Castleton Power, LLC</t>
  </si>
  <si>
    <t>Bethlehem Energy Center</t>
  </si>
  <si>
    <t>Bethlehem Energy Center (Albany)</t>
  </si>
  <si>
    <t>J-CT</t>
  </si>
  <si>
    <t>K-CT</t>
  </si>
  <si>
    <t>A2F-ST</t>
  </si>
  <si>
    <t>EMPIRE_CC_1</t>
  </si>
  <si>
    <t>Empire Generating Co, LLC</t>
  </si>
  <si>
    <t>CT-1</t>
  </si>
  <si>
    <t>GHI-ST</t>
  </si>
  <si>
    <t>EMPIRE_CC_2</t>
  </si>
  <si>
    <t>CT-2</t>
  </si>
  <si>
    <t>J-ST</t>
  </si>
  <si>
    <t>CPV_VALLEY___CC1</t>
  </si>
  <si>
    <t>Valley Energy Center</t>
  </si>
  <si>
    <t>NA</t>
  </si>
  <si>
    <t>K-ST</t>
  </si>
  <si>
    <t>CPV_VALLEY___CC2</t>
  </si>
  <si>
    <t>Brooklyn Navy Yard</t>
  </si>
  <si>
    <t>Brooklyn Navy Yard Cogeneration</t>
  </si>
  <si>
    <t>KIAC_JFK_GT1</t>
  </si>
  <si>
    <t>KIAC Cogeneration</t>
  </si>
  <si>
    <t>GT1</t>
  </si>
  <si>
    <t>KIAC_JFK_GT2</t>
  </si>
  <si>
    <t>GT2</t>
  </si>
  <si>
    <t>Ravenswood CC 04</t>
  </si>
  <si>
    <t>Ravenswood Generating Station</t>
  </si>
  <si>
    <t>UCC001</t>
  </si>
  <si>
    <t>East River 1</t>
  </si>
  <si>
    <t>East River</t>
  </si>
  <si>
    <t>East River 2</t>
  </si>
  <si>
    <t>Astoria CC 1</t>
  </si>
  <si>
    <t>Poletti 500 MW CC</t>
  </si>
  <si>
    <t>CTG7A</t>
  </si>
  <si>
    <t>Astoria CC 2</t>
  </si>
  <si>
    <t>CTG7B</t>
  </si>
  <si>
    <t>Astoria East Energy - CC1</t>
  </si>
  <si>
    <t>Astoria Energy</t>
  </si>
  <si>
    <t>CT1</t>
  </si>
  <si>
    <t>Astoria East Energy - CC2</t>
  </si>
  <si>
    <t>CT2</t>
  </si>
  <si>
    <t>Astoria Energy 2 - CC3</t>
  </si>
  <si>
    <t>CT3</t>
  </si>
  <si>
    <t>Astoria Energy 2 - CC4</t>
  </si>
  <si>
    <t>CT4</t>
  </si>
  <si>
    <t>Flynn</t>
  </si>
  <si>
    <t>Richard M Flynn (Holtsville)</t>
  </si>
  <si>
    <t>Bethpage</t>
  </si>
  <si>
    <t>Bethpage Energy Center</t>
  </si>
  <si>
    <t>Pinelawn Power 1</t>
  </si>
  <si>
    <t>Pinelawn Power</t>
  </si>
  <si>
    <t>Bethpage 3</t>
  </si>
  <si>
    <t>GT4</t>
  </si>
  <si>
    <t>Caithness_CC_1</t>
  </si>
  <si>
    <t>Caithness Long Island Energy Center</t>
  </si>
  <si>
    <t>Nassau Energy Corporation</t>
  </si>
  <si>
    <t>Jamestown 7</t>
  </si>
  <si>
    <t>S A Carlson</t>
  </si>
  <si>
    <t>Hillburn GT</t>
  </si>
  <si>
    <t>Hillburn</t>
  </si>
  <si>
    <t>Shoemaker GT</t>
  </si>
  <si>
    <t>Shoemaker</t>
  </si>
  <si>
    <t>Kent</t>
  </si>
  <si>
    <t>North 1st</t>
  </si>
  <si>
    <t>NO1</t>
  </si>
  <si>
    <t>Pouch</t>
  </si>
  <si>
    <t>Pouch Terminal</t>
  </si>
  <si>
    <t>PT01</t>
  </si>
  <si>
    <t>Gowanus 5</t>
  </si>
  <si>
    <t>23rd and 3rd</t>
  </si>
  <si>
    <t>Gowanus 6</t>
  </si>
  <si>
    <t>Hellgate 1</t>
  </si>
  <si>
    <t>Hell Gate</t>
  </si>
  <si>
    <t>HG01</t>
  </si>
  <si>
    <t>Hellgate 2</t>
  </si>
  <si>
    <t>HG02</t>
  </si>
  <si>
    <t>Harlem River 1</t>
  </si>
  <si>
    <t>Harlem River Yard</t>
  </si>
  <si>
    <t>HR01</t>
  </si>
  <si>
    <t>Harlem River 2</t>
  </si>
  <si>
    <t>HR02</t>
  </si>
  <si>
    <t>Vernon Blvd 2</t>
  </si>
  <si>
    <t>Vernon Boulevard</t>
  </si>
  <si>
    <t>VB01</t>
  </si>
  <si>
    <t>Vernon Blvd 3</t>
  </si>
  <si>
    <t>VB02</t>
  </si>
  <si>
    <t>Astoria GT 2-1</t>
  </si>
  <si>
    <t>Astoria Gas Turbine Power</t>
  </si>
  <si>
    <t>CT2-1A</t>
  </si>
  <si>
    <t>CT2-1B</t>
  </si>
  <si>
    <t>Astoria GT 2-2</t>
  </si>
  <si>
    <t>CT2-2A</t>
  </si>
  <si>
    <t>CT2-2B</t>
  </si>
  <si>
    <t>Astoria GT 2-3</t>
  </si>
  <si>
    <t>CT2-3A</t>
  </si>
  <si>
    <t>CT2-3B</t>
  </si>
  <si>
    <t>Astoria GT 2-4</t>
  </si>
  <si>
    <t>CT2-4A</t>
  </si>
  <si>
    <t>CT2-4B</t>
  </si>
  <si>
    <t>Astoria GT 3-1</t>
  </si>
  <si>
    <t>CT3-1A</t>
  </si>
  <si>
    <t>CT3-1B</t>
  </si>
  <si>
    <t>Astoria GT 3-2</t>
  </si>
  <si>
    <t>CT3-2A</t>
  </si>
  <si>
    <t>CT3-2B</t>
  </si>
  <si>
    <t>Astoria GT 3-3</t>
  </si>
  <si>
    <t>CT3-3A</t>
  </si>
  <si>
    <t>CT3-3B</t>
  </si>
  <si>
    <t>Astoria GT 3-4</t>
  </si>
  <si>
    <t>CT3-4A</t>
  </si>
  <si>
    <t>CT3-4B</t>
  </si>
  <si>
    <t>Astoria GT 4-1</t>
  </si>
  <si>
    <t>CT4-1A</t>
  </si>
  <si>
    <t>CT4-1B</t>
  </si>
  <si>
    <t>Astoria GT 4-2</t>
  </si>
  <si>
    <t>CT4-2A</t>
  </si>
  <si>
    <t>CT4-2B</t>
  </si>
  <si>
    <t>Astoria GT 4-3</t>
  </si>
  <si>
    <t>CT4-3A</t>
  </si>
  <si>
    <t>CT4-3B</t>
  </si>
  <si>
    <t>Astoria GT 4-4</t>
  </si>
  <si>
    <t>CT4-4A</t>
  </si>
  <si>
    <t>CT4-4B</t>
  </si>
  <si>
    <t>Ravenswood 2-1  (IIFO - 4/1/18)</t>
  </si>
  <si>
    <t>CT02-1</t>
  </si>
  <si>
    <t>Ravenswood 2-2  (IIFO - 4/1/18)</t>
  </si>
  <si>
    <t>CT02-2</t>
  </si>
  <si>
    <t>Ravenswood 2-3  (IIFO - 4/1/18)</t>
  </si>
  <si>
    <t>CT02-3</t>
  </si>
  <si>
    <t>Ravenswood 2-4  (IIFO - 4/1/18)</t>
  </si>
  <si>
    <t>CT02-4</t>
  </si>
  <si>
    <t>Ravenswood 3-1  (IIFO - 4/1/18)</t>
  </si>
  <si>
    <t>CT03-1</t>
  </si>
  <si>
    <t>Ravenswood 3-2  (IIFO - 4/1/18)</t>
  </si>
  <si>
    <t>CT03-2</t>
  </si>
  <si>
    <t>Ravenswood 3-3  (IIFO - 4/1/18)</t>
  </si>
  <si>
    <t>CT03-3</t>
  </si>
  <si>
    <t>Ravenswood 3-4  (IIFO - 4/1/18)</t>
  </si>
  <si>
    <t>CT03-4</t>
  </si>
  <si>
    <t>Holtsville 01</t>
  </si>
  <si>
    <t>Holtsville Facility</t>
  </si>
  <si>
    <t>U00001</t>
  </si>
  <si>
    <t>Holtsville 02</t>
  </si>
  <si>
    <t>U00002</t>
  </si>
  <si>
    <t>Holtsville 03</t>
  </si>
  <si>
    <t>U00003</t>
  </si>
  <si>
    <t>Holtsville 04</t>
  </si>
  <si>
    <t>U00004</t>
  </si>
  <si>
    <t>Holtsville 05</t>
  </si>
  <si>
    <t>U00005</t>
  </si>
  <si>
    <t>Holtsville 06</t>
  </si>
  <si>
    <t>U00006</t>
  </si>
  <si>
    <t>Holtsville 07</t>
  </si>
  <si>
    <t>U00007</t>
  </si>
  <si>
    <t>Holtsville 08</t>
  </si>
  <si>
    <t>U00008</t>
  </si>
  <si>
    <t>Holtsville 09</t>
  </si>
  <si>
    <t>U00009</t>
  </si>
  <si>
    <t>Holtsville 10</t>
  </si>
  <si>
    <t>U00010</t>
  </si>
  <si>
    <t>Greenport GT1</t>
  </si>
  <si>
    <t>Hawkeye Energy Greenport, LLC</t>
  </si>
  <si>
    <t>U-01</t>
  </si>
  <si>
    <t>Far Rockaway GT2</t>
  </si>
  <si>
    <t>Bayswater Peaking Facility</t>
  </si>
  <si>
    <t>Wading River 1</t>
  </si>
  <si>
    <t>Wading River Facility</t>
  </si>
  <si>
    <t>UGT007</t>
  </si>
  <si>
    <t>Wading River 2</t>
  </si>
  <si>
    <t>UGT008</t>
  </si>
  <si>
    <t>Wading River 3</t>
  </si>
  <si>
    <t>UGT009</t>
  </si>
  <si>
    <t>Glenwood GT 02</t>
  </si>
  <si>
    <t>Glenwood</t>
  </si>
  <si>
    <t>U00020</t>
  </si>
  <si>
    <t>Glenwood GT 03</t>
  </si>
  <si>
    <t>U00021</t>
  </si>
  <si>
    <t>West Babylon 4</t>
  </si>
  <si>
    <t>West Babylon Facility</t>
  </si>
  <si>
    <t>UGT001</t>
  </si>
  <si>
    <t>Shoreham GT3</t>
  </si>
  <si>
    <t>Shoreham Energy</t>
  </si>
  <si>
    <t>CT01</t>
  </si>
  <si>
    <t>Shoreham GT4</t>
  </si>
  <si>
    <t>CT02</t>
  </si>
  <si>
    <t>Barrett GT 01</t>
  </si>
  <si>
    <t>E F Barrett</t>
  </si>
  <si>
    <t>U00012</t>
  </si>
  <si>
    <t>Barrett GT 02</t>
  </si>
  <si>
    <t>U00013</t>
  </si>
  <si>
    <t>Barrett 03</t>
  </si>
  <si>
    <t>U00014</t>
  </si>
  <si>
    <t>Barrett 04</t>
  </si>
  <si>
    <t>U00015</t>
  </si>
  <si>
    <t>Barrett 05</t>
  </si>
  <si>
    <t>U00016</t>
  </si>
  <si>
    <t>Barrett 06</t>
  </si>
  <si>
    <t>U00017</t>
  </si>
  <si>
    <t>Barrett 07</t>
  </si>
  <si>
    <t>U00018</t>
  </si>
  <si>
    <t>Barrett 08</t>
  </si>
  <si>
    <t>U00019</t>
  </si>
  <si>
    <t>Freeport CT 1</t>
  </si>
  <si>
    <t>Equus  Power I</t>
  </si>
  <si>
    <t>Freeport CT 2</t>
  </si>
  <si>
    <t>Freeport Power Plant No. 2</t>
  </si>
  <si>
    <t>Stony Brook   (BTM:NG)</t>
  </si>
  <si>
    <t>Nissequogue Energy Center</t>
  </si>
  <si>
    <t>Brentwood</t>
  </si>
  <si>
    <t>BW01</t>
  </si>
  <si>
    <t>Port Jefferson GT 02</t>
  </si>
  <si>
    <t>Port Jefferson Energy Center</t>
  </si>
  <si>
    <t>UGT002</t>
  </si>
  <si>
    <t>Port Jefferson GT 03</t>
  </si>
  <si>
    <t>UGT003</t>
  </si>
  <si>
    <t>Pilgrim GT1</t>
  </si>
  <si>
    <t>Edgewood Energy</t>
  </si>
  <si>
    <t>Pilgrim GT2</t>
  </si>
  <si>
    <t>Glenwood GT 04</t>
  </si>
  <si>
    <t>Glenwood Landing Energy Center</t>
  </si>
  <si>
    <t>UGT012</t>
  </si>
  <si>
    <t>Glenwood GT 05</t>
  </si>
  <si>
    <t>UGT013</t>
  </si>
  <si>
    <t>Bethpage GT4</t>
  </si>
  <si>
    <t>GT3</t>
  </si>
  <si>
    <t>Far Rockaway GT1</t>
  </si>
  <si>
    <t>Somerset</t>
  </si>
  <si>
    <t>Somerset Operating Company  (Kintigh)</t>
  </si>
  <si>
    <t>Cayuga 1</t>
  </si>
  <si>
    <t>Cayuga Operating Company, LLC</t>
  </si>
  <si>
    <t>Cayuga 2  (IIFO - 7/1/18)</t>
  </si>
  <si>
    <t>Oswego 5</t>
  </si>
  <si>
    <t>Oswego Harbor Power</t>
  </si>
  <si>
    <t>Oswego 6</t>
  </si>
  <si>
    <t>Greenidge 4</t>
  </si>
  <si>
    <t>Greenidge Generation LLC</t>
  </si>
  <si>
    <t>American Ref-Fuel 1</t>
  </si>
  <si>
    <t>Covanta Niagara</t>
  </si>
  <si>
    <t>R1B01</t>
  </si>
  <si>
    <t>American Ref-Fuel 2</t>
  </si>
  <si>
    <t>R1B02</t>
  </si>
  <si>
    <t>Fort Drum</t>
  </si>
  <si>
    <t>Black River Generation, LLC</t>
  </si>
  <si>
    <t>E0001</t>
  </si>
  <si>
    <t>E0002</t>
  </si>
  <si>
    <t>E0003</t>
  </si>
  <si>
    <t>Roseton 1</t>
  </si>
  <si>
    <t>Roseton Generating LLC</t>
  </si>
  <si>
    <t>Roseton 2</t>
  </si>
  <si>
    <t>Bowline 2</t>
  </si>
  <si>
    <t>Bowline Generating Station</t>
  </si>
  <si>
    <t>Bowline 1</t>
  </si>
  <si>
    <t>Danskammer 1</t>
  </si>
  <si>
    <t>Danskammer Generating Station</t>
  </si>
  <si>
    <t>Danskammer 2</t>
  </si>
  <si>
    <t>Danskammer 3</t>
  </si>
  <si>
    <t>Danskammer 4</t>
  </si>
  <si>
    <t>Astoria 3</t>
  </si>
  <si>
    <t>Astoria Generating Station</t>
  </si>
  <si>
    <t>31RH</t>
  </si>
  <si>
    <t>32SH</t>
  </si>
  <si>
    <t>Astoria 5</t>
  </si>
  <si>
    <t>51RH</t>
  </si>
  <si>
    <t>52SH</t>
  </si>
  <si>
    <t>Ravenswood ST 01</t>
  </si>
  <si>
    <t>Ravenswood ST 02</t>
  </si>
  <si>
    <t>Ravenswood ST 03</t>
  </si>
  <si>
    <t>Arthur Kill ST 2</t>
  </si>
  <si>
    <t>Arthur Kill</t>
  </si>
  <si>
    <t>East River 7</t>
  </si>
  <si>
    <t>East River 6</t>
  </si>
  <si>
    <t>Astoria 2</t>
  </si>
  <si>
    <t>Arthur Kill ST 3</t>
  </si>
  <si>
    <t>Port Jefferson 3</t>
  </si>
  <si>
    <t>Port Jefferson 4</t>
  </si>
  <si>
    <t>Barrett ST 01</t>
  </si>
  <si>
    <t>Barrett ST 02</t>
  </si>
  <si>
    <t>Northport 1</t>
  </si>
  <si>
    <t>Northport</t>
  </si>
  <si>
    <t>Northport 2</t>
  </si>
  <si>
    <t>Northport 4</t>
  </si>
  <si>
    <t>Northport 3</t>
  </si>
  <si>
    <t>Steam turbine</t>
  </si>
  <si>
    <t>Fuel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</si>
</sst>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4">
    <xf numFmtId="0" fontId="0" fillId="0" borderId="0" xfId="0"/>
    <xf numFmtId="0" fontId="4" fillId="0" borderId="0" xfId="0" applyFont="1" applyAlignment="1">
      <alignment wrapText="1"/>
    </xf>
    <xf numFmtId="0" fontId="2" fillId="0" borderId="0" xfId="0" applyFont="1"/>
    <xf numFmtId="0" fontId="1" fillId="0" borderId="0" xfId="11" applyFill="1"/>
    <xf numFmtId="0" fontId="3" fillId="2" borderId="0" xfId="1"/>
    <xf numFmtId="0" fontId="1" fillId="3" borderId="0" xfId="2"/>
    <xf numFmtId="0" fontId="1" fillId="4" borderId="0" xfId="3"/>
    <xf numFmtId="0" fontId="4" fillId="0" borderId="0" xfId="0" quotePrefix="1" applyFont="1"/>
    <xf numFmtId="0" fontId="4" fillId="0" borderId="0" xfId="0" applyFont="1"/>
    <xf numFmtId="0" fontId="5" fillId="0" borderId="0" xfId="0" applyFont="1"/>
    <xf numFmtId="0" fontId="6" fillId="0" borderId="0" xfId="0" quotePrefix="1" applyFont="1"/>
    <xf numFmtId="0" fontId="6" fillId="0" borderId="0" xfId="0" applyFont="1"/>
    <xf numFmtId="0" fontId="1" fillId="6" borderId="0" xfId="5"/>
    <xf numFmtId="0" fontId="1" fillId="7" borderId="0" xfId="6"/>
    <xf numFmtId="0" fontId="1" fillId="10" borderId="0" xfId="9"/>
    <xf numFmtId="0" fontId="1" fillId="11" borderId="0" xfId="10"/>
    <xf numFmtId="0" fontId="7" fillId="0" borderId="0" xfId="0" applyFont="1"/>
    <xf numFmtId="0" fontId="1" fillId="13" borderId="0" xfId="12"/>
    <xf numFmtId="0" fontId="3" fillId="5" borderId="0" xfId="4"/>
    <xf numFmtId="0" fontId="3" fillId="8" borderId="0" xfId="7"/>
    <xf numFmtId="0" fontId="8" fillId="0" borderId="0" xfId="0" applyFont="1"/>
    <xf numFmtId="0" fontId="3" fillId="9" borderId="0" xfId="8"/>
    <xf numFmtId="0" fontId="9" fillId="0" borderId="0" xfId="0" applyFont="1"/>
    <xf numFmtId="0" fontId="2" fillId="0" borderId="0" xfId="11" applyFont="1" applyFill="1"/>
  </cellXfs>
  <cellStyles count="13">
    <cellStyle name="20% - Accent1" xfId="2" builtinId="30"/>
    <cellStyle name="20% - Accent2" xfId="5" builtinId="34"/>
    <cellStyle name="20% - Accent5" xfId="9" builtinId="46"/>
    <cellStyle name="20% - Accent6" xfId="11" builtinId="50"/>
    <cellStyle name="40% - Accent1" xfId="3" builtinId="31"/>
    <cellStyle name="40% - Accent2" xfId="6" builtinId="35"/>
    <cellStyle name="40% - Accent5" xfId="10" builtinId="47"/>
    <cellStyle name="40% - Accent6" xfId="12" builtinId="51"/>
    <cellStyle name="Accent1" xfId="1" builtinId="29"/>
    <cellStyle name="Accent2" xfId="4" builtinId="33"/>
    <cellStyle name="Accent3" xfId="7" builtinId="37"/>
    <cellStyle name="Accent4" xfId="8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2986-395C-4514-92BA-4FC69FBA2940}">
  <dimension ref="A1:O184"/>
  <sheetViews>
    <sheetView tabSelected="1" workbookViewId="0">
      <selection activeCell="K11" sqref="K11"/>
    </sheetView>
  </sheetViews>
  <sheetFormatPr defaultRowHeight="15.75" x14ac:dyDescent="0.25"/>
  <cols>
    <col min="1" max="1" width="29.140625" style="8" customWidth="1"/>
    <col min="2" max="2" width="9" style="8" bestFit="1" customWidth="1"/>
    <col min="3" max="3" width="32.140625" customWidth="1"/>
    <col min="7" max="7" width="7.140625" style="8" customWidth="1"/>
    <col min="8" max="8" width="22.42578125" style="8" customWidth="1"/>
    <col min="9" max="9" width="13.85546875" style="8" customWidth="1"/>
    <col min="10" max="10" width="15.42578125" customWidth="1"/>
    <col min="11" max="11" width="19.140625" customWidth="1"/>
    <col min="12" max="13" width="13.85546875" style="8" customWidth="1"/>
    <col min="14" max="14" width="12" customWidth="1"/>
    <col min="15" max="15" width="12.28515625" customWidth="1"/>
  </cols>
  <sheetData>
    <row r="1" spans="1:15" ht="48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13</v>
      </c>
      <c r="M1" s="1" t="s">
        <v>14</v>
      </c>
      <c r="N1" s="2" t="s">
        <v>11</v>
      </c>
      <c r="O1" s="2" t="s">
        <v>12</v>
      </c>
    </row>
    <row r="2" spans="1:15" x14ac:dyDescent="0.25">
      <c r="A2" s="23" t="s">
        <v>39</v>
      </c>
      <c r="B2" s="3">
        <v>23970</v>
      </c>
      <c r="C2" s="9" t="s">
        <v>39</v>
      </c>
      <c r="D2" s="9">
        <v>54547</v>
      </c>
      <c r="E2" s="9">
        <v>1</v>
      </c>
      <c r="F2" t="s">
        <v>17</v>
      </c>
      <c r="G2" s="4" t="s">
        <v>18</v>
      </c>
      <c r="H2" s="5" t="s">
        <v>19</v>
      </c>
      <c r="I2" s="6" t="s">
        <v>20</v>
      </c>
      <c r="J2">
        <v>5957.8</v>
      </c>
      <c r="K2">
        <v>1377612.86</v>
      </c>
      <c r="L2" s="10">
        <v>1254</v>
      </c>
      <c r="M2" s="11">
        <v>4912.1000000000004</v>
      </c>
      <c r="N2">
        <v>43.494999999999997</v>
      </c>
      <c r="O2">
        <v>-76.450800000000001</v>
      </c>
    </row>
    <row r="3" spans="1:15" x14ac:dyDescent="0.25">
      <c r="A3" s="23" t="s">
        <v>39</v>
      </c>
      <c r="B3" s="3">
        <v>23970</v>
      </c>
      <c r="C3" s="9" t="s">
        <v>39</v>
      </c>
      <c r="D3" s="9">
        <v>54547</v>
      </c>
      <c r="E3" s="9">
        <v>2</v>
      </c>
      <c r="F3" t="s">
        <v>17</v>
      </c>
      <c r="G3" s="4" t="s">
        <v>18</v>
      </c>
      <c r="H3" s="5" t="s">
        <v>19</v>
      </c>
      <c r="I3" s="6" t="s">
        <v>20</v>
      </c>
      <c r="J3">
        <v>5669.01</v>
      </c>
      <c r="K3">
        <v>1272722.7</v>
      </c>
      <c r="L3" s="10">
        <v>1254</v>
      </c>
      <c r="M3" s="11">
        <v>4912.1000000000004</v>
      </c>
      <c r="N3">
        <v>43.494999999999997</v>
      </c>
      <c r="O3">
        <v>-76.450800000000001</v>
      </c>
    </row>
    <row r="4" spans="1:15" x14ac:dyDescent="0.25">
      <c r="A4" s="23" t="s">
        <v>39</v>
      </c>
      <c r="B4" s="3">
        <v>23970</v>
      </c>
      <c r="C4" s="9" t="s">
        <v>39</v>
      </c>
      <c r="D4" s="9">
        <v>54547</v>
      </c>
      <c r="E4" s="9">
        <v>3</v>
      </c>
      <c r="F4" t="s">
        <v>17</v>
      </c>
      <c r="G4" s="4" t="s">
        <v>18</v>
      </c>
      <c r="H4" s="5" t="s">
        <v>19</v>
      </c>
      <c r="I4" s="6" t="s">
        <v>20</v>
      </c>
      <c r="J4">
        <v>5696.89</v>
      </c>
      <c r="K4">
        <v>1259071.31</v>
      </c>
      <c r="L4" s="10">
        <v>1254</v>
      </c>
      <c r="M4" s="11">
        <v>4912.1000000000004</v>
      </c>
      <c r="N4">
        <v>43.494999999999997</v>
      </c>
      <c r="O4">
        <v>-76.450800000000001</v>
      </c>
    </row>
    <row r="5" spans="1:15" x14ac:dyDescent="0.25">
      <c r="A5" s="23" t="s">
        <v>39</v>
      </c>
      <c r="B5" s="3">
        <v>23970</v>
      </c>
      <c r="C5" s="9" t="s">
        <v>39</v>
      </c>
      <c r="D5" s="9">
        <v>54547</v>
      </c>
      <c r="E5" s="9">
        <v>4</v>
      </c>
      <c r="F5" t="s">
        <v>17</v>
      </c>
      <c r="G5" s="4" t="s">
        <v>18</v>
      </c>
      <c r="H5" s="5" t="s">
        <v>19</v>
      </c>
      <c r="I5" s="6" t="s">
        <v>20</v>
      </c>
      <c r="J5">
        <v>5639.2</v>
      </c>
      <c r="K5">
        <v>1228221.8899999999</v>
      </c>
      <c r="L5" s="10">
        <v>1254</v>
      </c>
      <c r="M5" s="11">
        <v>4912.1000000000004</v>
      </c>
      <c r="N5">
        <v>43.494999999999997</v>
      </c>
      <c r="O5">
        <v>-76.450800000000001</v>
      </c>
    </row>
    <row r="6" spans="1:15" x14ac:dyDescent="0.25">
      <c r="A6" s="23" t="s">
        <v>76</v>
      </c>
      <c r="B6" s="3">
        <v>323570</v>
      </c>
      <c r="C6" s="9" t="s">
        <v>77</v>
      </c>
      <c r="D6" s="9">
        <v>2539</v>
      </c>
      <c r="E6" s="9">
        <v>10003</v>
      </c>
      <c r="F6" t="s">
        <v>17</v>
      </c>
      <c r="G6" s="4" t="s">
        <v>18</v>
      </c>
      <c r="H6" s="5" t="s">
        <v>19</v>
      </c>
      <c r="I6" s="6" t="s">
        <v>20</v>
      </c>
      <c r="J6">
        <v>8382.36</v>
      </c>
      <c r="K6">
        <v>1328452.77</v>
      </c>
      <c r="L6" s="10">
        <v>893.1</v>
      </c>
      <c r="M6" s="11">
        <v>5142.1000000000004</v>
      </c>
      <c r="N6">
        <v>42.590499999999999</v>
      </c>
      <c r="O6">
        <v>-73.763599999999997</v>
      </c>
    </row>
    <row r="7" spans="1:15" x14ac:dyDescent="0.25">
      <c r="A7" s="23" t="s">
        <v>76</v>
      </c>
      <c r="B7" s="3">
        <v>323570</v>
      </c>
      <c r="C7" s="9" t="s">
        <v>77</v>
      </c>
      <c r="D7" s="9">
        <v>2539</v>
      </c>
      <c r="E7" s="9">
        <v>10001</v>
      </c>
      <c r="F7" t="s">
        <v>17</v>
      </c>
      <c r="G7" s="4" t="s">
        <v>18</v>
      </c>
      <c r="H7" s="5" t="s">
        <v>19</v>
      </c>
      <c r="I7" s="6" t="s">
        <v>20</v>
      </c>
      <c r="J7">
        <v>5755.07</v>
      </c>
      <c r="K7">
        <v>882464.97</v>
      </c>
      <c r="L7" s="10">
        <v>893.1</v>
      </c>
      <c r="M7" s="11">
        <v>5142.1000000000004</v>
      </c>
      <c r="N7">
        <v>42.590499999999999</v>
      </c>
      <c r="O7">
        <v>-73.763599999999997</v>
      </c>
    </row>
    <row r="8" spans="1:15" x14ac:dyDescent="0.25">
      <c r="A8" s="23" t="s">
        <v>76</v>
      </c>
      <c r="B8" s="3">
        <v>323570</v>
      </c>
      <c r="C8" s="9" t="s">
        <v>77</v>
      </c>
      <c r="D8" s="9">
        <v>2539</v>
      </c>
      <c r="E8" s="9">
        <v>10002</v>
      </c>
      <c r="F8" t="s">
        <v>17</v>
      </c>
      <c r="G8" s="4" t="s">
        <v>18</v>
      </c>
      <c r="H8" s="5" t="s">
        <v>19</v>
      </c>
      <c r="I8" s="6" t="s">
        <v>20</v>
      </c>
      <c r="J8">
        <v>5455.54</v>
      </c>
      <c r="K8">
        <v>781227.31</v>
      </c>
      <c r="L8" s="10">
        <v>893.1</v>
      </c>
      <c r="M8" s="11">
        <v>5142.1000000000004</v>
      </c>
      <c r="N8">
        <v>42.590499999999999</v>
      </c>
      <c r="O8">
        <v>-73.763599999999997</v>
      </c>
    </row>
    <row r="9" spans="1:15" x14ac:dyDescent="0.25">
      <c r="A9" s="3" t="s">
        <v>61</v>
      </c>
      <c r="B9" s="3">
        <v>23677</v>
      </c>
      <c r="C9" t="s">
        <v>59</v>
      </c>
      <c r="D9">
        <v>55405</v>
      </c>
      <c r="E9">
        <v>3</v>
      </c>
      <c r="F9" t="s">
        <v>17</v>
      </c>
      <c r="G9" s="4" t="s">
        <v>18</v>
      </c>
      <c r="H9" s="5" t="s">
        <v>19</v>
      </c>
      <c r="I9" s="6" t="s">
        <v>20</v>
      </c>
      <c r="J9">
        <v>3933.51</v>
      </c>
      <c r="K9">
        <v>1218293.56</v>
      </c>
      <c r="L9" s="7">
        <v>441</v>
      </c>
      <c r="M9" s="8">
        <v>1292.0999999999999</v>
      </c>
      <c r="N9">
        <v>42.272799999999997</v>
      </c>
      <c r="O9">
        <v>-73.849199999999996</v>
      </c>
    </row>
    <row r="10" spans="1:15" x14ac:dyDescent="0.25">
      <c r="A10" s="3" t="s">
        <v>58</v>
      </c>
      <c r="B10" s="3">
        <v>23668</v>
      </c>
      <c r="C10" t="s">
        <v>59</v>
      </c>
      <c r="D10">
        <v>55405</v>
      </c>
      <c r="E10">
        <v>1</v>
      </c>
      <c r="F10" t="s">
        <v>17</v>
      </c>
      <c r="G10" s="4" t="s">
        <v>18</v>
      </c>
      <c r="H10" s="5" t="s">
        <v>19</v>
      </c>
      <c r="I10" s="6" t="s">
        <v>20</v>
      </c>
      <c r="J10">
        <v>3854.4</v>
      </c>
      <c r="K10">
        <v>1175512.28</v>
      </c>
      <c r="L10" s="7">
        <v>441</v>
      </c>
      <c r="M10" s="8">
        <v>1450.1</v>
      </c>
      <c r="N10">
        <v>42.272799999999997</v>
      </c>
      <c r="O10">
        <v>-73.849199999999996</v>
      </c>
    </row>
    <row r="11" spans="1:15" x14ac:dyDescent="0.25">
      <c r="A11" s="3" t="s">
        <v>60</v>
      </c>
      <c r="B11" s="3">
        <v>23670</v>
      </c>
      <c r="C11" t="s">
        <v>59</v>
      </c>
      <c r="D11">
        <v>55405</v>
      </c>
      <c r="E11">
        <v>2</v>
      </c>
      <c r="F11" t="s">
        <v>17</v>
      </c>
      <c r="G11" s="4" t="s">
        <v>18</v>
      </c>
      <c r="H11" s="5" t="s">
        <v>19</v>
      </c>
      <c r="I11" s="6" t="s">
        <v>20</v>
      </c>
      <c r="J11">
        <v>2042.53</v>
      </c>
      <c r="K11">
        <v>594985.43000000005</v>
      </c>
      <c r="L11" s="7">
        <v>441</v>
      </c>
      <c r="M11" s="8">
        <v>879.8</v>
      </c>
      <c r="N11">
        <v>42.272799999999997</v>
      </c>
      <c r="O11">
        <v>-73.849199999999996</v>
      </c>
    </row>
    <row r="12" spans="1:15" x14ac:dyDescent="0.25">
      <c r="A12" s="3" t="s">
        <v>65</v>
      </c>
      <c r="B12" s="3">
        <v>23799</v>
      </c>
      <c r="C12" s="9" t="s">
        <v>66</v>
      </c>
      <c r="D12" s="9">
        <v>10725</v>
      </c>
      <c r="E12" s="9" t="s">
        <v>67</v>
      </c>
      <c r="F12" t="s">
        <v>17</v>
      </c>
      <c r="G12" s="4" t="s">
        <v>18</v>
      </c>
      <c r="H12" s="5" t="s">
        <v>19</v>
      </c>
      <c r="I12" s="6" t="s">
        <v>20</v>
      </c>
      <c r="J12">
        <v>613.66999999999996</v>
      </c>
      <c r="K12">
        <v>67241.600000000006</v>
      </c>
      <c r="L12" s="10">
        <v>338.8</v>
      </c>
      <c r="M12" s="11">
        <v>389.2</v>
      </c>
      <c r="N12">
        <v>42.574399999999997</v>
      </c>
      <c r="O12">
        <v>-73.859200000000001</v>
      </c>
    </row>
    <row r="13" spans="1:15" x14ac:dyDescent="0.25">
      <c r="A13" s="3" t="s">
        <v>65</v>
      </c>
      <c r="B13" s="3">
        <v>23800</v>
      </c>
      <c r="C13" s="9" t="s">
        <v>66</v>
      </c>
      <c r="D13" s="9">
        <v>10725</v>
      </c>
      <c r="E13" s="9" t="s">
        <v>68</v>
      </c>
      <c r="F13" t="s">
        <v>17</v>
      </c>
      <c r="G13" s="4" t="s">
        <v>18</v>
      </c>
      <c r="H13" s="5" t="s">
        <v>19</v>
      </c>
      <c r="I13" s="6" t="s">
        <v>20</v>
      </c>
      <c r="J13">
        <v>519.01</v>
      </c>
      <c r="K13">
        <v>53030.43</v>
      </c>
      <c r="L13" s="10">
        <v>338.8</v>
      </c>
      <c r="M13" s="11">
        <v>389.2</v>
      </c>
      <c r="N13">
        <v>42.574399999999997</v>
      </c>
      <c r="O13">
        <v>-73.859200000000001</v>
      </c>
    </row>
    <row r="14" spans="1:15" x14ac:dyDescent="0.25">
      <c r="A14" s="23" t="s">
        <v>81</v>
      </c>
      <c r="B14" s="3">
        <v>323656</v>
      </c>
      <c r="C14" t="s">
        <v>82</v>
      </c>
      <c r="D14">
        <v>56259</v>
      </c>
      <c r="E14" t="s">
        <v>83</v>
      </c>
      <c r="F14" t="s">
        <v>17</v>
      </c>
      <c r="G14" s="4" t="s">
        <v>18</v>
      </c>
      <c r="H14" s="5" t="s">
        <v>19</v>
      </c>
      <c r="I14" s="6" t="s">
        <v>20</v>
      </c>
      <c r="J14">
        <v>5492.93</v>
      </c>
      <c r="K14">
        <v>1272080.1200000001</v>
      </c>
      <c r="L14" s="7">
        <v>335</v>
      </c>
      <c r="M14" s="8">
        <v>1355.4</v>
      </c>
      <c r="N14">
        <v>42.629600000000003</v>
      </c>
      <c r="O14">
        <v>-73.748999999999995</v>
      </c>
    </row>
    <row r="15" spans="1:15" x14ac:dyDescent="0.25">
      <c r="A15" s="3" t="s">
        <v>85</v>
      </c>
      <c r="B15" s="3">
        <v>323658</v>
      </c>
      <c r="C15" t="s">
        <v>82</v>
      </c>
      <c r="D15">
        <v>56259</v>
      </c>
      <c r="E15" t="s">
        <v>86</v>
      </c>
      <c r="F15" t="s">
        <v>17</v>
      </c>
      <c r="G15" s="4" t="s">
        <v>18</v>
      </c>
      <c r="H15" s="5" t="s">
        <v>19</v>
      </c>
      <c r="I15" s="6" t="s">
        <v>20</v>
      </c>
      <c r="J15">
        <v>5466.4</v>
      </c>
      <c r="K15">
        <v>1263947.01</v>
      </c>
      <c r="L15" s="7">
        <v>335</v>
      </c>
      <c r="M15" s="8">
        <v>843.1</v>
      </c>
      <c r="N15">
        <v>42.629600000000003</v>
      </c>
      <c r="O15">
        <v>-73.748999999999995</v>
      </c>
    </row>
    <row r="16" spans="1:15" x14ac:dyDescent="0.25">
      <c r="A16" s="3" t="s">
        <v>49</v>
      </c>
      <c r="B16" s="3">
        <v>23793</v>
      </c>
      <c r="C16" s="9" t="s">
        <v>50</v>
      </c>
      <c r="D16" s="9">
        <v>54574</v>
      </c>
      <c r="E16" s="9">
        <v>1</v>
      </c>
      <c r="F16" t="s">
        <v>17</v>
      </c>
      <c r="G16" s="4" t="s">
        <v>18</v>
      </c>
      <c r="H16" s="5" t="s">
        <v>19</v>
      </c>
      <c r="I16" s="6" t="s">
        <v>20</v>
      </c>
      <c r="J16">
        <v>686.88</v>
      </c>
      <c r="K16">
        <v>72748.62</v>
      </c>
      <c r="L16" s="10">
        <v>285.60000000000002</v>
      </c>
      <c r="M16" s="11">
        <v>70.8</v>
      </c>
      <c r="N16">
        <v>44.713200000000001</v>
      </c>
      <c r="O16">
        <v>-73.455699999999993</v>
      </c>
    </row>
    <row r="17" spans="1:15" x14ac:dyDescent="0.25">
      <c r="A17" s="3" t="s">
        <v>49</v>
      </c>
      <c r="B17" s="3">
        <v>23794</v>
      </c>
      <c r="C17" s="9" t="s">
        <v>50</v>
      </c>
      <c r="D17" s="9">
        <v>54574</v>
      </c>
      <c r="E17" s="9">
        <v>2</v>
      </c>
      <c r="F17" t="s">
        <v>17</v>
      </c>
      <c r="G17" s="4" t="s">
        <v>18</v>
      </c>
      <c r="H17" s="5" t="s">
        <v>19</v>
      </c>
      <c r="I17" s="6" t="s">
        <v>20</v>
      </c>
      <c r="J17">
        <v>112.06</v>
      </c>
      <c r="K17">
        <v>12395.39</v>
      </c>
      <c r="L17" s="10">
        <v>285.60000000000002</v>
      </c>
      <c r="M17" s="11">
        <v>70.8</v>
      </c>
      <c r="N17">
        <v>44.713200000000001</v>
      </c>
      <c r="O17">
        <v>-73.455699999999993</v>
      </c>
    </row>
    <row r="18" spans="1:15" x14ac:dyDescent="0.25">
      <c r="A18" s="3" t="s">
        <v>21</v>
      </c>
      <c r="B18" s="3">
        <v>23792</v>
      </c>
      <c r="C18" s="9" t="s">
        <v>21</v>
      </c>
      <c r="D18" s="9">
        <v>54041</v>
      </c>
      <c r="E18" s="9">
        <v>11855</v>
      </c>
      <c r="F18" t="s">
        <v>17</v>
      </c>
      <c r="G18" s="4" t="s">
        <v>18</v>
      </c>
      <c r="H18" s="5" t="s">
        <v>19</v>
      </c>
      <c r="I18" s="6" t="s">
        <v>20</v>
      </c>
      <c r="J18">
        <v>1383.67</v>
      </c>
      <c r="K18">
        <v>51092.53</v>
      </c>
      <c r="L18" s="10">
        <v>221.3</v>
      </c>
      <c r="M18" s="11">
        <v>444.9</v>
      </c>
      <c r="N18">
        <v>43.162199999999999</v>
      </c>
      <c r="O18">
        <v>-78.7453</v>
      </c>
    </row>
    <row r="19" spans="1:15" x14ac:dyDescent="0.25">
      <c r="A19" s="3" t="s">
        <v>21</v>
      </c>
      <c r="B19" s="3">
        <v>23791</v>
      </c>
      <c r="C19" s="9" t="s">
        <v>21</v>
      </c>
      <c r="D19" s="9">
        <v>54041</v>
      </c>
      <c r="E19" s="9">
        <v>11854</v>
      </c>
      <c r="F19" t="s">
        <v>17</v>
      </c>
      <c r="G19" s="4" t="s">
        <v>18</v>
      </c>
      <c r="H19" s="5" t="s">
        <v>19</v>
      </c>
      <c r="I19" s="6" t="s">
        <v>20</v>
      </c>
      <c r="J19">
        <v>1311.51</v>
      </c>
      <c r="K19">
        <v>49182.66</v>
      </c>
      <c r="L19" s="10">
        <v>221.3</v>
      </c>
      <c r="M19" s="11">
        <v>444.9</v>
      </c>
      <c r="N19">
        <v>43.162199999999999</v>
      </c>
      <c r="O19">
        <v>-78.7453</v>
      </c>
    </row>
    <row r="20" spans="1:15" x14ac:dyDescent="0.25">
      <c r="A20" s="3" t="s">
        <v>21</v>
      </c>
      <c r="B20" s="3">
        <v>23793</v>
      </c>
      <c r="C20" s="9" t="s">
        <v>21</v>
      </c>
      <c r="D20" s="9">
        <v>54041</v>
      </c>
      <c r="E20" s="9">
        <v>11856</v>
      </c>
      <c r="F20" t="s">
        <v>17</v>
      </c>
      <c r="G20" s="4" t="s">
        <v>18</v>
      </c>
      <c r="H20" s="5" t="s">
        <v>19</v>
      </c>
      <c r="I20" s="6" t="s">
        <v>20</v>
      </c>
      <c r="J20">
        <v>1309.92</v>
      </c>
      <c r="K20">
        <v>48433.48</v>
      </c>
      <c r="L20" s="10">
        <v>221.3</v>
      </c>
      <c r="M20" s="11">
        <v>444.9</v>
      </c>
      <c r="N20">
        <v>43.162199999999999</v>
      </c>
      <c r="O20">
        <v>-78.7453</v>
      </c>
    </row>
    <row r="21" spans="1:15" x14ac:dyDescent="0.25">
      <c r="A21" s="3" t="s">
        <v>72</v>
      </c>
      <c r="B21" s="3">
        <v>23802</v>
      </c>
      <c r="C21" t="s">
        <v>73</v>
      </c>
      <c r="D21">
        <v>50458</v>
      </c>
      <c r="E21">
        <v>1</v>
      </c>
      <c r="F21" t="s">
        <v>17</v>
      </c>
      <c r="G21" s="4" t="s">
        <v>18</v>
      </c>
      <c r="H21" s="5" t="s">
        <v>19</v>
      </c>
      <c r="I21" s="6" t="s">
        <v>20</v>
      </c>
      <c r="J21">
        <v>4519.25</v>
      </c>
      <c r="K21">
        <v>583751.25</v>
      </c>
      <c r="L21" s="7">
        <v>147</v>
      </c>
      <c r="M21" s="8">
        <v>694.2</v>
      </c>
      <c r="N21">
        <v>43.25</v>
      </c>
      <c r="O21">
        <v>-73.8125</v>
      </c>
    </row>
    <row r="22" spans="1:15" x14ac:dyDescent="0.25">
      <c r="A22" s="3" t="s">
        <v>44</v>
      </c>
      <c r="B22" s="3">
        <v>24060</v>
      </c>
      <c r="C22" s="9" t="s">
        <v>45</v>
      </c>
      <c r="D22" s="9">
        <v>50978</v>
      </c>
      <c r="E22" s="9" t="s">
        <v>46</v>
      </c>
      <c r="F22" t="s">
        <v>17</v>
      </c>
      <c r="G22" s="4" t="s">
        <v>18</v>
      </c>
      <c r="H22" s="5" t="s">
        <v>19</v>
      </c>
      <c r="I22" s="6" t="s">
        <v>20</v>
      </c>
      <c r="J22">
        <v>710.69</v>
      </c>
      <c r="K22">
        <v>19721.46</v>
      </c>
      <c r="L22" s="10">
        <v>122.6</v>
      </c>
      <c r="M22" s="11">
        <v>150.5</v>
      </c>
      <c r="N22">
        <v>43.061100000000003</v>
      </c>
      <c r="O22">
        <v>-76.081900000000005</v>
      </c>
    </row>
    <row r="23" spans="1:15" x14ac:dyDescent="0.25">
      <c r="A23" s="23" t="s">
        <v>44</v>
      </c>
      <c r="B23" s="3">
        <v>24060</v>
      </c>
      <c r="C23" s="9" t="s">
        <v>45</v>
      </c>
      <c r="D23" s="9">
        <v>50978</v>
      </c>
      <c r="E23" s="9" t="s">
        <v>48</v>
      </c>
      <c r="F23" t="s">
        <v>17</v>
      </c>
      <c r="G23" s="4" t="s">
        <v>18</v>
      </c>
      <c r="H23" s="5" t="s">
        <v>19</v>
      </c>
      <c r="I23" s="6" t="s">
        <v>20</v>
      </c>
      <c r="J23">
        <v>706.09</v>
      </c>
      <c r="K23">
        <v>19578.080000000002</v>
      </c>
      <c r="L23" s="10">
        <v>122.6</v>
      </c>
      <c r="M23" s="11">
        <v>150.5</v>
      </c>
      <c r="N23">
        <v>43.061100000000003</v>
      </c>
      <c r="O23">
        <v>-76.081900000000005</v>
      </c>
    </row>
    <row r="24" spans="1:15" x14ac:dyDescent="0.25">
      <c r="A24" s="3" t="s">
        <v>56</v>
      </c>
      <c r="B24" s="3">
        <v>23983</v>
      </c>
      <c r="C24" t="s">
        <v>57</v>
      </c>
      <c r="D24">
        <v>10617</v>
      </c>
      <c r="E24">
        <v>1</v>
      </c>
      <c r="F24" t="s">
        <v>17</v>
      </c>
      <c r="G24" s="4" t="s">
        <v>18</v>
      </c>
      <c r="H24" s="5" t="s">
        <v>19</v>
      </c>
      <c r="I24" s="6" t="s">
        <v>20</v>
      </c>
      <c r="J24">
        <v>33</v>
      </c>
      <c r="K24">
        <v>2166.1</v>
      </c>
      <c r="L24" s="7">
        <v>107.8</v>
      </c>
      <c r="M24" s="8">
        <v>10.8</v>
      </c>
      <c r="N24">
        <v>43.886099999999999</v>
      </c>
      <c r="O24">
        <v>-75.434200000000004</v>
      </c>
    </row>
    <row r="25" spans="1:15" x14ac:dyDescent="0.25">
      <c r="A25" s="3" t="s">
        <v>70</v>
      </c>
      <c r="B25" s="3">
        <v>23801</v>
      </c>
      <c r="C25" t="s">
        <v>66</v>
      </c>
      <c r="D25">
        <v>10725</v>
      </c>
      <c r="E25" t="s">
        <v>71</v>
      </c>
      <c r="F25" t="s">
        <v>17</v>
      </c>
      <c r="G25" s="4" t="s">
        <v>18</v>
      </c>
      <c r="H25" s="5" t="s">
        <v>19</v>
      </c>
      <c r="I25" s="6" t="s">
        <v>20</v>
      </c>
      <c r="J25">
        <v>206.67</v>
      </c>
      <c r="K25">
        <v>22212.41</v>
      </c>
      <c r="L25" s="7">
        <v>107.2</v>
      </c>
      <c r="M25" s="8">
        <v>25.1</v>
      </c>
      <c r="N25">
        <v>42.574399999999997</v>
      </c>
      <c r="O25">
        <v>-73.859200000000001</v>
      </c>
    </row>
    <row r="26" spans="1:15" x14ac:dyDescent="0.25">
      <c r="A26" s="3" t="s">
        <v>41</v>
      </c>
      <c r="B26" s="3">
        <v>23985</v>
      </c>
      <c r="C26" s="16" t="s">
        <v>42</v>
      </c>
      <c r="D26">
        <v>10621</v>
      </c>
      <c r="E26">
        <v>1</v>
      </c>
      <c r="F26" t="s">
        <v>17</v>
      </c>
      <c r="G26" s="4" t="s">
        <v>18</v>
      </c>
      <c r="H26" s="5" t="s">
        <v>19</v>
      </c>
      <c r="I26" s="6" t="s">
        <v>20</v>
      </c>
      <c r="J26">
        <v>273.32</v>
      </c>
      <c r="K26">
        <v>15092.83</v>
      </c>
      <c r="L26" s="7">
        <v>102.7</v>
      </c>
      <c r="M26" s="8">
        <v>32.5</v>
      </c>
      <c r="N26">
        <v>43.066699999999997</v>
      </c>
      <c r="O26">
        <v>-76.224599999999995</v>
      </c>
    </row>
    <row r="27" spans="1:15" x14ac:dyDescent="0.25">
      <c r="A27" s="3" t="s">
        <v>51</v>
      </c>
      <c r="B27" s="3">
        <v>23902</v>
      </c>
      <c r="C27" t="s">
        <v>52</v>
      </c>
      <c r="D27">
        <v>54592</v>
      </c>
      <c r="E27">
        <v>1</v>
      </c>
      <c r="F27" t="s">
        <v>17</v>
      </c>
      <c r="G27" s="4" t="s">
        <v>18</v>
      </c>
      <c r="H27" s="5" t="s">
        <v>19</v>
      </c>
      <c r="I27" s="6" t="s">
        <v>20</v>
      </c>
      <c r="J27">
        <v>23.41</v>
      </c>
      <c r="K27">
        <v>956.03</v>
      </c>
      <c r="L27" s="7">
        <v>102.1</v>
      </c>
      <c r="M27" s="8">
        <v>1.7</v>
      </c>
      <c r="N27">
        <v>44.950299999999999</v>
      </c>
      <c r="O27">
        <v>-74.892799999999994</v>
      </c>
    </row>
    <row r="28" spans="1:15" x14ac:dyDescent="0.25">
      <c r="A28" s="3" t="s">
        <v>62</v>
      </c>
      <c r="B28" s="3">
        <v>23796</v>
      </c>
      <c r="C28" t="s">
        <v>63</v>
      </c>
      <c r="D28">
        <v>54034</v>
      </c>
      <c r="E28" t="s">
        <v>64</v>
      </c>
      <c r="F28" t="s">
        <v>17</v>
      </c>
      <c r="G28" s="4" t="s">
        <v>18</v>
      </c>
      <c r="H28" s="5" t="s">
        <v>19</v>
      </c>
      <c r="I28" s="6" t="s">
        <v>20</v>
      </c>
      <c r="J28">
        <v>48.02</v>
      </c>
      <c r="K28">
        <v>3466.1</v>
      </c>
      <c r="L28" s="7">
        <v>96.9</v>
      </c>
      <c r="M28" s="8">
        <v>4.2</v>
      </c>
      <c r="N28">
        <v>42.63</v>
      </c>
      <c r="O28">
        <v>-73.75</v>
      </c>
    </row>
    <row r="29" spans="1:15" x14ac:dyDescent="0.25">
      <c r="A29" s="3" t="s">
        <v>22</v>
      </c>
      <c r="B29" s="3">
        <v>23982</v>
      </c>
      <c r="C29" t="s">
        <v>23</v>
      </c>
      <c r="D29">
        <v>54076</v>
      </c>
      <c r="E29">
        <v>1</v>
      </c>
      <c r="F29" t="s">
        <v>17</v>
      </c>
      <c r="G29" s="4" t="s">
        <v>18</v>
      </c>
      <c r="H29" s="5" t="s">
        <v>19</v>
      </c>
      <c r="I29" s="6" t="s">
        <v>20</v>
      </c>
      <c r="J29">
        <v>1927.25</v>
      </c>
      <c r="K29">
        <v>120542</v>
      </c>
      <c r="L29" s="7">
        <v>90.6</v>
      </c>
      <c r="M29" s="8">
        <v>126.8</v>
      </c>
      <c r="N29">
        <v>42.087499999999999</v>
      </c>
      <c r="O29">
        <v>-78.457800000000006</v>
      </c>
    </row>
    <row r="30" spans="1:15" x14ac:dyDescent="0.25">
      <c r="A30" s="3" t="s">
        <v>74</v>
      </c>
      <c r="B30" s="3">
        <v>23900</v>
      </c>
      <c r="C30" t="s">
        <v>75</v>
      </c>
      <c r="D30">
        <v>10190</v>
      </c>
      <c r="E30">
        <v>1</v>
      </c>
      <c r="F30" t="s">
        <v>17</v>
      </c>
      <c r="G30" s="4" t="s">
        <v>18</v>
      </c>
      <c r="H30" s="5" t="s">
        <v>19</v>
      </c>
      <c r="I30" s="6" t="s">
        <v>20</v>
      </c>
      <c r="J30">
        <v>2372.31</v>
      </c>
      <c r="K30">
        <v>135263.35999999999</v>
      </c>
      <c r="L30" s="7">
        <v>72</v>
      </c>
      <c r="M30" s="8">
        <v>131.19999999999999</v>
      </c>
      <c r="N30">
        <v>42.537500000000001</v>
      </c>
      <c r="O30">
        <v>-73.743300000000005</v>
      </c>
    </row>
    <row r="31" spans="1:15" x14ac:dyDescent="0.25">
      <c r="A31" s="3" t="s">
        <v>25</v>
      </c>
      <c r="B31" s="3">
        <v>24026</v>
      </c>
      <c r="C31" t="s">
        <v>26</v>
      </c>
      <c r="D31">
        <v>54131</v>
      </c>
      <c r="E31" t="s">
        <v>27</v>
      </c>
      <c r="F31" t="s">
        <v>17</v>
      </c>
      <c r="G31" s="4" t="s">
        <v>18</v>
      </c>
      <c r="H31" s="5" t="s">
        <v>19</v>
      </c>
      <c r="I31" s="6" t="s">
        <v>20</v>
      </c>
      <c r="J31">
        <v>333.68</v>
      </c>
      <c r="K31">
        <v>13305.53</v>
      </c>
      <c r="L31" s="7">
        <v>68.5</v>
      </c>
      <c r="M31" s="8">
        <v>24.1</v>
      </c>
      <c r="N31">
        <v>43.048299999999998</v>
      </c>
      <c r="O31">
        <v>-78.853899999999996</v>
      </c>
    </row>
    <row r="32" spans="1:15" x14ac:dyDescent="0.25">
      <c r="A32" s="3" t="s">
        <v>32</v>
      </c>
      <c r="B32" s="3">
        <v>24024</v>
      </c>
      <c r="C32" t="s">
        <v>33</v>
      </c>
      <c r="D32">
        <v>54593</v>
      </c>
      <c r="E32">
        <v>1</v>
      </c>
      <c r="F32" t="s">
        <v>17</v>
      </c>
      <c r="G32" s="4" t="s">
        <v>18</v>
      </c>
      <c r="H32" s="5" t="s">
        <v>19</v>
      </c>
      <c r="I32" s="6" t="s">
        <v>20</v>
      </c>
      <c r="J32">
        <v>192.19</v>
      </c>
      <c r="K32">
        <v>7047.99</v>
      </c>
      <c r="L32" s="7">
        <v>67.3</v>
      </c>
      <c r="M32" s="8">
        <v>35.299999999999997</v>
      </c>
      <c r="N32">
        <v>42.982799999999997</v>
      </c>
      <c r="O32">
        <v>-78.159199999999998</v>
      </c>
    </row>
    <row r="33" spans="1:15" x14ac:dyDescent="0.25">
      <c r="A33" s="3" t="s">
        <v>29</v>
      </c>
      <c r="B33" s="3">
        <v>23514</v>
      </c>
      <c r="C33" t="s">
        <v>30</v>
      </c>
      <c r="D33">
        <v>10619</v>
      </c>
      <c r="E33">
        <v>1</v>
      </c>
      <c r="F33" t="s">
        <v>17</v>
      </c>
      <c r="G33" s="4" t="s">
        <v>18</v>
      </c>
      <c r="H33" s="5" t="s">
        <v>19</v>
      </c>
      <c r="I33" s="6" t="s">
        <v>20</v>
      </c>
      <c r="J33">
        <v>386.8</v>
      </c>
      <c r="K33">
        <v>17538.830000000002</v>
      </c>
      <c r="L33" s="7">
        <v>67</v>
      </c>
      <c r="M33" s="8">
        <v>35.700000000000003</v>
      </c>
      <c r="N33">
        <v>42.508299999999998</v>
      </c>
      <c r="O33">
        <v>-78.066100000000006</v>
      </c>
    </row>
    <row r="34" spans="1:15" x14ac:dyDescent="0.25">
      <c r="A34" s="3" t="s">
        <v>53</v>
      </c>
      <c r="B34" s="3">
        <v>23777</v>
      </c>
      <c r="C34" t="s">
        <v>54</v>
      </c>
      <c r="D34">
        <v>50744</v>
      </c>
      <c r="E34">
        <v>1</v>
      </c>
      <c r="F34" t="s">
        <v>17</v>
      </c>
      <c r="G34" s="4" t="s">
        <v>18</v>
      </c>
      <c r="H34" s="5" t="s">
        <v>19</v>
      </c>
      <c r="I34" s="6" t="s">
        <v>20</v>
      </c>
      <c r="J34">
        <v>162.46</v>
      </c>
      <c r="K34">
        <v>5512.7</v>
      </c>
      <c r="L34" s="7">
        <v>65.3</v>
      </c>
      <c r="M34" s="8">
        <v>26.2</v>
      </c>
      <c r="N34">
        <v>43.080300000000001</v>
      </c>
      <c r="O34">
        <v>-75.600300000000004</v>
      </c>
    </row>
    <row r="35" spans="1:15" x14ac:dyDescent="0.25">
      <c r="A35" s="3" t="s">
        <v>55</v>
      </c>
      <c r="B35" s="3">
        <v>23857</v>
      </c>
      <c r="C35" t="s">
        <v>55</v>
      </c>
      <c r="D35">
        <v>10620</v>
      </c>
      <c r="E35">
        <v>1</v>
      </c>
      <c r="F35" t="s">
        <v>17</v>
      </c>
      <c r="G35" s="4" t="s">
        <v>18</v>
      </c>
      <c r="H35" s="5" t="s">
        <v>19</v>
      </c>
      <c r="I35" s="6" t="s">
        <v>20</v>
      </c>
      <c r="J35">
        <v>78.08</v>
      </c>
      <c r="K35">
        <v>3207.75</v>
      </c>
      <c r="L35" s="7">
        <v>62.9</v>
      </c>
      <c r="M35" s="8">
        <v>19.899999999999999</v>
      </c>
      <c r="N35">
        <v>43.984200000000001</v>
      </c>
      <c r="O35">
        <v>-75.622500000000002</v>
      </c>
    </row>
    <row r="36" spans="1:15" x14ac:dyDescent="0.25">
      <c r="A36" s="3" t="s">
        <v>15</v>
      </c>
      <c r="B36" s="3">
        <v>23781</v>
      </c>
      <c r="C36" t="s">
        <v>16</v>
      </c>
      <c r="D36">
        <v>50451</v>
      </c>
      <c r="E36">
        <v>1</v>
      </c>
      <c r="F36" t="s">
        <v>17</v>
      </c>
      <c r="G36" s="4" t="s">
        <v>18</v>
      </c>
      <c r="H36" s="5" t="s">
        <v>19</v>
      </c>
      <c r="I36" s="6" t="s">
        <v>20</v>
      </c>
      <c r="J36">
        <v>698.25</v>
      </c>
      <c r="K36">
        <v>26932.5</v>
      </c>
      <c r="L36" s="7">
        <v>59.9</v>
      </c>
      <c r="M36" s="8">
        <v>60.5</v>
      </c>
      <c r="N36">
        <v>42.967100000000002</v>
      </c>
      <c r="O36">
        <v>-78.918199999999999</v>
      </c>
    </row>
    <row r="37" spans="1:15" x14ac:dyDescent="0.25">
      <c r="A37" s="3" t="s">
        <v>37</v>
      </c>
      <c r="B37" s="3">
        <v>23783</v>
      </c>
      <c r="C37" t="s">
        <v>38</v>
      </c>
      <c r="D37">
        <v>50450</v>
      </c>
      <c r="E37">
        <v>1</v>
      </c>
      <c r="F37" t="s">
        <v>17</v>
      </c>
      <c r="G37" s="4" t="s">
        <v>18</v>
      </c>
      <c r="H37" s="5" t="s">
        <v>19</v>
      </c>
      <c r="I37" s="6" t="s">
        <v>20</v>
      </c>
      <c r="J37">
        <v>586.75</v>
      </c>
      <c r="K37">
        <v>25770</v>
      </c>
      <c r="L37" s="7">
        <v>57.4</v>
      </c>
      <c r="M37" s="8">
        <v>63.9</v>
      </c>
      <c r="N37">
        <v>43.468200000000003</v>
      </c>
      <c r="O37">
        <v>-76.496499999999997</v>
      </c>
    </row>
    <row r="38" spans="1:15" x14ac:dyDescent="0.25">
      <c r="A38" s="3" t="s">
        <v>35</v>
      </c>
      <c r="B38" s="3">
        <v>23768</v>
      </c>
      <c r="C38" t="s">
        <v>36</v>
      </c>
      <c r="D38">
        <v>50449</v>
      </c>
      <c r="E38">
        <v>1</v>
      </c>
      <c r="F38" t="s">
        <v>17</v>
      </c>
      <c r="G38" s="4" t="s">
        <v>18</v>
      </c>
      <c r="H38" s="5" t="s">
        <v>19</v>
      </c>
      <c r="I38" s="6" t="s">
        <v>20</v>
      </c>
      <c r="J38">
        <v>1084.5</v>
      </c>
      <c r="K38">
        <v>44569.5</v>
      </c>
      <c r="L38" s="7">
        <v>56.6</v>
      </c>
      <c r="M38" s="8">
        <v>78.3</v>
      </c>
      <c r="N38">
        <v>42.654400000000003</v>
      </c>
      <c r="O38">
        <v>-78.077200000000005</v>
      </c>
    </row>
    <row r="39" spans="1:15" x14ac:dyDescent="0.25">
      <c r="A39" s="3" t="s">
        <v>301</v>
      </c>
      <c r="B39" s="3">
        <v>23543</v>
      </c>
      <c r="C39" t="s">
        <v>302</v>
      </c>
      <c r="D39">
        <v>6082</v>
      </c>
      <c r="E39">
        <v>1</v>
      </c>
      <c r="F39" s="16" t="s">
        <v>80</v>
      </c>
      <c r="G39" s="4" t="s">
        <v>18</v>
      </c>
      <c r="H39" s="14" t="s">
        <v>357</v>
      </c>
      <c r="I39" s="15" t="s">
        <v>40</v>
      </c>
      <c r="J39">
        <v>1137.25</v>
      </c>
      <c r="K39">
        <v>376367.67</v>
      </c>
      <c r="L39" s="7">
        <v>655.1</v>
      </c>
      <c r="M39" s="8">
        <v>593</v>
      </c>
      <c r="N39">
        <v>43.356099999999998</v>
      </c>
      <c r="O39">
        <v>-78.603899999999996</v>
      </c>
    </row>
    <row r="40" spans="1:15" x14ac:dyDescent="0.25">
      <c r="A40" s="3" t="s">
        <v>305</v>
      </c>
      <c r="B40" s="3">
        <v>23585</v>
      </c>
      <c r="C40" t="s">
        <v>304</v>
      </c>
      <c r="D40">
        <v>2535</v>
      </c>
      <c r="E40">
        <v>2</v>
      </c>
      <c r="F40" s="16" t="s">
        <v>80</v>
      </c>
      <c r="G40" s="4" t="s">
        <v>18</v>
      </c>
      <c r="H40" s="14" t="s">
        <v>357</v>
      </c>
      <c r="I40" s="15" t="s">
        <v>40</v>
      </c>
      <c r="J40" s="2">
        <v>0</v>
      </c>
      <c r="K40">
        <v>0</v>
      </c>
      <c r="L40" s="7">
        <v>167.2</v>
      </c>
      <c r="M40" s="8">
        <v>17.399999999999999</v>
      </c>
      <c r="N40">
        <v>42.602800000000002</v>
      </c>
      <c r="O40">
        <v>-76.633600000000001</v>
      </c>
    </row>
    <row r="41" spans="1:15" x14ac:dyDescent="0.25">
      <c r="A41" s="3" t="s">
        <v>303</v>
      </c>
      <c r="B41" s="3">
        <v>23584</v>
      </c>
      <c r="C41" t="s">
        <v>304</v>
      </c>
      <c r="D41">
        <v>2535</v>
      </c>
      <c r="E41">
        <v>1</v>
      </c>
      <c r="F41" s="16" t="s">
        <v>80</v>
      </c>
      <c r="G41" s="4" t="s">
        <v>18</v>
      </c>
      <c r="H41" s="14" t="s">
        <v>357</v>
      </c>
      <c r="I41" s="15" t="s">
        <v>40</v>
      </c>
      <c r="J41">
        <v>1433.48</v>
      </c>
      <c r="K41">
        <v>95767.61</v>
      </c>
      <c r="L41" s="7">
        <v>155.30000000000001</v>
      </c>
      <c r="M41" s="8">
        <v>81.599999999999994</v>
      </c>
      <c r="N41">
        <v>42.602800000000002</v>
      </c>
      <c r="O41">
        <v>-76.633600000000001</v>
      </c>
    </row>
    <row r="42" spans="1:15" x14ac:dyDescent="0.25">
      <c r="A42" s="3" t="s">
        <v>308</v>
      </c>
      <c r="B42" s="3">
        <v>23613</v>
      </c>
      <c r="C42" t="s">
        <v>307</v>
      </c>
      <c r="D42">
        <v>2594</v>
      </c>
      <c r="E42">
        <v>6</v>
      </c>
      <c r="F42" s="16" t="s">
        <v>80</v>
      </c>
      <c r="G42" s="4" t="s">
        <v>18</v>
      </c>
      <c r="H42" s="14" t="s">
        <v>357</v>
      </c>
      <c r="I42" s="13" t="s">
        <v>358</v>
      </c>
      <c r="J42">
        <v>240.07</v>
      </c>
      <c r="K42">
        <v>23599.599999999999</v>
      </c>
      <c r="L42" s="7">
        <v>901.8</v>
      </c>
      <c r="M42" s="8">
        <v>24.9</v>
      </c>
      <c r="N42">
        <v>43.46</v>
      </c>
      <c r="O42">
        <v>-76.53</v>
      </c>
    </row>
    <row r="43" spans="1:15" x14ac:dyDescent="0.25">
      <c r="A43" s="3" t="s">
        <v>306</v>
      </c>
      <c r="B43" s="3">
        <v>23606</v>
      </c>
      <c r="C43" t="s">
        <v>307</v>
      </c>
      <c r="D43">
        <v>2594</v>
      </c>
      <c r="E43">
        <v>5</v>
      </c>
      <c r="F43" s="16" t="s">
        <v>80</v>
      </c>
      <c r="G43" s="4" t="s">
        <v>18</v>
      </c>
      <c r="H43" s="14" t="s">
        <v>357</v>
      </c>
      <c r="I43" s="13" t="s">
        <v>358</v>
      </c>
      <c r="J43">
        <v>95.31</v>
      </c>
      <c r="K43">
        <v>15393.62</v>
      </c>
      <c r="L43" s="7">
        <v>901.8</v>
      </c>
      <c r="M43" s="8">
        <v>24.4</v>
      </c>
      <c r="N43">
        <v>43.46</v>
      </c>
      <c r="O43">
        <v>-76.53</v>
      </c>
    </row>
    <row r="44" spans="1:15" x14ac:dyDescent="0.25">
      <c r="A44" s="3" t="s">
        <v>309</v>
      </c>
      <c r="B44" s="3">
        <v>23583</v>
      </c>
      <c r="C44" t="s">
        <v>310</v>
      </c>
      <c r="D44">
        <v>2527</v>
      </c>
      <c r="E44">
        <v>6</v>
      </c>
      <c r="F44" s="16" t="s">
        <v>80</v>
      </c>
      <c r="G44" s="4" t="s">
        <v>18</v>
      </c>
      <c r="H44" s="14" t="s">
        <v>357</v>
      </c>
      <c r="I44" s="6" t="s">
        <v>20</v>
      </c>
      <c r="J44">
        <v>1123.8599999999999</v>
      </c>
      <c r="K44">
        <v>60302.59</v>
      </c>
      <c r="L44" s="7">
        <v>112.5</v>
      </c>
      <c r="M44" s="8">
        <v>202.4</v>
      </c>
      <c r="N44">
        <v>42.678899999999999</v>
      </c>
      <c r="O44">
        <v>-76.948300000000003</v>
      </c>
    </row>
    <row r="45" spans="1:15" x14ac:dyDescent="0.25">
      <c r="A45" s="3" t="s">
        <v>323</v>
      </c>
      <c r="B45" s="3">
        <v>23588</v>
      </c>
      <c r="C45" s="16" t="s">
        <v>322</v>
      </c>
      <c r="D45">
        <v>8006</v>
      </c>
      <c r="E45">
        <v>2</v>
      </c>
      <c r="F45" s="16" t="s">
        <v>84</v>
      </c>
      <c r="G45" s="18" t="s">
        <v>24</v>
      </c>
      <c r="H45" s="14" t="s">
        <v>357</v>
      </c>
      <c r="I45" s="13" t="s">
        <v>358</v>
      </c>
      <c r="J45">
        <v>526.44000000000005</v>
      </c>
      <c r="K45">
        <v>91551.48</v>
      </c>
      <c r="L45" s="7">
        <v>621</v>
      </c>
      <c r="M45" s="8">
        <v>251.7</v>
      </c>
      <c r="N45">
        <v>41.571100000000001</v>
      </c>
      <c r="O45">
        <v>-73.9739</v>
      </c>
    </row>
    <row r="46" spans="1:15" x14ac:dyDescent="0.25">
      <c r="A46" s="3" t="s">
        <v>321</v>
      </c>
      <c r="B46" s="3">
        <v>23587</v>
      </c>
      <c r="C46" s="16" t="s">
        <v>322</v>
      </c>
      <c r="D46">
        <v>8006</v>
      </c>
      <c r="E46">
        <v>1</v>
      </c>
      <c r="F46" s="16" t="s">
        <v>84</v>
      </c>
      <c r="G46" s="18" t="s">
        <v>24</v>
      </c>
      <c r="H46" s="14" t="s">
        <v>357</v>
      </c>
      <c r="I46" s="13" t="s">
        <v>358</v>
      </c>
      <c r="J46">
        <v>315.3</v>
      </c>
      <c r="K46">
        <v>63288.38</v>
      </c>
      <c r="L46" s="7">
        <v>621</v>
      </c>
      <c r="M46" s="8">
        <v>264.8</v>
      </c>
      <c r="N46">
        <v>41.571100000000001</v>
      </c>
      <c r="O46">
        <v>-73.9739</v>
      </c>
    </row>
    <row r="47" spans="1:15" x14ac:dyDescent="0.25">
      <c r="A47" s="3" t="s">
        <v>324</v>
      </c>
      <c r="B47" s="3">
        <v>23595</v>
      </c>
      <c r="C47" t="s">
        <v>325</v>
      </c>
      <c r="D47">
        <v>2625</v>
      </c>
      <c r="E47">
        <v>2</v>
      </c>
      <c r="F47" s="16" t="s">
        <v>84</v>
      </c>
      <c r="G47" s="18" t="s">
        <v>24</v>
      </c>
      <c r="H47" s="14" t="s">
        <v>357</v>
      </c>
      <c r="I47" s="6" t="s">
        <v>20</v>
      </c>
      <c r="J47">
        <v>598.28</v>
      </c>
      <c r="K47">
        <v>154316.12</v>
      </c>
      <c r="L47" s="7">
        <v>621</v>
      </c>
      <c r="M47" s="8">
        <v>229.3</v>
      </c>
      <c r="N47">
        <v>41.2044</v>
      </c>
      <c r="O47">
        <v>-73.968900000000005</v>
      </c>
    </row>
    <row r="48" spans="1:15" x14ac:dyDescent="0.25">
      <c r="A48" s="3" t="s">
        <v>326</v>
      </c>
      <c r="B48" s="3">
        <v>23526</v>
      </c>
      <c r="C48" t="s">
        <v>325</v>
      </c>
      <c r="D48">
        <v>2625</v>
      </c>
      <c r="E48">
        <v>1</v>
      </c>
      <c r="F48" s="16" t="s">
        <v>84</v>
      </c>
      <c r="G48" s="18" t="s">
        <v>24</v>
      </c>
      <c r="H48" s="14" t="s">
        <v>357</v>
      </c>
      <c r="I48" s="6" t="s">
        <v>20</v>
      </c>
      <c r="J48">
        <v>574.80999999999995</v>
      </c>
      <c r="K48">
        <v>147049.82</v>
      </c>
      <c r="L48" s="7">
        <v>621</v>
      </c>
      <c r="M48" s="8">
        <v>238.4</v>
      </c>
      <c r="N48">
        <v>41.2044</v>
      </c>
      <c r="O48">
        <v>-73.968900000000005</v>
      </c>
    </row>
    <row r="49" spans="1:15" x14ac:dyDescent="0.25">
      <c r="A49" s="3" t="s">
        <v>331</v>
      </c>
      <c r="B49" s="3">
        <v>23591</v>
      </c>
      <c r="C49" t="s">
        <v>328</v>
      </c>
      <c r="D49">
        <v>2480</v>
      </c>
      <c r="E49">
        <v>4</v>
      </c>
      <c r="F49" s="16" t="s">
        <v>84</v>
      </c>
      <c r="G49" s="18" t="s">
        <v>24</v>
      </c>
      <c r="H49" s="14" t="s">
        <v>357</v>
      </c>
      <c r="I49" s="6" t="s">
        <v>20</v>
      </c>
      <c r="J49">
        <v>49.23</v>
      </c>
      <c r="K49">
        <v>3956.8</v>
      </c>
      <c r="L49" s="7">
        <v>239.4</v>
      </c>
      <c r="M49" s="8">
        <v>10.9</v>
      </c>
      <c r="N49">
        <v>41.573</v>
      </c>
      <c r="O49">
        <v>-73.964600000000004</v>
      </c>
    </row>
    <row r="50" spans="1:15" x14ac:dyDescent="0.25">
      <c r="A50" s="3" t="s">
        <v>330</v>
      </c>
      <c r="B50" s="3">
        <v>23590</v>
      </c>
      <c r="C50" t="s">
        <v>328</v>
      </c>
      <c r="D50">
        <v>2480</v>
      </c>
      <c r="E50">
        <v>3</v>
      </c>
      <c r="F50" s="16" t="s">
        <v>84</v>
      </c>
      <c r="G50" s="18" t="s">
        <v>24</v>
      </c>
      <c r="H50" s="14" t="s">
        <v>357</v>
      </c>
      <c r="I50" s="6" t="s">
        <v>20</v>
      </c>
      <c r="J50">
        <v>48.36</v>
      </c>
      <c r="K50">
        <v>2958.42</v>
      </c>
      <c r="L50" s="7">
        <v>147.1</v>
      </c>
      <c r="M50" s="8">
        <v>14.2</v>
      </c>
      <c r="N50">
        <v>41.573</v>
      </c>
      <c r="O50">
        <v>-73.964600000000004</v>
      </c>
    </row>
    <row r="51" spans="1:15" x14ac:dyDescent="0.25">
      <c r="A51" s="3" t="s">
        <v>329</v>
      </c>
      <c r="B51" s="3">
        <v>23589</v>
      </c>
      <c r="C51" t="s">
        <v>328</v>
      </c>
      <c r="D51">
        <v>2480</v>
      </c>
      <c r="E51">
        <v>2</v>
      </c>
      <c r="F51" s="16" t="s">
        <v>84</v>
      </c>
      <c r="G51" s="18" t="s">
        <v>24</v>
      </c>
      <c r="H51" s="14" t="s">
        <v>357</v>
      </c>
      <c r="I51" s="6" t="s">
        <v>20</v>
      </c>
      <c r="J51">
        <v>44.92</v>
      </c>
      <c r="K51">
        <v>1316.2</v>
      </c>
      <c r="L51" s="7">
        <v>73.5</v>
      </c>
      <c r="M51" s="8">
        <v>2.7</v>
      </c>
      <c r="N51">
        <v>41.573</v>
      </c>
      <c r="O51">
        <v>-73.964600000000004</v>
      </c>
    </row>
    <row r="52" spans="1:15" x14ac:dyDescent="0.25">
      <c r="A52" s="3" t="s">
        <v>327</v>
      </c>
      <c r="B52" s="3">
        <v>23586</v>
      </c>
      <c r="C52" t="s">
        <v>328</v>
      </c>
      <c r="D52">
        <v>2480</v>
      </c>
      <c r="E52">
        <v>1</v>
      </c>
      <c r="F52" s="16" t="s">
        <v>84</v>
      </c>
      <c r="G52" s="18" t="s">
        <v>24</v>
      </c>
      <c r="H52" s="14" t="s">
        <v>357</v>
      </c>
      <c r="I52" s="6" t="s">
        <v>20</v>
      </c>
      <c r="J52">
        <v>48.84</v>
      </c>
      <c r="K52">
        <v>1320.96</v>
      </c>
      <c r="L52" s="7">
        <v>72</v>
      </c>
      <c r="M52" s="8">
        <v>2.7</v>
      </c>
      <c r="N52">
        <v>41.573</v>
      </c>
      <c r="O52">
        <v>-73.964600000000004</v>
      </c>
    </row>
    <row r="53" spans="1:15" x14ac:dyDescent="0.25">
      <c r="A53" s="3" t="s">
        <v>118</v>
      </c>
      <c r="B53" s="3">
        <v>323678</v>
      </c>
      <c r="C53" t="s">
        <v>112</v>
      </c>
      <c r="D53">
        <v>55375</v>
      </c>
      <c r="E53" t="s">
        <v>119</v>
      </c>
      <c r="F53" s="16" t="s">
        <v>69</v>
      </c>
      <c r="G53" s="19" t="s">
        <v>28</v>
      </c>
      <c r="H53" s="5" t="s">
        <v>19</v>
      </c>
      <c r="I53" s="6" t="s">
        <v>20</v>
      </c>
      <c r="J53">
        <v>6672.37</v>
      </c>
      <c r="K53">
        <v>1470678.98</v>
      </c>
      <c r="L53" s="7">
        <v>330</v>
      </c>
      <c r="M53" s="20">
        <f>2750.3/2</f>
        <v>1375.15</v>
      </c>
      <c r="N53">
        <v>40.782499999999999</v>
      </c>
      <c r="O53">
        <v>-73.8964</v>
      </c>
    </row>
    <row r="54" spans="1:15" x14ac:dyDescent="0.25">
      <c r="A54" s="3" t="s">
        <v>116</v>
      </c>
      <c r="B54" s="3">
        <v>323677</v>
      </c>
      <c r="C54" t="s">
        <v>112</v>
      </c>
      <c r="D54">
        <v>55375</v>
      </c>
      <c r="E54" t="s">
        <v>117</v>
      </c>
      <c r="F54" s="16" t="s">
        <v>69</v>
      </c>
      <c r="G54" s="19" t="s">
        <v>28</v>
      </c>
      <c r="H54" s="5" t="s">
        <v>19</v>
      </c>
      <c r="I54" s="6" t="s">
        <v>20</v>
      </c>
      <c r="J54">
        <v>6464.95</v>
      </c>
      <c r="K54">
        <v>1428442.95</v>
      </c>
      <c r="L54" s="7">
        <v>330</v>
      </c>
      <c r="M54" s="20">
        <f>2750.3/2</f>
        <v>1375.15</v>
      </c>
      <c r="N54">
        <v>40.782499999999999</v>
      </c>
      <c r="O54">
        <v>-73.8964</v>
      </c>
    </row>
    <row r="55" spans="1:15" x14ac:dyDescent="0.25">
      <c r="A55" s="3" t="s">
        <v>93</v>
      </c>
      <c r="B55" s="3">
        <v>23515</v>
      </c>
      <c r="C55" s="9" t="s">
        <v>94</v>
      </c>
      <c r="D55" s="9">
        <v>54914</v>
      </c>
      <c r="E55" s="9">
        <v>1</v>
      </c>
      <c r="F55" s="16" t="s">
        <v>69</v>
      </c>
      <c r="G55" s="19" t="s">
        <v>28</v>
      </c>
      <c r="H55" s="5" t="s">
        <v>19</v>
      </c>
      <c r="I55" s="6" t="s">
        <v>20</v>
      </c>
      <c r="J55">
        <v>8004.59</v>
      </c>
      <c r="K55">
        <v>802921.1</v>
      </c>
      <c r="L55" s="10">
        <v>322</v>
      </c>
      <c r="M55" s="11">
        <v>1964.7</v>
      </c>
      <c r="N55">
        <v>40.699399999999997</v>
      </c>
      <c r="O55">
        <v>-73.975800000000007</v>
      </c>
    </row>
    <row r="56" spans="1:15" x14ac:dyDescent="0.25">
      <c r="A56" s="3" t="s">
        <v>93</v>
      </c>
      <c r="B56" s="3">
        <v>23515</v>
      </c>
      <c r="C56" s="9" t="s">
        <v>94</v>
      </c>
      <c r="D56" s="9">
        <v>54914</v>
      </c>
      <c r="E56" s="9">
        <v>2</v>
      </c>
      <c r="F56" s="16" t="s">
        <v>69</v>
      </c>
      <c r="G56" s="19" t="s">
        <v>28</v>
      </c>
      <c r="H56" s="5" t="s">
        <v>19</v>
      </c>
      <c r="I56" s="6" t="s">
        <v>20</v>
      </c>
      <c r="J56">
        <v>7657.7</v>
      </c>
      <c r="K56">
        <v>790177.24</v>
      </c>
      <c r="L56" s="10">
        <v>322</v>
      </c>
      <c r="M56" s="11">
        <v>1964.7</v>
      </c>
      <c r="N56">
        <v>40.699399999999997</v>
      </c>
      <c r="O56">
        <v>-73.975800000000007</v>
      </c>
    </row>
    <row r="57" spans="1:15" x14ac:dyDescent="0.25">
      <c r="A57" s="3" t="s">
        <v>111</v>
      </c>
      <c r="B57" s="3">
        <v>323581</v>
      </c>
      <c r="C57" t="s">
        <v>112</v>
      </c>
      <c r="D57">
        <v>55375</v>
      </c>
      <c r="E57" t="s">
        <v>113</v>
      </c>
      <c r="F57" s="16" t="s">
        <v>69</v>
      </c>
      <c r="G57" s="19" t="s">
        <v>28</v>
      </c>
      <c r="H57" s="5" t="s">
        <v>19</v>
      </c>
      <c r="I57" s="6" t="s">
        <v>20</v>
      </c>
      <c r="J57">
        <v>7855.44</v>
      </c>
      <c r="K57">
        <v>1743215.03</v>
      </c>
      <c r="L57" s="7">
        <v>320</v>
      </c>
      <c r="M57" s="20">
        <f>3584.2/2</f>
        <v>1792.1</v>
      </c>
      <c r="N57">
        <v>40.782499999999999</v>
      </c>
      <c r="O57">
        <v>-73.8964</v>
      </c>
    </row>
    <row r="58" spans="1:15" x14ac:dyDescent="0.25">
      <c r="A58" s="3" t="s">
        <v>114</v>
      </c>
      <c r="B58" s="3">
        <v>323582</v>
      </c>
      <c r="C58" t="s">
        <v>112</v>
      </c>
      <c r="D58">
        <v>55375</v>
      </c>
      <c r="E58" t="s">
        <v>115</v>
      </c>
      <c r="F58" s="16" t="s">
        <v>69</v>
      </c>
      <c r="G58" s="19" t="s">
        <v>28</v>
      </c>
      <c r="H58" s="5" t="s">
        <v>19</v>
      </c>
      <c r="I58" s="6" t="s">
        <v>20</v>
      </c>
      <c r="J58">
        <v>7134.28</v>
      </c>
      <c r="K58">
        <v>1572399.89</v>
      </c>
      <c r="L58" s="7">
        <v>320</v>
      </c>
      <c r="M58" s="20">
        <f>3584.2/2</f>
        <v>1792.1</v>
      </c>
      <c r="N58">
        <v>40.782499999999999</v>
      </c>
      <c r="O58">
        <v>-73.8964</v>
      </c>
    </row>
    <row r="59" spans="1:15" x14ac:dyDescent="0.25">
      <c r="A59" s="3" t="s">
        <v>109</v>
      </c>
      <c r="B59" s="3">
        <v>323569</v>
      </c>
      <c r="C59" t="s">
        <v>107</v>
      </c>
      <c r="D59">
        <v>56196</v>
      </c>
      <c r="E59" t="s">
        <v>110</v>
      </c>
      <c r="F59" s="16" t="s">
        <v>69</v>
      </c>
      <c r="G59" s="19" t="s">
        <v>28</v>
      </c>
      <c r="H59" s="5" t="s">
        <v>19</v>
      </c>
      <c r="I59" s="6" t="s">
        <v>20</v>
      </c>
      <c r="J59">
        <v>6999.55</v>
      </c>
      <c r="K59">
        <v>1270138.22</v>
      </c>
      <c r="L59" s="7">
        <v>288</v>
      </c>
      <c r="M59" s="20">
        <f>2140.4/2</f>
        <v>1070.2</v>
      </c>
      <c r="N59">
        <v>40.7881</v>
      </c>
      <c r="O59">
        <v>-73.905600000000007</v>
      </c>
    </row>
    <row r="60" spans="1:15" x14ac:dyDescent="0.25">
      <c r="A60" s="3" t="s">
        <v>106</v>
      </c>
      <c r="B60" s="3">
        <v>323568</v>
      </c>
      <c r="C60" t="s">
        <v>107</v>
      </c>
      <c r="D60">
        <v>56196</v>
      </c>
      <c r="E60" t="s">
        <v>108</v>
      </c>
      <c r="F60" s="16" t="s">
        <v>69</v>
      </c>
      <c r="G60" s="19" t="s">
        <v>28</v>
      </c>
      <c r="H60" s="5" t="s">
        <v>19</v>
      </c>
      <c r="I60" s="6" t="s">
        <v>20</v>
      </c>
      <c r="J60">
        <v>6989.14</v>
      </c>
      <c r="K60">
        <v>1245011.55</v>
      </c>
      <c r="L60" s="7">
        <v>288</v>
      </c>
      <c r="M60" s="20">
        <f>2140.4/2</f>
        <v>1070.2</v>
      </c>
      <c r="N60">
        <v>40.7881</v>
      </c>
      <c r="O60">
        <v>-73.905600000000007</v>
      </c>
    </row>
    <row r="61" spans="1:15" x14ac:dyDescent="0.25">
      <c r="A61" s="3" t="s">
        <v>100</v>
      </c>
      <c r="B61" s="3">
        <v>23820</v>
      </c>
      <c r="C61" t="s">
        <v>101</v>
      </c>
      <c r="D61">
        <v>2500</v>
      </c>
      <c r="E61" t="s">
        <v>102</v>
      </c>
      <c r="F61" s="16" t="s">
        <v>69</v>
      </c>
      <c r="G61" s="19" t="s">
        <v>28</v>
      </c>
      <c r="H61" s="5" t="s">
        <v>19</v>
      </c>
      <c r="I61" s="6" t="s">
        <v>20</v>
      </c>
      <c r="J61">
        <v>6890.63</v>
      </c>
      <c r="K61">
        <v>1594237.21</v>
      </c>
      <c r="L61" s="7">
        <v>250</v>
      </c>
      <c r="M61" s="8">
        <v>1347.4</v>
      </c>
      <c r="N61">
        <v>40.758499999999998</v>
      </c>
      <c r="O61">
        <v>-73.945099999999996</v>
      </c>
    </row>
    <row r="62" spans="1:15" x14ac:dyDescent="0.25">
      <c r="A62" s="3" t="s">
        <v>103</v>
      </c>
      <c r="B62" s="3">
        <v>323558</v>
      </c>
      <c r="C62" t="s">
        <v>104</v>
      </c>
      <c r="D62">
        <v>2493</v>
      </c>
      <c r="E62">
        <v>1</v>
      </c>
      <c r="F62" s="16" t="s">
        <v>69</v>
      </c>
      <c r="G62" s="19" t="s">
        <v>28</v>
      </c>
      <c r="H62" s="5" t="s">
        <v>19</v>
      </c>
      <c r="I62" s="6" t="s">
        <v>20</v>
      </c>
      <c r="J62">
        <v>7902.5</v>
      </c>
      <c r="K62">
        <v>1293232</v>
      </c>
      <c r="L62" s="7">
        <v>185</v>
      </c>
      <c r="M62" s="8">
        <v>1141.4000000000001</v>
      </c>
      <c r="N62">
        <v>40.728099999999998</v>
      </c>
      <c r="O62">
        <v>-73.974199999999996</v>
      </c>
    </row>
    <row r="63" spans="1:15" x14ac:dyDescent="0.25">
      <c r="A63" s="3" t="s">
        <v>105</v>
      </c>
      <c r="B63" s="3">
        <v>323559</v>
      </c>
      <c r="C63" t="s">
        <v>104</v>
      </c>
      <c r="D63">
        <v>2493</v>
      </c>
      <c r="E63">
        <v>2</v>
      </c>
      <c r="F63" s="16" t="s">
        <v>69</v>
      </c>
      <c r="G63" s="19" t="s">
        <v>28</v>
      </c>
      <c r="H63" s="5" t="s">
        <v>19</v>
      </c>
      <c r="I63" s="6" t="s">
        <v>20</v>
      </c>
      <c r="J63">
        <v>6633.5</v>
      </c>
      <c r="K63">
        <v>1054034.25</v>
      </c>
      <c r="L63" s="7">
        <v>185</v>
      </c>
      <c r="M63" s="8">
        <v>1092.8</v>
      </c>
      <c r="N63">
        <v>40.728099999999998</v>
      </c>
      <c r="O63">
        <v>-73.974199999999996</v>
      </c>
    </row>
    <row r="64" spans="1:15" x14ac:dyDescent="0.25">
      <c r="A64" s="3" t="s">
        <v>98</v>
      </c>
      <c r="B64" s="3">
        <v>23817</v>
      </c>
      <c r="C64" t="s">
        <v>96</v>
      </c>
      <c r="D64">
        <v>54114</v>
      </c>
      <c r="E64" t="s">
        <v>99</v>
      </c>
      <c r="F64" s="16" t="s">
        <v>69</v>
      </c>
      <c r="G64" s="19" t="s">
        <v>28</v>
      </c>
      <c r="H64" s="5" t="s">
        <v>19</v>
      </c>
      <c r="I64" s="6" t="s">
        <v>20</v>
      </c>
      <c r="J64">
        <v>6665.37</v>
      </c>
      <c r="K64">
        <v>278665.19</v>
      </c>
      <c r="L64" s="7">
        <v>60.6</v>
      </c>
      <c r="M64" s="20">
        <f>603.1/2</f>
        <v>301.55</v>
      </c>
      <c r="N64">
        <v>40.6417</v>
      </c>
      <c r="O64">
        <v>-73.777799999999999</v>
      </c>
    </row>
    <row r="65" spans="1:15" x14ac:dyDescent="0.25">
      <c r="A65" s="3" t="s">
        <v>95</v>
      </c>
      <c r="B65" s="3">
        <v>23816</v>
      </c>
      <c r="C65" t="s">
        <v>96</v>
      </c>
      <c r="D65">
        <v>54114</v>
      </c>
      <c r="E65" t="s">
        <v>97</v>
      </c>
      <c r="F65" s="16" t="s">
        <v>69</v>
      </c>
      <c r="G65" s="19" t="s">
        <v>28</v>
      </c>
      <c r="H65" s="5" t="s">
        <v>19</v>
      </c>
      <c r="I65" s="6" t="s">
        <v>20</v>
      </c>
      <c r="J65">
        <v>4186.16</v>
      </c>
      <c r="K65">
        <v>184571.88</v>
      </c>
      <c r="L65" s="7">
        <v>60.6</v>
      </c>
      <c r="M65" s="20">
        <f>603.1/2</f>
        <v>301.55</v>
      </c>
      <c r="N65">
        <v>40.6417</v>
      </c>
      <c r="O65">
        <v>-73.777799999999999</v>
      </c>
    </row>
    <row r="66" spans="1:15" x14ac:dyDescent="0.25">
      <c r="A66" s="3" t="s">
        <v>140</v>
      </c>
      <c r="B66" s="3">
        <v>24155</v>
      </c>
      <c r="C66" t="s">
        <v>141</v>
      </c>
      <c r="D66">
        <v>8053</v>
      </c>
      <c r="E66" t="s">
        <v>142</v>
      </c>
      <c r="F66" s="16" t="s">
        <v>78</v>
      </c>
      <c r="G66" s="19" t="s">
        <v>28</v>
      </c>
      <c r="H66" s="12" t="s">
        <v>34</v>
      </c>
      <c r="I66" s="6" t="s">
        <v>20</v>
      </c>
      <c r="J66">
        <v>1173.05</v>
      </c>
      <c r="K66">
        <v>52945.52</v>
      </c>
      <c r="L66" s="7">
        <v>47</v>
      </c>
      <c r="M66" s="8">
        <v>59.9</v>
      </c>
      <c r="N66">
        <v>40.6188</v>
      </c>
      <c r="O66">
        <v>-74.069000000000003</v>
      </c>
    </row>
    <row r="67" spans="1:15" x14ac:dyDescent="0.25">
      <c r="A67" s="3" t="s">
        <v>143</v>
      </c>
      <c r="B67" s="3">
        <v>24156</v>
      </c>
      <c r="C67" t="s">
        <v>144</v>
      </c>
      <c r="D67">
        <v>7910</v>
      </c>
      <c r="E67">
        <v>2301</v>
      </c>
      <c r="F67" s="16" t="s">
        <v>78</v>
      </c>
      <c r="G67" s="19" t="s">
        <v>28</v>
      </c>
      <c r="H67" s="12" t="s">
        <v>34</v>
      </c>
      <c r="I67" s="6" t="s">
        <v>20</v>
      </c>
      <c r="J67">
        <v>1107.4100000000001</v>
      </c>
      <c r="K67">
        <v>45779.839999999997</v>
      </c>
      <c r="L67" s="7">
        <v>47</v>
      </c>
      <c r="M67" s="8">
        <v>71.7</v>
      </c>
      <c r="N67">
        <v>40.662999999999997</v>
      </c>
      <c r="O67">
        <v>-74</v>
      </c>
    </row>
    <row r="68" spans="1:15" x14ac:dyDescent="0.25">
      <c r="A68" s="3" t="s">
        <v>145</v>
      </c>
      <c r="B68" s="3">
        <v>24157</v>
      </c>
      <c r="C68" t="s">
        <v>144</v>
      </c>
      <c r="D68">
        <v>7910</v>
      </c>
      <c r="E68">
        <v>2302</v>
      </c>
      <c r="F68" s="16" t="s">
        <v>78</v>
      </c>
      <c r="G68" s="19" t="s">
        <v>28</v>
      </c>
      <c r="H68" s="12" t="s">
        <v>34</v>
      </c>
      <c r="I68" s="6" t="s">
        <v>20</v>
      </c>
      <c r="J68">
        <v>871.46</v>
      </c>
      <c r="K68">
        <v>35913.339999999997</v>
      </c>
      <c r="L68" s="7">
        <v>47</v>
      </c>
      <c r="M68" s="8">
        <v>48.9</v>
      </c>
      <c r="N68">
        <v>40.662999999999997</v>
      </c>
      <c r="O68">
        <v>-74</v>
      </c>
    </row>
    <row r="69" spans="1:15" x14ac:dyDescent="0.25">
      <c r="A69" s="3" t="s">
        <v>137</v>
      </c>
      <c r="B69" s="3">
        <v>24152</v>
      </c>
      <c r="C69" t="s">
        <v>138</v>
      </c>
      <c r="D69">
        <v>7915</v>
      </c>
      <c r="E69" t="s">
        <v>139</v>
      </c>
      <c r="F69" s="16" t="s">
        <v>78</v>
      </c>
      <c r="G69" s="19" t="s">
        <v>28</v>
      </c>
      <c r="H69" s="12" t="s">
        <v>34</v>
      </c>
      <c r="I69" s="6" t="s">
        <v>20</v>
      </c>
      <c r="J69">
        <v>754.12</v>
      </c>
      <c r="K69">
        <v>33613.53</v>
      </c>
      <c r="L69" s="7">
        <v>47</v>
      </c>
      <c r="M69" s="8">
        <v>53.5</v>
      </c>
      <c r="N69">
        <v>40.716799999999999</v>
      </c>
      <c r="O69">
        <v>-73.966499999999996</v>
      </c>
    </row>
    <row r="70" spans="1:15" x14ac:dyDescent="0.25">
      <c r="A70" s="3" t="s">
        <v>159</v>
      </c>
      <c r="B70" s="3">
        <v>24163</v>
      </c>
      <c r="C70" t="s">
        <v>157</v>
      </c>
      <c r="D70">
        <v>7909</v>
      </c>
      <c r="E70" t="s">
        <v>160</v>
      </c>
      <c r="F70" s="16" t="s">
        <v>78</v>
      </c>
      <c r="G70" s="19" t="s">
        <v>28</v>
      </c>
      <c r="H70" s="12" t="s">
        <v>34</v>
      </c>
      <c r="I70" s="6" t="s">
        <v>20</v>
      </c>
      <c r="J70">
        <v>582.72</v>
      </c>
      <c r="K70">
        <v>22668.47</v>
      </c>
      <c r="L70" s="7">
        <v>47</v>
      </c>
      <c r="M70" s="8">
        <v>23.7</v>
      </c>
      <c r="N70">
        <v>40.753900000000002</v>
      </c>
      <c r="O70">
        <v>-73.950599999999994</v>
      </c>
    </row>
    <row r="71" spans="1:15" x14ac:dyDescent="0.25">
      <c r="A71" s="3" t="s">
        <v>151</v>
      </c>
      <c r="B71" s="3">
        <v>24160</v>
      </c>
      <c r="C71" t="s">
        <v>152</v>
      </c>
      <c r="D71">
        <v>7914</v>
      </c>
      <c r="E71" t="s">
        <v>153</v>
      </c>
      <c r="F71" s="16" t="s">
        <v>78</v>
      </c>
      <c r="G71" s="19" t="s">
        <v>28</v>
      </c>
      <c r="H71" s="12" t="s">
        <v>34</v>
      </c>
      <c r="I71" s="6" t="s">
        <v>20</v>
      </c>
      <c r="J71">
        <v>469.87</v>
      </c>
      <c r="K71">
        <v>18534.66</v>
      </c>
      <c r="L71" s="7">
        <v>47</v>
      </c>
      <c r="M71" s="8">
        <v>26.4</v>
      </c>
      <c r="N71">
        <v>40.798900000000003</v>
      </c>
      <c r="O71">
        <v>-73.914699999999996</v>
      </c>
    </row>
    <row r="72" spans="1:15" x14ac:dyDescent="0.25">
      <c r="A72" s="3" t="s">
        <v>146</v>
      </c>
      <c r="B72" s="3">
        <v>24158</v>
      </c>
      <c r="C72" t="s">
        <v>147</v>
      </c>
      <c r="D72">
        <v>7913</v>
      </c>
      <c r="E72" t="s">
        <v>148</v>
      </c>
      <c r="F72" s="16" t="s">
        <v>78</v>
      </c>
      <c r="G72" s="19" t="s">
        <v>28</v>
      </c>
      <c r="H72" s="12" t="s">
        <v>34</v>
      </c>
      <c r="I72" s="6" t="s">
        <v>20</v>
      </c>
      <c r="J72">
        <v>463.15</v>
      </c>
      <c r="K72">
        <v>18355.98</v>
      </c>
      <c r="L72" s="7">
        <v>47</v>
      </c>
      <c r="M72" s="8">
        <v>26.2</v>
      </c>
      <c r="N72">
        <v>40.7988</v>
      </c>
      <c r="O72">
        <v>-73.909300000000002</v>
      </c>
    </row>
    <row r="73" spans="1:15" x14ac:dyDescent="0.25">
      <c r="A73" s="3" t="s">
        <v>156</v>
      </c>
      <c r="B73" s="3">
        <v>24162</v>
      </c>
      <c r="C73" t="s">
        <v>157</v>
      </c>
      <c r="D73">
        <v>7909</v>
      </c>
      <c r="E73" t="s">
        <v>158</v>
      </c>
      <c r="F73" s="16" t="s">
        <v>78</v>
      </c>
      <c r="G73" s="19" t="s">
        <v>28</v>
      </c>
      <c r="H73" s="12" t="s">
        <v>34</v>
      </c>
      <c r="I73" s="6" t="s">
        <v>20</v>
      </c>
      <c r="J73">
        <v>380.9</v>
      </c>
      <c r="K73">
        <v>14635.77</v>
      </c>
      <c r="L73" s="7">
        <v>47</v>
      </c>
      <c r="M73" s="8">
        <v>40.4</v>
      </c>
      <c r="N73">
        <v>40.753900000000002</v>
      </c>
      <c r="O73">
        <v>-73.950599999999994</v>
      </c>
    </row>
    <row r="74" spans="1:15" x14ac:dyDescent="0.25">
      <c r="A74" s="3" t="s">
        <v>154</v>
      </c>
      <c r="B74" s="3">
        <v>24161</v>
      </c>
      <c r="C74" t="s">
        <v>152</v>
      </c>
      <c r="D74">
        <v>7914</v>
      </c>
      <c r="E74" t="s">
        <v>155</v>
      </c>
      <c r="F74" s="16" t="s">
        <v>78</v>
      </c>
      <c r="G74" s="19" t="s">
        <v>28</v>
      </c>
      <c r="H74" s="12" t="s">
        <v>34</v>
      </c>
      <c r="I74" s="6" t="s">
        <v>20</v>
      </c>
      <c r="J74">
        <v>307.14</v>
      </c>
      <c r="K74">
        <v>12348.17</v>
      </c>
      <c r="L74" s="7">
        <v>47</v>
      </c>
      <c r="M74" s="8">
        <v>15.1</v>
      </c>
      <c r="N74">
        <v>40.798900000000003</v>
      </c>
      <c r="O74">
        <v>-73.914699999999996</v>
      </c>
    </row>
    <row r="75" spans="1:15" x14ac:dyDescent="0.25">
      <c r="A75" s="3" t="s">
        <v>149</v>
      </c>
      <c r="B75" s="3">
        <v>24159</v>
      </c>
      <c r="C75" t="s">
        <v>147</v>
      </c>
      <c r="D75">
        <v>7913</v>
      </c>
      <c r="E75" t="s">
        <v>150</v>
      </c>
      <c r="F75" s="16" t="s">
        <v>78</v>
      </c>
      <c r="G75" s="19" t="s">
        <v>28</v>
      </c>
      <c r="H75" s="12" t="s">
        <v>34</v>
      </c>
      <c r="I75" s="6" t="s">
        <v>20</v>
      </c>
      <c r="J75">
        <v>307.37</v>
      </c>
      <c r="K75">
        <v>12092.64</v>
      </c>
      <c r="L75" s="7">
        <v>47</v>
      </c>
      <c r="M75" s="8">
        <v>14</v>
      </c>
      <c r="N75">
        <v>40.7988</v>
      </c>
      <c r="O75">
        <v>-73.909300000000002</v>
      </c>
    </row>
    <row r="76" spans="1:15" x14ac:dyDescent="0.25">
      <c r="A76" s="3" t="s">
        <v>183</v>
      </c>
      <c r="B76" s="3">
        <v>24101</v>
      </c>
      <c r="C76" s="9" t="s">
        <v>162</v>
      </c>
      <c r="D76" s="9">
        <v>55243</v>
      </c>
      <c r="E76" s="9" t="s">
        <v>184</v>
      </c>
      <c r="F76" s="16" t="s">
        <v>78</v>
      </c>
      <c r="G76" s="19" t="s">
        <v>28</v>
      </c>
      <c r="H76" s="12" t="s">
        <v>34</v>
      </c>
      <c r="I76" s="6" t="s">
        <v>20</v>
      </c>
      <c r="J76">
        <v>67.61</v>
      </c>
      <c r="K76">
        <v>1294.28</v>
      </c>
      <c r="L76" s="10">
        <v>46.5</v>
      </c>
      <c r="M76" s="11">
        <v>2.5</v>
      </c>
      <c r="N76">
        <v>40.7864</v>
      </c>
      <c r="O76">
        <v>-73.913300000000007</v>
      </c>
    </row>
    <row r="77" spans="1:15" x14ac:dyDescent="0.25">
      <c r="A77" s="3" t="s">
        <v>183</v>
      </c>
      <c r="B77" s="3">
        <v>24101</v>
      </c>
      <c r="C77" s="9" t="s">
        <v>162</v>
      </c>
      <c r="D77" s="9">
        <v>55243</v>
      </c>
      <c r="E77" s="9" t="s">
        <v>185</v>
      </c>
      <c r="F77" s="16" t="s">
        <v>78</v>
      </c>
      <c r="G77" s="19" t="s">
        <v>28</v>
      </c>
      <c r="H77" s="12" t="s">
        <v>34</v>
      </c>
      <c r="I77" s="6" t="s">
        <v>20</v>
      </c>
      <c r="J77">
        <v>67.61</v>
      </c>
      <c r="K77">
        <v>1294.28</v>
      </c>
      <c r="L77" s="10">
        <v>46.5</v>
      </c>
      <c r="M77" s="11">
        <v>2.5</v>
      </c>
      <c r="N77">
        <v>40.7864</v>
      </c>
      <c r="O77">
        <v>-73.913300000000007</v>
      </c>
    </row>
    <row r="78" spans="1:15" x14ac:dyDescent="0.25">
      <c r="A78" s="3" t="s">
        <v>168</v>
      </c>
      <c r="B78" s="3">
        <v>24096</v>
      </c>
      <c r="C78" s="9" t="s">
        <v>162</v>
      </c>
      <c r="D78" s="9">
        <v>55243</v>
      </c>
      <c r="E78" s="9" t="s">
        <v>169</v>
      </c>
      <c r="F78" s="16" t="s">
        <v>78</v>
      </c>
      <c r="G78" s="19" t="s">
        <v>28</v>
      </c>
      <c r="H78" s="12" t="s">
        <v>34</v>
      </c>
      <c r="I78" s="6" t="s">
        <v>20</v>
      </c>
      <c r="J78">
        <v>63.19</v>
      </c>
      <c r="K78">
        <v>1155.44</v>
      </c>
      <c r="L78" s="10">
        <v>46.5</v>
      </c>
      <c r="M78" s="11">
        <v>2.5</v>
      </c>
      <c r="N78">
        <v>40.7864</v>
      </c>
      <c r="O78">
        <v>-73.913300000000007</v>
      </c>
    </row>
    <row r="79" spans="1:15" x14ac:dyDescent="0.25">
      <c r="A79" s="3" t="s">
        <v>168</v>
      </c>
      <c r="B79" s="3">
        <v>24096</v>
      </c>
      <c r="C79" s="9" t="s">
        <v>162</v>
      </c>
      <c r="D79" s="9">
        <v>55243</v>
      </c>
      <c r="E79" s="9" t="s">
        <v>170</v>
      </c>
      <c r="F79" s="16" t="s">
        <v>78</v>
      </c>
      <c r="G79" s="19" t="s">
        <v>28</v>
      </c>
      <c r="H79" s="12" t="s">
        <v>34</v>
      </c>
      <c r="I79" s="6" t="s">
        <v>20</v>
      </c>
      <c r="J79">
        <v>63.19</v>
      </c>
      <c r="K79">
        <v>1155.44</v>
      </c>
      <c r="L79" s="10">
        <v>46.5</v>
      </c>
      <c r="M79" s="11">
        <v>2.5</v>
      </c>
      <c r="N79">
        <v>40.7864</v>
      </c>
      <c r="O79">
        <v>-73.913300000000007</v>
      </c>
    </row>
    <row r="80" spans="1:15" x14ac:dyDescent="0.25">
      <c r="A80" s="3" t="s">
        <v>186</v>
      </c>
      <c r="B80" s="3">
        <v>24102</v>
      </c>
      <c r="C80" s="9" t="s">
        <v>162</v>
      </c>
      <c r="D80" s="9">
        <v>55243</v>
      </c>
      <c r="E80" s="9" t="s">
        <v>187</v>
      </c>
      <c r="F80" s="16" t="s">
        <v>78</v>
      </c>
      <c r="G80" s="19" t="s">
        <v>28</v>
      </c>
      <c r="H80" s="12" t="s">
        <v>34</v>
      </c>
      <c r="I80" s="6" t="s">
        <v>20</v>
      </c>
      <c r="J80">
        <v>57.46</v>
      </c>
      <c r="K80">
        <v>972.95</v>
      </c>
      <c r="L80" s="10">
        <v>46.5</v>
      </c>
      <c r="M80" s="11">
        <v>2.6</v>
      </c>
      <c r="N80">
        <v>40.7864</v>
      </c>
      <c r="O80">
        <v>-73.913300000000007</v>
      </c>
    </row>
    <row r="81" spans="1:15" x14ac:dyDescent="0.25">
      <c r="A81" s="3" t="s">
        <v>186</v>
      </c>
      <c r="B81" s="3">
        <v>24102</v>
      </c>
      <c r="C81" s="9" t="s">
        <v>162</v>
      </c>
      <c r="D81" s="9">
        <v>55243</v>
      </c>
      <c r="E81" s="9" t="s">
        <v>188</v>
      </c>
      <c r="F81" s="16" t="s">
        <v>78</v>
      </c>
      <c r="G81" s="19" t="s">
        <v>28</v>
      </c>
      <c r="H81" s="12" t="s">
        <v>34</v>
      </c>
      <c r="I81" s="6" t="s">
        <v>20</v>
      </c>
      <c r="J81">
        <v>57.46</v>
      </c>
      <c r="K81">
        <v>972.95</v>
      </c>
      <c r="L81" s="10">
        <v>46.5</v>
      </c>
      <c r="M81" s="11">
        <v>2.6</v>
      </c>
      <c r="N81">
        <v>40.7864</v>
      </c>
      <c r="O81">
        <v>-73.913300000000007</v>
      </c>
    </row>
    <row r="82" spans="1:15" x14ac:dyDescent="0.25">
      <c r="A82" s="3" t="s">
        <v>189</v>
      </c>
      <c r="B82" s="3">
        <v>24103</v>
      </c>
      <c r="C82" s="9" t="s">
        <v>162</v>
      </c>
      <c r="D82" s="9">
        <v>55243</v>
      </c>
      <c r="E82" s="9" t="s">
        <v>190</v>
      </c>
      <c r="F82" s="16" t="s">
        <v>78</v>
      </c>
      <c r="G82" s="19" t="s">
        <v>28</v>
      </c>
      <c r="H82" s="12" t="s">
        <v>34</v>
      </c>
      <c r="I82" s="6" t="s">
        <v>20</v>
      </c>
      <c r="J82">
        <v>49.96</v>
      </c>
      <c r="K82">
        <v>873.5</v>
      </c>
      <c r="L82" s="10">
        <v>46.5</v>
      </c>
      <c r="M82" s="11">
        <v>5</v>
      </c>
      <c r="N82">
        <v>40.7864</v>
      </c>
      <c r="O82">
        <v>-73.913300000000007</v>
      </c>
    </row>
    <row r="83" spans="1:15" x14ac:dyDescent="0.25">
      <c r="A83" s="3" t="s">
        <v>189</v>
      </c>
      <c r="B83" s="3">
        <v>24103</v>
      </c>
      <c r="C83" s="9" t="s">
        <v>162</v>
      </c>
      <c r="D83" s="9">
        <v>55243</v>
      </c>
      <c r="E83" s="9" t="s">
        <v>191</v>
      </c>
      <c r="F83" s="16" t="s">
        <v>78</v>
      </c>
      <c r="G83" s="19" t="s">
        <v>28</v>
      </c>
      <c r="H83" s="12" t="s">
        <v>34</v>
      </c>
      <c r="I83" s="6" t="s">
        <v>20</v>
      </c>
      <c r="J83">
        <v>49.96</v>
      </c>
      <c r="K83">
        <v>873.5</v>
      </c>
      <c r="L83" s="10">
        <v>46.5</v>
      </c>
      <c r="M83" s="11">
        <v>5</v>
      </c>
      <c r="N83">
        <v>40.7864</v>
      </c>
      <c r="O83">
        <v>-73.913300000000007</v>
      </c>
    </row>
    <row r="84" spans="1:15" x14ac:dyDescent="0.25">
      <c r="A84" s="3" t="s">
        <v>165</v>
      </c>
      <c r="B84" s="3">
        <v>24095</v>
      </c>
      <c r="C84" s="9" t="s">
        <v>162</v>
      </c>
      <c r="D84" s="9">
        <v>55243</v>
      </c>
      <c r="E84" s="9" t="s">
        <v>166</v>
      </c>
      <c r="F84" s="16" t="s">
        <v>78</v>
      </c>
      <c r="G84" s="19" t="s">
        <v>28</v>
      </c>
      <c r="H84" s="12" t="s">
        <v>34</v>
      </c>
      <c r="I84" s="6" t="s">
        <v>20</v>
      </c>
      <c r="J84">
        <v>46.31</v>
      </c>
      <c r="K84">
        <v>854.98</v>
      </c>
      <c r="L84" s="10">
        <v>46.5</v>
      </c>
      <c r="M84" s="11">
        <v>1.9</v>
      </c>
      <c r="N84">
        <v>40.7864</v>
      </c>
      <c r="O84">
        <v>-73.913300000000007</v>
      </c>
    </row>
    <row r="85" spans="1:15" x14ac:dyDescent="0.25">
      <c r="A85" s="3" t="s">
        <v>165</v>
      </c>
      <c r="B85" s="3">
        <v>24095</v>
      </c>
      <c r="C85" s="9" t="s">
        <v>162</v>
      </c>
      <c r="D85" s="9">
        <v>55243</v>
      </c>
      <c r="E85" s="9" t="s">
        <v>167</v>
      </c>
      <c r="F85" s="16" t="s">
        <v>78</v>
      </c>
      <c r="G85" s="19" t="s">
        <v>28</v>
      </c>
      <c r="H85" s="12" t="s">
        <v>34</v>
      </c>
      <c r="I85" s="6" t="s">
        <v>20</v>
      </c>
      <c r="J85">
        <v>46.31</v>
      </c>
      <c r="K85">
        <v>854.98</v>
      </c>
      <c r="L85" s="10">
        <v>46.5</v>
      </c>
      <c r="M85" s="11">
        <v>1.9</v>
      </c>
      <c r="N85">
        <v>40.7864</v>
      </c>
      <c r="O85">
        <v>-73.913300000000007</v>
      </c>
    </row>
    <row r="86" spans="1:15" x14ac:dyDescent="0.25">
      <c r="A86" s="3" t="s">
        <v>171</v>
      </c>
      <c r="B86" s="3">
        <v>24097</v>
      </c>
      <c r="C86" s="9" t="s">
        <v>162</v>
      </c>
      <c r="D86" s="9">
        <v>55243</v>
      </c>
      <c r="E86" s="9" t="s">
        <v>172</v>
      </c>
      <c r="F86" s="16" t="s">
        <v>78</v>
      </c>
      <c r="G86" s="19" t="s">
        <v>28</v>
      </c>
      <c r="H86" s="12" t="s">
        <v>34</v>
      </c>
      <c r="I86" s="6" t="s">
        <v>20</v>
      </c>
      <c r="J86">
        <v>42.05</v>
      </c>
      <c r="K86">
        <v>802.87</v>
      </c>
      <c r="L86" s="10">
        <v>46.5</v>
      </c>
      <c r="M86" s="11">
        <v>4.5999999999999996</v>
      </c>
      <c r="N86">
        <v>40.7864</v>
      </c>
      <c r="O86">
        <v>-73.913300000000007</v>
      </c>
    </row>
    <row r="87" spans="1:15" x14ac:dyDescent="0.25">
      <c r="A87" s="3" t="s">
        <v>171</v>
      </c>
      <c r="B87" s="3">
        <v>24097</v>
      </c>
      <c r="C87" s="9" t="s">
        <v>162</v>
      </c>
      <c r="D87" s="9">
        <v>55243</v>
      </c>
      <c r="E87" s="9" t="s">
        <v>173</v>
      </c>
      <c r="F87" s="16" t="s">
        <v>78</v>
      </c>
      <c r="G87" s="19" t="s">
        <v>28</v>
      </c>
      <c r="H87" s="12" t="s">
        <v>34</v>
      </c>
      <c r="I87" s="6" t="s">
        <v>20</v>
      </c>
      <c r="J87">
        <v>42.05</v>
      </c>
      <c r="K87">
        <v>802.87</v>
      </c>
      <c r="L87" s="10">
        <v>46.5</v>
      </c>
      <c r="M87" s="11">
        <v>4.5999999999999996</v>
      </c>
      <c r="N87">
        <v>40.7864</v>
      </c>
      <c r="O87">
        <v>-73.913300000000007</v>
      </c>
    </row>
    <row r="88" spans="1:15" x14ac:dyDescent="0.25">
      <c r="A88" s="3" t="s">
        <v>192</v>
      </c>
      <c r="B88" s="3">
        <v>24104</v>
      </c>
      <c r="C88" s="9" t="s">
        <v>162</v>
      </c>
      <c r="D88" s="9">
        <v>55243</v>
      </c>
      <c r="E88" s="9" t="s">
        <v>193</v>
      </c>
      <c r="F88" s="16" t="s">
        <v>78</v>
      </c>
      <c r="G88" s="19" t="s">
        <v>28</v>
      </c>
      <c r="H88" s="12" t="s">
        <v>34</v>
      </c>
      <c r="I88" s="6" t="s">
        <v>20</v>
      </c>
      <c r="J88">
        <v>41.14</v>
      </c>
      <c r="K88">
        <v>748.81</v>
      </c>
      <c r="L88" s="10">
        <v>46.5</v>
      </c>
      <c r="M88" s="11">
        <v>4.3</v>
      </c>
      <c r="N88">
        <v>40.7864</v>
      </c>
      <c r="O88">
        <v>-73.913300000000007</v>
      </c>
    </row>
    <row r="89" spans="1:15" x14ac:dyDescent="0.25">
      <c r="A89" s="3" t="s">
        <v>192</v>
      </c>
      <c r="B89" s="3">
        <v>24104</v>
      </c>
      <c r="C89" s="9" t="s">
        <v>162</v>
      </c>
      <c r="D89" s="9">
        <v>55243</v>
      </c>
      <c r="E89" s="9" t="s">
        <v>194</v>
      </c>
      <c r="F89" s="16" t="s">
        <v>78</v>
      </c>
      <c r="G89" s="19" t="s">
        <v>28</v>
      </c>
      <c r="H89" s="12" t="s">
        <v>34</v>
      </c>
      <c r="I89" s="6" t="s">
        <v>20</v>
      </c>
      <c r="J89">
        <v>41.14</v>
      </c>
      <c r="K89">
        <v>748.81</v>
      </c>
      <c r="L89" s="10">
        <v>46.5</v>
      </c>
      <c r="M89" s="11">
        <v>4.3</v>
      </c>
      <c r="N89">
        <v>40.7864</v>
      </c>
      <c r="O89">
        <v>-73.913300000000007</v>
      </c>
    </row>
    <row r="90" spans="1:15" x14ac:dyDescent="0.25">
      <c r="A90" s="3" t="s">
        <v>177</v>
      </c>
      <c r="B90" s="3">
        <v>24099</v>
      </c>
      <c r="C90" s="9" t="s">
        <v>162</v>
      </c>
      <c r="D90" s="9">
        <v>55243</v>
      </c>
      <c r="E90" s="9" t="s">
        <v>178</v>
      </c>
      <c r="F90" s="16" t="s">
        <v>78</v>
      </c>
      <c r="G90" s="19" t="s">
        <v>28</v>
      </c>
      <c r="H90" s="12" t="s">
        <v>34</v>
      </c>
      <c r="I90" s="6" t="s">
        <v>20</v>
      </c>
      <c r="J90">
        <v>36.24</v>
      </c>
      <c r="K90">
        <v>685.55</v>
      </c>
      <c r="L90" s="10">
        <v>46.5</v>
      </c>
      <c r="M90" s="11">
        <v>2.2999999999999998</v>
      </c>
      <c r="N90">
        <v>40.7864</v>
      </c>
      <c r="O90">
        <v>-73.913300000000007</v>
      </c>
    </row>
    <row r="91" spans="1:15" x14ac:dyDescent="0.25">
      <c r="A91" s="3" t="s">
        <v>177</v>
      </c>
      <c r="B91" s="3">
        <v>24099</v>
      </c>
      <c r="C91" s="9" t="s">
        <v>162</v>
      </c>
      <c r="D91" s="9">
        <v>55243</v>
      </c>
      <c r="E91" s="9" t="s">
        <v>179</v>
      </c>
      <c r="F91" s="16" t="s">
        <v>78</v>
      </c>
      <c r="G91" s="19" t="s">
        <v>28</v>
      </c>
      <c r="H91" s="12" t="s">
        <v>34</v>
      </c>
      <c r="I91" s="6" t="s">
        <v>20</v>
      </c>
      <c r="J91">
        <v>36.24</v>
      </c>
      <c r="K91">
        <v>685.55</v>
      </c>
      <c r="L91" s="10">
        <v>46.5</v>
      </c>
      <c r="M91" s="11">
        <v>2.2999999999999998</v>
      </c>
      <c r="N91">
        <v>40.7864</v>
      </c>
      <c r="O91">
        <v>-73.913300000000007</v>
      </c>
    </row>
    <row r="92" spans="1:15" x14ac:dyDescent="0.25">
      <c r="A92" s="3" t="s">
        <v>161</v>
      </c>
      <c r="B92" s="3">
        <v>24094</v>
      </c>
      <c r="C92" s="9" t="s">
        <v>162</v>
      </c>
      <c r="D92" s="9">
        <v>55243</v>
      </c>
      <c r="E92" s="9" t="s">
        <v>163</v>
      </c>
      <c r="F92" s="16" t="s">
        <v>78</v>
      </c>
      <c r="G92" s="19" t="s">
        <v>28</v>
      </c>
      <c r="H92" s="12" t="s">
        <v>34</v>
      </c>
      <c r="I92" s="6" t="s">
        <v>20</v>
      </c>
      <c r="J92">
        <v>33.200000000000003</v>
      </c>
      <c r="K92">
        <v>645.29999999999995</v>
      </c>
      <c r="L92" s="10">
        <v>46.5</v>
      </c>
      <c r="M92" s="11">
        <v>7</v>
      </c>
      <c r="N92">
        <v>40.7864</v>
      </c>
      <c r="O92">
        <v>-73.913300000000007</v>
      </c>
    </row>
    <row r="93" spans="1:15" x14ac:dyDescent="0.25">
      <c r="A93" s="3" t="s">
        <v>161</v>
      </c>
      <c r="B93" s="3">
        <v>24094</v>
      </c>
      <c r="C93" s="9" t="s">
        <v>162</v>
      </c>
      <c r="D93" s="9">
        <v>55243</v>
      </c>
      <c r="E93" s="9" t="s">
        <v>164</v>
      </c>
      <c r="F93" s="16" t="s">
        <v>78</v>
      </c>
      <c r="G93" s="19" t="s">
        <v>28</v>
      </c>
      <c r="H93" s="12" t="s">
        <v>34</v>
      </c>
      <c r="I93" s="6" t="s">
        <v>20</v>
      </c>
      <c r="J93">
        <v>33.200000000000003</v>
      </c>
      <c r="K93">
        <v>645.29999999999995</v>
      </c>
      <c r="L93" s="10">
        <v>46.5</v>
      </c>
      <c r="M93" s="11">
        <v>7</v>
      </c>
      <c r="N93">
        <v>40.7864</v>
      </c>
      <c r="O93">
        <v>-73.913300000000007</v>
      </c>
    </row>
    <row r="94" spans="1:15" x14ac:dyDescent="0.25">
      <c r="A94" s="3" t="s">
        <v>195</v>
      </c>
      <c r="B94" s="3">
        <v>24105</v>
      </c>
      <c r="C94" s="9" t="s">
        <v>162</v>
      </c>
      <c r="D94" s="9">
        <v>55243</v>
      </c>
      <c r="E94" s="9" t="s">
        <v>196</v>
      </c>
      <c r="F94" s="16" t="s">
        <v>78</v>
      </c>
      <c r="G94" s="19" t="s">
        <v>28</v>
      </c>
      <c r="H94" s="12" t="s">
        <v>34</v>
      </c>
      <c r="I94" s="6" t="s">
        <v>20</v>
      </c>
      <c r="J94">
        <v>34.020000000000003</v>
      </c>
      <c r="K94">
        <v>596.34</v>
      </c>
      <c r="L94" s="10">
        <v>46.5</v>
      </c>
      <c r="M94" s="11">
        <v>2.8</v>
      </c>
      <c r="N94">
        <v>40.7864</v>
      </c>
      <c r="O94">
        <v>-73.913300000000007</v>
      </c>
    </row>
    <row r="95" spans="1:15" x14ac:dyDescent="0.25">
      <c r="A95" s="3" t="s">
        <v>195</v>
      </c>
      <c r="B95" s="3">
        <v>24105</v>
      </c>
      <c r="C95" s="9" t="s">
        <v>162</v>
      </c>
      <c r="D95" s="9">
        <v>55243</v>
      </c>
      <c r="E95" s="9" t="s">
        <v>197</v>
      </c>
      <c r="F95" s="16" t="s">
        <v>78</v>
      </c>
      <c r="G95" s="19" t="s">
        <v>28</v>
      </c>
      <c r="H95" s="12" t="s">
        <v>34</v>
      </c>
      <c r="I95" s="6" t="s">
        <v>20</v>
      </c>
      <c r="J95">
        <v>34.020000000000003</v>
      </c>
      <c r="K95">
        <v>596.34</v>
      </c>
      <c r="L95" s="10">
        <v>46.5</v>
      </c>
      <c r="M95" s="11">
        <v>2.8</v>
      </c>
      <c r="N95">
        <v>40.7864</v>
      </c>
      <c r="O95">
        <v>-73.913300000000007</v>
      </c>
    </row>
    <row r="96" spans="1:15" x14ac:dyDescent="0.25">
      <c r="A96" s="3" t="s">
        <v>180</v>
      </c>
      <c r="B96" s="3">
        <v>24100</v>
      </c>
      <c r="C96" s="9" t="s">
        <v>162</v>
      </c>
      <c r="D96" s="9">
        <v>55243</v>
      </c>
      <c r="E96" s="9" t="s">
        <v>181</v>
      </c>
      <c r="F96" s="16" t="s">
        <v>78</v>
      </c>
      <c r="G96" s="19" t="s">
        <v>28</v>
      </c>
      <c r="H96" s="12" t="s">
        <v>34</v>
      </c>
      <c r="I96" s="6" t="s">
        <v>20</v>
      </c>
      <c r="J96">
        <v>18.309999999999999</v>
      </c>
      <c r="K96">
        <v>345.88</v>
      </c>
      <c r="L96" s="10">
        <v>46.5</v>
      </c>
      <c r="M96" s="11">
        <v>1.8</v>
      </c>
      <c r="N96">
        <v>40.7864</v>
      </c>
      <c r="O96">
        <v>-73.913300000000007</v>
      </c>
    </row>
    <row r="97" spans="1:15" x14ac:dyDescent="0.25">
      <c r="A97" s="3" t="s">
        <v>180</v>
      </c>
      <c r="B97" s="3">
        <v>24100</v>
      </c>
      <c r="C97" s="9" t="s">
        <v>162</v>
      </c>
      <c r="D97" s="9">
        <v>55243</v>
      </c>
      <c r="E97" s="9" t="s">
        <v>182</v>
      </c>
      <c r="F97" s="16" t="s">
        <v>78</v>
      </c>
      <c r="G97" s="19" t="s">
        <v>28</v>
      </c>
      <c r="H97" s="12" t="s">
        <v>34</v>
      </c>
      <c r="I97" s="6" t="s">
        <v>20</v>
      </c>
      <c r="J97">
        <v>18.309999999999999</v>
      </c>
      <c r="K97">
        <v>345.88</v>
      </c>
      <c r="L97" s="10">
        <v>46.5</v>
      </c>
      <c r="M97" s="11">
        <v>1.8</v>
      </c>
      <c r="N97">
        <v>40.7864</v>
      </c>
      <c r="O97">
        <v>-73.913300000000007</v>
      </c>
    </row>
    <row r="98" spans="1:15" x14ac:dyDescent="0.25">
      <c r="A98" s="3" t="s">
        <v>174</v>
      </c>
      <c r="B98" s="3">
        <v>24098</v>
      </c>
      <c r="C98" s="9" t="s">
        <v>162</v>
      </c>
      <c r="D98" s="9">
        <v>55243</v>
      </c>
      <c r="E98" s="9" t="s">
        <v>175</v>
      </c>
      <c r="F98" s="16" t="s">
        <v>78</v>
      </c>
      <c r="G98" s="19" t="s">
        <v>28</v>
      </c>
      <c r="H98" s="12" t="s">
        <v>34</v>
      </c>
      <c r="I98" s="6" t="s">
        <v>20</v>
      </c>
      <c r="J98">
        <v>16.149999999999999</v>
      </c>
      <c r="K98">
        <v>301.06</v>
      </c>
      <c r="L98" s="10">
        <v>46.5</v>
      </c>
      <c r="M98" s="11">
        <v>2.6</v>
      </c>
      <c r="N98">
        <v>40.7864</v>
      </c>
      <c r="O98">
        <v>-73.913300000000007</v>
      </c>
    </row>
    <row r="99" spans="1:15" x14ac:dyDescent="0.25">
      <c r="A99" s="3" t="s">
        <v>174</v>
      </c>
      <c r="B99" s="3">
        <v>24098</v>
      </c>
      <c r="C99" s="9" t="s">
        <v>162</v>
      </c>
      <c r="D99" s="9">
        <v>55243</v>
      </c>
      <c r="E99" s="9" t="s">
        <v>176</v>
      </c>
      <c r="F99" s="16" t="s">
        <v>78</v>
      </c>
      <c r="G99" s="19" t="s">
        <v>28</v>
      </c>
      <c r="H99" s="12" t="s">
        <v>34</v>
      </c>
      <c r="I99" s="6" t="s">
        <v>20</v>
      </c>
      <c r="J99">
        <v>16.149999999999999</v>
      </c>
      <c r="K99">
        <v>301.06</v>
      </c>
      <c r="L99" s="10">
        <v>46.5</v>
      </c>
      <c r="M99" s="11">
        <v>2.6</v>
      </c>
      <c r="N99">
        <v>40.7864</v>
      </c>
      <c r="O99">
        <v>-73.913300000000007</v>
      </c>
    </row>
    <row r="100" spans="1:15" x14ac:dyDescent="0.25">
      <c r="A100" s="3" t="s">
        <v>198</v>
      </c>
      <c r="B100" s="3">
        <v>24244</v>
      </c>
      <c r="C100" t="s">
        <v>101</v>
      </c>
      <c r="D100">
        <v>2500</v>
      </c>
      <c r="E100" t="s">
        <v>199</v>
      </c>
      <c r="F100" s="16" t="s">
        <v>78</v>
      </c>
      <c r="G100" s="19" t="s">
        <v>28</v>
      </c>
      <c r="H100" s="12" t="s">
        <v>34</v>
      </c>
      <c r="I100" s="6" t="s">
        <v>20</v>
      </c>
      <c r="J100" s="2">
        <v>0</v>
      </c>
      <c r="K100">
        <v>0</v>
      </c>
      <c r="L100" s="7">
        <v>42.9</v>
      </c>
      <c r="M100" s="8">
        <v>0.2</v>
      </c>
      <c r="N100">
        <v>40.758499999999998</v>
      </c>
      <c r="O100">
        <v>-73.945099999999996</v>
      </c>
    </row>
    <row r="101" spans="1:15" x14ac:dyDescent="0.25">
      <c r="A101" s="3" t="s">
        <v>200</v>
      </c>
      <c r="B101" s="3">
        <v>24245</v>
      </c>
      <c r="C101" t="s">
        <v>101</v>
      </c>
      <c r="D101">
        <v>2500</v>
      </c>
      <c r="E101" t="s">
        <v>201</v>
      </c>
      <c r="F101" s="16" t="s">
        <v>78</v>
      </c>
      <c r="G101" s="19" t="s">
        <v>28</v>
      </c>
      <c r="H101" s="12" t="s">
        <v>34</v>
      </c>
      <c r="I101" s="6" t="s">
        <v>20</v>
      </c>
      <c r="J101" s="2">
        <v>0</v>
      </c>
      <c r="K101">
        <v>0</v>
      </c>
      <c r="L101" s="7">
        <v>42.9</v>
      </c>
      <c r="M101" s="22">
        <v>0</v>
      </c>
      <c r="N101">
        <v>40.758499999999998</v>
      </c>
      <c r="O101">
        <v>-73.945099999999996</v>
      </c>
    </row>
    <row r="102" spans="1:15" x14ac:dyDescent="0.25">
      <c r="A102" s="3" t="s">
        <v>202</v>
      </c>
      <c r="B102" s="3">
        <v>24246</v>
      </c>
      <c r="C102" t="s">
        <v>101</v>
      </c>
      <c r="D102">
        <v>2500</v>
      </c>
      <c r="E102" t="s">
        <v>203</v>
      </c>
      <c r="F102" s="16" t="s">
        <v>78</v>
      </c>
      <c r="G102" s="19" t="s">
        <v>28</v>
      </c>
      <c r="H102" s="12" t="s">
        <v>34</v>
      </c>
      <c r="I102" s="6" t="s">
        <v>20</v>
      </c>
      <c r="J102" s="2">
        <v>0</v>
      </c>
      <c r="K102">
        <v>0</v>
      </c>
      <c r="L102" s="7">
        <v>42.9</v>
      </c>
      <c r="M102" s="22">
        <v>0</v>
      </c>
      <c r="N102">
        <v>40.758499999999998</v>
      </c>
      <c r="O102">
        <v>-73.945099999999996</v>
      </c>
    </row>
    <row r="103" spans="1:15" x14ac:dyDescent="0.25">
      <c r="A103" s="3" t="s">
        <v>204</v>
      </c>
      <c r="B103" s="3">
        <v>24247</v>
      </c>
      <c r="C103" t="s">
        <v>101</v>
      </c>
      <c r="D103">
        <v>2500</v>
      </c>
      <c r="E103" t="s">
        <v>205</v>
      </c>
      <c r="F103" s="16" t="s">
        <v>78</v>
      </c>
      <c r="G103" s="19" t="s">
        <v>28</v>
      </c>
      <c r="H103" s="12" t="s">
        <v>34</v>
      </c>
      <c r="I103" s="6" t="s">
        <v>20</v>
      </c>
      <c r="J103" s="2">
        <v>0</v>
      </c>
      <c r="K103">
        <v>0</v>
      </c>
      <c r="L103" s="7">
        <v>42.9</v>
      </c>
      <c r="M103" s="22">
        <v>0</v>
      </c>
      <c r="N103">
        <v>40.758499999999998</v>
      </c>
      <c r="O103">
        <v>-73.945099999999996</v>
      </c>
    </row>
    <row r="104" spans="1:15" x14ac:dyDescent="0.25">
      <c r="A104" s="3" t="s">
        <v>206</v>
      </c>
      <c r="B104" s="3">
        <v>24248</v>
      </c>
      <c r="C104" t="s">
        <v>101</v>
      </c>
      <c r="D104">
        <v>2500</v>
      </c>
      <c r="E104" t="s">
        <v>207</v>
      </c>
      <c r="F104" s="16" t="s">
        <v>78</v>
      </c>
      <c r="G104" s="19" t="s">
        <v>28</v>
      </c>
      <c r="H104" s="12" t="s">
        <v>34</v>
      </c>
      <c r="I104" s="6" t="s">
        <v>20</v>
      </c>
      <c r="J104" s="2">
        <v>0</v>
      </c>
      <c r="K104">
        <v>0</v>
      </c>
      <c r="L104" s="7">
        <v>42.9</v>
      </c>
      <c r="M104" s="22">
        <v>0</v>
      </c>
      <c r="N104">
        <v>40.758499999999998</v>
      </c>
      <c r="O104">
        <v>-73.945099999999996</v>
      </c>
    </row>
    <row r="105" spans="1:15" x14ac:dyDescent="0.25">
      <c r="A105" s="3" t="s">
        <v>208</v>
      </c>
      <c r="B105" s="3">
        <v>24249</v>
      </c>
      <c r="C105" t="s">
        <v>101</v>
      </c>
      <c r="D105">
        <v>2500</v>
      </c>
      <c r="E105" t="s">
        <v>209</v>
      </c>
      <c r="F105" s="16" t="s">
        <v>78</v>
      </c>
      <c r="G105" s="19" t="s">
        <v>28</v>
      </c>
      <c r="H105" s="12" t="s">
        <v>34</v>
      </c>
      <c r="I105" s="6" t="s">
        <v>20</v>
      </c>
      <c r="J105" s="2">
        <v>0</v>
      </c>
      <c r="K105">
        <v>0</v>
      </c>
      <c r="L105" s="7">
        <v>42.9</v>
      </c>
      <c r="M105" s="22">
        <v>0</v>
      </c>
      <c r="N105">
        <v>40.758499999999998</v>
      </c>
      <c r="O105">
        <v>-73.945099999999996</v>
      </c>
    </row>
    <row r="106" spans="1:15" x14ac:dyDescent="0.25">
      <c r="A106" s="3" t="s">
        <v>210</v>
      </c>
      <c r="B106" s="3">
        <v>24249</v>
      </c>
      <c r="C106" s="2" t="s">
        <v>101</v>
      </c>
      <c r="D106" s="2">
        <v>2500</v>
      </c>
      <c r="E106" s="2" t="s">
        <v>211</v>
      </c>
      <c r="F106" s="16" t="s">
        <v>78</v>
      </c>
      <c r="G106" s="19" t="s">
        <v>28</v>
      </c>
      <c r="H106" s="12" t="s">
        <v>34</v>
      </c>
      <c r="I106" s="6" t="s">
        <v>20</v>
      </c>
      <c r="J106" s="2">
        <v>0</v>
      </c>
      <c r="K106">
        <v>0</v>
      </c>
      <c r="L106" s="7">
        <v>42.9</v>
      </c>
      <c r="M106" s="22">
        <v>0</v>
      </c>
      <c r="N106">
        <v>40.758499999999998</v>
      </c>
      <c r="O106">
        <v>-73.945099999999996</v>
      </c>
    </row>
    <row r="107" spans="1:15" x14ac:dyDescent="0.25">
      <c r="A107" s="3" t="s">
        <v>212</v>
      </c>
      <c r="B107" s="3">
        <v>24251</v>
      </c>
      <c r="C107" t="s">
        <v>101</v>
      </c>
      <c r="D107">
        <v>2500</v>
      </c>
      <c r="E107" t="s">
        <v>213</v>
      </c>
      <c r="F107" s="16" t="s">
        <v>78</v>
      </c>
      <c r="G107" s="19" t="s">
        <v>28</v>
      </c>
      <c r="H107" s="12" t="s">
        <v>34</v>
      </c>
      <c r="I107" s="6" t="s">
        <v>20</v>
      </c>
      <c r="J107" s="2">
        <v>0</v>
      </c>
      <c r="K107">
        <v>0</v>
      </c>
      <c r="L107" s="7">
        <v>42.9</v>
      </c>
      <c r="M107" s="22">
        <v>0</v>
      </c>
      <c r="N107">
        <v>40.758499999999998</v>
      </c>
      <c r="O107">
        <v>-73.945099999999996</v>
      </c>
    </row>
    <row r="108" spans="1:15" x14ac:dyDescent="0.25">
      <c r="A108" s="3" t="s">
        <v>341</v>
      </c>
      <c r="B108" s="3">
        <v>23535</v>
      </c>
      <c r="C108" t="s">
        <v>101</v>
      </c>
      <c r="D108">
        <v>2500</v>
      </c>
      <c r="E108">
        <v>20</v>
      </c>
      <c r="F108" s="16" t="s">
        <v>87</v>
      </c>
      <c r="G108" s="19" t="s">
        <v>28</v>
      </c>
      <c r="H108" s="14" t="s">
        <v>357</v>
      </c>
      <c r="I108" s="13" t="s">
        <v>358</v>
      </c>
      <c r="J108">
        <v>3372.44</v>
      </c>
      <c r="K108">
        <v>433288.42</v>
      </c>
      <c r="L108" s="7">
        <v>1027</v>
      </c>
      <c r="M108" s="8">
        <v>797.2</v>
      </c>
      <c r="N108">
        <v>40.758499999999998</v>
      </c>
      <c r="O108">
        <v>-73.945099999999996</v>
      </c>
    </row>
    <row r="109" spans="1:15" x14ac:dyDescent="0.25">
      <c r="A109" s="3" t="s">
        <v>339</v>
      </c>
      <c r="B109" s="3">
        <v>23533</v>
      </c>
      <c r="C109" t="s">
        <v>101</v>
      </c>
      <c r="D109">
        <v>2500</v>
      </c>
      <c r="E109">
        <v>10</v>
      </c>
      <c r="F109" s="16" t="s">
        <v>87</v>
      </c>
      <c r="G109" s="19" t="s">
        <v>28</v>
      </c>
      <c r="H109" s="14" t="s">
        <v>357</v>
      </c>
      <c r="I109" s="13" t="s">
        <v>358</v>
      </c>
      <c r="J109">
        <v>2172.4</v>
      </c>
      <c r="K109">
        <v>265418.62</v>
      </c>
      <c r="L109" s="7">
        <v>400</v>
      </c>
      <c r="M109" s="8">
        <v>598.70000000000005</v>
      </c>
      <c r="N109">
        <v>40.758499999999998</v>
      </c>
      <c r="O109">
        <v>-73.945099999999996</v>
      </c>
    </row>
    <row r="110" spans="1:15" x14ac:dyDescent="0.25">
      <c r="A110" s="3" t="s">
        <v>340</v>
      </c>
      <c r="B110" s="3">
        <v>23534</v>
      </c>
      <c r="C110" t="s">
        <v>101</v>
      </c>
      <c r="D110">
        <v>2500</v>
      </c>
      <c r="E110">
        <v>30</v>
      </c>
      <c r="F110" s="16" t="s">
        <v>87</v>
      </c>
      <c r="G110" s="19" t="s">
        <v>28</v>
      </c>
      <c r="H110" s="14" t="s">
        <v>357</v>
      </c>
      <c r="I110" s="13" t="s">
        <v>358</v>
      </c>
      <c r="J110">
        <v>642.28</v>
      </c>
      <c r="K110">
        <v>136082.20000000001</v>
      </c>
      <c r="L110" s="7">
        <v>400</v>
      </c>
      <c r="M110" s="8">
        <v>579</v>
      </c>
      <c r="N110">
        <v>40.758499999999998</v>
      </c>
      <c r="O110">
        <v>-73.945099999999996</v>
      </c>
    </row>
    <row r="111" spans="1:15" x14ac:dyDescent="0.25">
      <c r="A111" s="3" t="s">
        <v>336</v>
      </c>
      <c r="B111" s="3">
        <v>23518</v>
      </c>
      <c r="C111" s="9" t="s">
        <v>333</v>
      </c>
      <c r="D111" s="9">
        <v>8906</v>
      </c>
      <c r="E111" s="9" t="s">
        <v>337</v>
      </c>
      <c r="F111" s="16" t="s">
        <v>87</v>
      </c>
      <c r="G111" s="19" t="s">
        <v>28</v>
      </c>
      <c r="H111" s="14" t="s">
        <v>357</v>
      </c>
      <c r="I111" s="13" t="s">
        <v>358</v>
      </c>
      <c r="J111">
        <v>2524.41</v>
      </c>
      <c r="K111">
        <v>280497.84000000003</v>
      </c>
      <c r="L111" s="10">
        <v>387</v>
      </c>
      <c r="M111" s="11">
        <v>757.8</v>
      </c>
      <c r="N111">
        <v>40.786900000000003</v>
      </c>
      <c r="O111">
        <v>-73.912199999999999</v>
      </c>
    </row>
    <row r="112" spans="1:15" x14ac:dyDescent="0.25">
      <c r="A112" s="3" t="s">
        <v>336</v>
      </c>
      <c r="B112" s="3">
        <v>23518</v>
      </c>
      <c r="C112" s="9" t="s">
        <v>333</v>
      </c>
      <c r="D112" s="9">
        <v>8906</v>
      </c>
      <c r="E112" s="9" t="s">
        <v>338</v>
      </c>
      <c r="F112" s="16" t="s">
        <v>87</v>
      </c>
      <c r="G112" s="19" t="s">
        <v>28</v>
      </c>
      <c r="H112" s="14" t="s">
        <v>357</v>
      </c>
      <c r="I112" s="13" t="s">
        <v>358</v>
      </c>
      <c r="J112">
        <v>2524.36</v>
      </c>
      <c r="K112">
        <v>280497.78999999998</v>
      </c>
      <c r="L112" s="10">
        <v>387</v>
      </c>
      <c r="M112" s="11">
        <v>757.8</v>
      </c>
      <c r="N112">
        <v>40.786900000000003</v>
      </c>
      <c r="O112">
        <v>-73.912199999999999</v>
      </c>
    </row>
    <row r="113" spans="1:15" x14ac:dyDescent="0.25">
      <c r="A113" s="3" t="s">
        <v>332</v>
      </c>
      <c r="B113" s="3">
        <v>23516</v>
      </c>
      <c r="C113" s="9" t="s">
        <v>333</v>
      </c>
      <c r="D113" s="9">
        <v>8906</v>
      </c>
      <c r="E113" s="9" t="s">
        <v>335</v>
      </c>
      <c r="F113" s="16" t="s">
        <v>87</v>
      </c>
      <c r="G113" s="19" t="s">
        <v>28</v>
      </c>
      <c r="H113" s="14" t="s">
        <v>357</v>
      </c>
      <c r="I113" s="13" t="s">
        <v>358</v>
      </c>
      <c r="J113">
        <v>4252.37</v>
      </c>
      <c r="K113">
        <v>436527.55</v>
      </c>
      <c r="L113" s="10">
        <v>376</v>
      </c>
      <c r="M113" s="11">
        <v>307.3</v>
      </c>
      <c r="N113">
        <v>40.786900000000003</v>
      </c>
      <c r="O113">
        <v>-73.912199999999999</v>
      </c>
    </row>
    <row r="114" spans="1:15" x14ac:dyDescent="0.25">
      <c r="A114" s="3" t="s">
        <v>332</v>
      </c>
      <c r="B114" s="3">
        <v>23516</v>
      </c>
      <c r="C114" s="9" t="s">
        <v>333</v>
      </c>
      <c r="D114" s="9">
        <v>8906</v>
      </c>
      <c r="E114" s="9" t="s">
        <v>334</v>
      </c>
      <c r="F114" s="16" t="s">
        <v>87</v>
      </c>
      <c r="G114" s="19" t="s">
        <v>28</v>
      </c>
      <c r="H114" s="14" t="s">
        <v>357</v>
      </c>
      <c r="I114" s="13" t="s">
        <v>358</v>
      </c>
      <c r="J114">
        <v>4251.43</v>
      </c>
      <c r="K114">
        <v>436522.97</v>
      </c>
      <c r="L114" s="10">
        <v>376</v>
      </c>
      <c r="M114" s="11">
        <v>307.3</v>
      </c>
      <c r="N114">
        <v>40.786900000000003</v>
      </c>
      <c r="O114">
        <v>-73.912199999999999</v>
      </c>
    </row>
    <row r="115" spans="1:15" x14ac:dyDescent="0.25">
      <c r="A115" s="3" t="s">
        <v>347</v>
      </c>
      <c r="B115" s="3">
        <v>23513</v>
      </c>
      <c r="C115" t="s">
        <v>343</v>
      </c>
      <c r="D115">
        <v>2490</v>
      </c>
      <c r="E115">
        <v>30</v>
      </c>
      <c r="F115" s="16" t="s">
        <v>87</v>
      </c>
      <c r="G115" s="19" t="s">
        <v>28</v>
      </c>
      <c r="H115" s="14" t="s">
        <v>357</v>
      </c>
      <c r="I115" s="6" t="s">
        <v>20</v>
      </c>
      <c r="J115">
        <v>1274.04</v>
      </c>
      <c r="K115">
        <v>201520.82</v>
      </c>
      <c r="L115" s="7">
        <v>535.5</v>
      </c>
      <c r="M115" s="8">
        <v>534.29999999999995</v>
      </c>
      <c r="N115">
        <v>40.591500000000003</v>
      </c>
      <c r="O115">
        <v>-74.202699999999993</v>
      </c>
    </row>
    <row r="116" spans="1:15" x14ac:dyDescent="0.25">
      <c r="A116" s="3" t="s">
        <v>342</v>
      </c>
      <c r="B116" s="3">
        <v>23512</v>
      </c>
      <c r="C116" t="s">
        <v>343</v>
      </c>
      <c r="D116">
        <v>2490</v>
      </c>
      <c r="E116">
        <v>20</v>
      </c>
      <c r="F116" s="16" t="s">
        <v>87</v>
      </c>
      <c r="G116" s="19" t="s">
        <v>28</v>
      </c>
      <c r="H116" s="14" t="s">
        <v>357</v>
      </c>
      <c r="I116" s="6" t="s">
        <v>20</v>
      </c>
      <c r="J116">
        <v>6501.17</v>
      </c>
      <c r="K116">
        <v>756429.21</v>
      </c>
      <c r="L116" s="7">
        <v>376.2</v>
      </c>
      <c r="M116" s="8">
        <v>454.4</v>
      </c>
      <c r="N116">
        <v>40.591500000000003</v>
      </c>
      <c r="O116">
        <v>-74.202699999999993</v>
      </c>
    </row>
    <row r="117" spans="1:15" x14ac:dyDescent="0.25">
      <c r="A117" s="3" t="s">
        <v>344</v>
      </c>
      <c r="B117" s="3">
        <v>23524</v>
      </c>
      <c r="C117" t="s">
        <v>104</v>
      </c>
      <c r="D117">
        <v>2493</v>
      </c>
      <c r="E117">
        <v>70</v>
      </c>
      <c r="F117" s="16" t="s">
        <v>87</v>
      </c>
      <c r="G117" s="19" t="s">
        <v>28</v>
      </c>
      <c r="H117" s="14" t="s">
        <v>357</v>
      </c>
      <c r="I117" s="6" t="s">
        <v>20</v>
      </c>
      <c r="J117">
        <v>4163</v>
      </c>
      <c r="K117">
        <v>0</v>
      </c>
      <c r="L117" s="7">
        <v>200</v>
      </c>
      <c r="M117" s="8">
        <v>209.6</v>
      </c>
      <c r="N117">
        <v>40.728099999999998</v>
      </c>
      <c r="O117">
        <v>-73.974199999999996</v>
      </c>
    </row>
    <row r="118" spans="1:15" x14ac:dyDescent="0.25">
      <c r="A118" s="3" t="s">
        <v>346</v>
      </c>
      <c r="B118" s="3">
        <v>24149</v>
      </c>
      <c r="C118" t="s">
        <v>333</v>
      </c>
      <c r="D118">
        <v>8906</v>
      </c>
      <c r="E118">
        <v>20</v>
      </c>
      <c r="F118" s="16" t="s">
        <v>87</v>
      </c>
      <c r="G118" s="19" t="s">
        <v>28</v>
      </c>
      <c r="H118" s="14" t="s">
        <v>357</v>
      </c>
      <c r="I118" s="6" t="s">
        <v>20</v>
      </c>
      <c r="J118">
        <v>128.16999999999999</v>
      </c>
      <c r="K118">
        <v>7370.61</v>
      </c>
      <c r="L118" s="7">
        <v>180</v>
      </c>
      <c r="M118" s="8">
        <v>12.6</v>
      </c>
      <c r="N118">
        <v>40.786900000000003</v>
      </c>
      <c r="O118">
        <v>-73.912199999999999</v>
      </c>
    </row>
    <row r="119" spans="1:15" x14ac:dyDescent="0.25">
      <c r="A119" s="3" t="s">
        <v>345</v>
      </c>
      <c r="B119" s="3">
        <v>23660</v>
      </c>
      <c r="C119" t="s">
        <v>104</v>
      </c>
      <c r="D119">
        <v>2493</v>
      </c>
      <c r="E119">
        <v>60</v>
      </c>
      <c r="F119" s="16" t="s">
        <v>87</v>
      </c>
      <c r="G119" s="19" t="s">
        <v>28</v>
      </c>
      <c r="H119" s="14" t="s">
        <v>357</v>
      </c>
      <c r="I119" s="6" t="s">
        <v>20</v>
      </c>
      <c r="J119">
        <v>6258.75</v>
      </c>
      <c r="K119">
        <v>0</v>
      </c>
      <c r="L119" s="7">
        <v>156.19999999999999</v>
      </c>
      <c r="M119" s="8">
        <v>511.6</v>
      </c>
      <c r="N119">
        <v>40.728099999999998</v>
      </c>
      <c r="O119">
        <v>-73.974199999999996</v>
      </c>
    </row>
    <row r="120" spans="1:15" x14ac:dyDescent="0.25">
      <c r="A120" s="3" t="s">
        <v>238</v>
      </c>
      <c r="B120" s="3">
        <v>23815</v>
      </c>
      <c r="C120" t="s">
        <v>239</v>
      </c>
      <c r="D120">
        <v>55699</v>
      </c>
      <c r="E120">
        <v>2</v>
      </c>
      <c r="F120" s="16" t="s">
        <v>79</v>
      </c>
      <c r="G120" s="21" t="s">
        <v>31</v>
      </c>
      <c r="H120" s="12" t="s">
        <v>34</v>
      </c>
      <c r="I120" s="13" t="s">
        <v>358</v>
      </c>
      <c r="J120">
        <v>166.99</v>
      </c>
      <c r="K120">
        <v>8267.41</v>
      </c>
      <c r="L120" s="7">
        <v>60.5</v>
      </c>
      <c r="M120" s="8">
        <v>9.5</v>
      </c>
      <c r="N120">
        <v>40.610599999999998</v>
      </c>
      <c r="O120">
        <v>-73.761399999999995</v>
      </c>
    </row>
    <row r="121" spans="1:15" x14ac:dyDescent="0.25">
      <c r="A121" s="3" t="s">
        <v>227</v>
      </c>
      <c r="B121" s="3">
        <v>23696</v>
      </c>
      <c r="C121" s="2" t="s">
        <v>215</v>
      </c>
      <c r="D121">
        <v>8007</v>
      </c>
      <c r="E121" t="s">
        <v>228</v>
      </c>
      <c r="F121" s="16" t="s">
        <v>79</v>
      </c>
      <c r="G121" s="21" t="s">
        <v>31</v>
      </c>
      <c r="H121" s="12" t="s">
        <v>34</v>
      </c>
      <c r="I121" s="13" t="s">
        <v>358</v>
      </c>
      <c r="J121">
        <v>85</v>
      </c>
      <c r="K121">
        <v>577</v>
      </c>
      <c r="L121" s="7">
        <v>56.7</v>
      </c>
      <c r="M121" s="8">
        <v>4.4000000000000004</v>
      </c>
      <c r="N121">
        <v>40.815300000000001</v>
      </c>
      <c r="O121">
        <v>-73.066400000000002</v>
      </c>
    </row>
    <row r="122" spans="1:15" x14ac:dyDescent="0.25">
      <c r="A122" s="3" t="s">
        <v>229</v>
      </c>
      <c r="B122" s="3">
        <v>23697</v>
      </c>
      <c r="C122" s="2" t="s">
        <v>215</v>
      </c>
      <c r="D122">
        <v>8007</v>
      </c>
      <c r="E122" t="s">
        <v>230</v>
      </c>
      <c r="F122" s="16" t="s">
        <v>79</v>
      </c>
      <c r="G122" s="21" t="s">
        <v>31</v>
      </c>
      <c r="H122" s="12" t="s">
        <v>34</v>
      </c>
      <c r="I122" s="13" t="s">
        <v>358</v>
      </c>
      <c r="J122">
        <v>85</v>
      </c>
      <c r="K122">
        <v>576</v>
      </c>
      <c r="L122" s="7">
        <v>56.7</v>
      </c>
      <c r="M122" s="8">
        <v>5.7</v>
      </c>
      <c r="N122">
        <v>40.815300000000001</v>
      </c>
      <c r="O122">
        <v>-73.066400000000002</v>
      </c>
    </row>
    <row r="123" spans="1:15" x14ac:dyDescent="0.25">
      <c r="A123" s="3" t="s">
        <v>223</v>
      </c>
      <c r="B123" s="3">
        <v>23694</v>
      </c>
      <c r="C123" s="2" t="s">
        <v>215</v>
      </c>
      <c r="D123">
        <v>8007</v>
      </c>
      <c r="E123" t="s">
        <v>224</v>
      </c>
      <c r="F123" s="16" t="s">
        <v>79</v>
      </c>
      <c r="G123" s="21" t="s">
        <v>31</v>
      </c>
      <c r="H123" s="12" t="s">
        <v>34</v>
      </c>
      <c r="I123" s="13" t="s">
        <v>358</v>
      </c>
      <c r="J123">
        <v>80</v>
      </c>
      <c r="K123">
        <v>534</v>
      </c>
      <c r="L123" s="7">
        <v>56.7</v>
      </c>
      <c r="M123" s="8">
        <v>1.8</v>
      </c>
      <c r="N123">
        <v>40.815300000000001</v>
      </c>
      <c r="O123">
        <v>-73.066400000000002</v>
      </c>
    </row>
    <row r="124" spans="1:15" x14ac:dyDescent="0.25">
      <c r="A124" s="3" t="s">
        <v>225</v>
      </c>
      <c r="B124" s="3">
        <v>23695</v>
      </c>
      <c r="C124" s="2" t="s">
        <v>215</v>
      </c>
      <c r="D124">
        <v>8007</v>
      </c>
      <c r="E124" t="s">
        <v>226</v>
      </c>
      <c r="F124" s="16" t="s">
        <v>79</v>
      </c>
      <c r="G124" s="21" t="s">
        <v>31</v>
      </c>
      <c r="H124" s="12" t="s">
        <v>34</v>
      </c>
      <c r="I124" s="13" t="s">
        <v>358</v>
      </c>
      <c r="J124">
        <v>80</v>
      </c>
      <c r="K124">
        <v>534</v>
      </c>
      <c r="L124" s="7">
        <v>56.7</v>
      </c>
      <c r="M124" s="8">
        <v>12.6</v>
      </c>
      <c r="N124">
        <v>40.815300000000001</v>
      </c>
      <c r="O124">
        <v>-73.066400000000002</v>
      </c>
    </row>
    <row r="125" spans="1:15" x14ac:dyDescent="0.25">
      <c r="A125" s="3" t="s">
        <v>214</v>
      </c>
      <c r="B125" s="3">
        <v>23690</v>
      </c>
      <c r="C125" s="2" t="s">
        <v>215</v>
      </c>
      <c r="D125">
        <v>8007</v>
      </c>
      <c r="E125" t="s">
        <v>216</v>
      </c>
      <c r="F125" s="16" t="s">
        <v>79</v>
      </c>
      <c r="G125" s="21" t="s">
        <v>31</v>
      </c>
      <c r="H125" s="12" t="s">
        <v>34</v>
      </c>
      <c r="I125" s="13" t="s">
        <v>358</v>
      </c>
      <c r="J125">
        <v>54</v>
      </c>
      <c r="K125">
        <v>428</v>
      </c>
      <c r="L125" s="7">
        <v>56.7</v>
      </c>
      <c r="M125" s="8">
        <v>2</v>
      </c>
      <c r="N125">
        <v>40.815300000000001</v>
      </c>
      <c r="O125">
        <v>-73.066400000000002</v>
      </c>
    </row>
    <row r="126" spans="1:15" x14ac:dyDescent="0.25">
      <c r="A126" s="3" t="s">
        <v>217</v>
      </c>
      <c r="B126" s="3">
        <v>23691</v>
      </c>
      <c r="C126" s="2" t="s">
        <v>215</v>
      </c>
      <c r="D126">
        <v>8007</v>
      </c>
      <c r="E126" t="s">
        <v>218</v>
      </c>
      <c r="F126" s="16" t="s">
        <v>79</v>
      </c>
      <c r="G126" s="21" t="s">
        <v>31</v>
      </c>
      <c r="H126" s="12" t="s">
        <v>34</v>
      </c>
      <c r="I126" s="13" t="s">
        <v>358</v>
      </c>
      <c r="J126">
        <v>53</v>
      </c>
      <c r="K126">
        <v>424</v>
      </c>
      <c r="L126" s="7">
        <v>56.7</v>
      </c>
      <c r="M126" s="8">
        <v>1.2</v>
      </c>
      <c r="N126">
        <v>40.815300000000001</v>
      </c>
      <c r="O126">
        <v>-73.066400000000002</v>
      </c>
    </row>
    <row r="127" spans="1:15" x14ac:dyDescent="0.25">
      <c r="A127" s="3" t="s">
        <v>231</v>
      </c>
      <c r="B127" s="3">
        <v>23698</v>
      </c>
      <c r="C127" s="2" t="s">
        <v>215</v>
      </c>
      <c r="D127">
        <v>8007</v>
      </c>
      <c r="E127" t="s">
        <v>232</v>
      </c>
      <c r="F127" s="16" t="s">
        <v>79</v>
      </c>
      <c r="G127" s="21" t="s">
        <v>31</v>
      </c>
      <c r="H127" s="12" t="s">
        <v>34</v>
      </c>
      <c r="I127" s="13" t="s">
        <v>358</v>
      </c>
      <c r="J127">
        <v>60</v>
      </c>
      <c r="K127">
        <v>393</v>
      </c>
      <c r="L127" s="7">
        <v>56.7</v>
      </c>
      <c r="M127" s="8">
        <v>4</v>
      </c>
      <c r="N127">
        <v>40.815300000000001</v>
      </c>
      <c r="O127">
        <v>-73.066400000000002</v>
      </c>
    </row>
    <row r="128" spans="1:15" x14ac:dyDescent="0.25">
      <c r="A128" s="3" t="s">
        <v>233</v>
      </c>
      <c r="B128" s="3">
        <v>23699</v>
      </c>
      <c r="C128" s="2" t="s">
        <v>215</v>
      </c>
      <c r="D128">
        <v>8007</v>
      </c>
      <c r="E128" t="s">
        <v>234</v>
      </c>
      <c r="F128" s="16" t="s">
        <v>79</v>
      </c>
      <c r="G128" s="21" t="s">
        <v>31</v>
      </c>
      <c r="H128" s="12" t="s">
        <v>34</v>
      </c>
      <c r="I128" s="13" t="s">
        <v>358</v>
      </c>
      <c r="J128">
        <v>60</v>
      </c>
      <c r="K128">
        <v>393</v>
      </c>
      <c r="L128" s="7">
        <v>56.7</v>
      </c>
      <c r="M128" s="8">
        <v>7.8</v>
      </c>
      <c r="N128">
        <v>40.815300000000001</v>
      </c>
      <c r="O128">
        <v>-73.066400000000002</v>
      </c>
    </row>
    <row r="129" spans="1:15" x14ac:dyDescent="0.25">
      <c r="A129" s="3" t="s">
        <v>219</v>
      </c>
      <c r="B129" s="3">
        <v>23692</v>
      </c>
      <c r="C129" s="2" t="s">
        <v>215</v>
      </c>
      <c r="D129">
        <v>8007</v>
      </c>
      <c r="E129" t="s">
        <v>220</v>
      </c>
      <c r="F129" s="16" t="s">
        <v>79</v>
      </c>
      <c r="G129" s="21" t="s">
        <v>31</v>
      </c>
      <c r="H129" s="12" t="s">
        <v>34</v>
      </c>
      <c r="I129" s="13" t="s">
        <v>358</v>
      </c>
      <c r="J129">
        <v>33</v>
      </c>
      <c r="K129">
        <v>230</v>
      </c>
      <c r="L129" s="7">
        <v>56.7</v>
      </c>
      <c r="M129" s="8">
        <v>0.9</v>
      </c>
      <c r="N129">
        <v>40.815300000000001</v>
      </c>
      <c r="O129">
        <v>-73.066400000000002</v>
      </c>
    </row>
    <row r="130" spans="1:15" x14ac:dyDescent="0.25">
      <c r="A130" s="3" t="s">
        <v>221</v>
      </c>
      <c r="B130" s="3">
        <v>23693</v>
      </c>
      <c r="C130" s="2" t="s">
        <v>215</v>
      </c>
      <c r="D130">
        <v>8007</v>
      </c>
      <c r="E130" t="s">
        <v>222</v>
      </c>
      <c r="F130" s="16" t="s">
        <v>79</v>
      </c>
      <c r="G130" s="21" t="s">
        <v>31</v>
      </c>
      <c r="H130" s="12" t="s">
        <v>34</v>
      </c>
      <c r="I130" s="13" t="s">
        <v>358</v>
      </c>
      <c r="J130">
        <v>33</v>
      </c>
      <c r="K130">
        <v>230</v>
      </c>
      <c r="L130" s="7">
        <v>56.7</v>
      </c>
      <c r="M130" s="8">
        <v>2.7</v>
      </c>
      <c r="N130">
        <v>40.815300000000001</v>
      </c>
      <c r="O130">
        <v>-73.066400000000002</v>
      </c>
    </row>
    <row r="131" spans="1:15" x14ac:dyDescent="0.25">
      <c r="A131" s="3" t="s">
        <v>235</v>
      </c>
      <c r="B131" s="3">
        <v>23814</v>
      </c>
      <c r="C131" t="s">
        <v>236</v>
      </c>
      <c r="D131">
        <v>55969</v>
      </c>
      <c r="E131" t="s">
        <v>237</v>
      </c>
      <c r="F131" s="16" t="s">
        <v>79</v>
      </c>
      <c r="G131" s="21" t="s">
        <v>31</v>
      </c>
      <c r="H131" s="12" t="s">
        <v>34</v>
      </c>
      <c r="I131" s="13" t="s">
        <v>358</v>
      </c>
      <c r="J131">
        <v>642.33000000000004</v>
      </c>
      <c r="K131">
        <v>31760.59</v>
      </c>
      <c r="L131" s="7">
        <v>54</v>
      </c>
      <c r="M131" s="8">
        <v>24.1</v>
      </c>
      <c r="N131">
        <v>41.105600000000003</v>
      </c>
      <c r="O131">
        <v>-72.3767</v>
      </c>
    </row>
    <row r="132" spans="1:15" x14ac:dyDescent="0.25">
      <c r="A132" s="3" t="s">
        <v>245</v>
      </c>
      <c r="B132" s="3">
        <v>23601</v>
      </c>
      <c r="C132" s="2" t="s">
        <v>241</v>
      </c>
      <c r="D132" s="2">
        <v>7146</v>
      </c>
      <c r="E132" s="2" t="s">
        <v>246</v>
      </c>
      <c r="F132" s="16" t="s">
        <v>79</v>
      </c>
      <c r="G132" s="21" t="s">
        <v>31</v>
      </c>
      <c r="H132" s="12" t="s">
        <v>34</v>
      </c>
      <c r="I132" s="6" t="s">
        <v>20</v>
      </c>
      <c r="J132">
        <v>82.25</v>
      </c>
      <c r="K132">
        <v>4664.75</v>
      </c>
      <c r="L132" s="7">
        <v>79.5</v>
      </c>
      <c r="M132" s="8">
        <v>7.4</v>
      </c>
      <c r="N132">
        <v>40.956899999999997</v>
      </c>
      <c r="O132">
        <v>-72.877399999999994</v>
      </c>
    </row>
    <row r="133" spans="1:15" x14ac:dyDescent="0.25">
      <c r="A133" s="3" t="s">
        <v>240</v>
      </c>
      <c r="B133" s="3">
        <v>23522</v>
      </c>
      <c r="C133" s="2" t="s">
        <v>241</v>
      </c>
      <c r="D133" s="2">
        <v>7146</v>
      </c>
      <c r="E133" s="2" t="s">
        <v>242</v>
      </c>
      <c r="F133" s="16" t="s">
        <v>79</v>
      </c>
      <c r="G133" s="21" t="s">
        <v>31</v>
      </c>
      <c r="H133" s="12" t="s">
        <v>34</v>
      </c>
      <c r="I133" s="6" t="s">
        <v>20</v>
      </c>
      <c r="J133">
        <v>69.25</v>
      </c>
      <c r="K133">
        <v>4291</v>
      </c>
      <c r="L133" s="7">
        <v>79.5</v>
      </c>
      <c r="M133" s="8">
        <v>4.2</v>
      </c>
      <c r="N133">
        <v>40.956899999999997</v>
      </c>
      <c r="O133">
        <v>-72.877399999999994</v>
      </c>
    </row>
    <row r="134" spans="1:15" x14ac:dyDescent="0.25">
      <c r="A134" s="3" t="s">
        <v>243</v>
      </c>
      <c r="B134" s="3">
        <v>23547</v>
      </c>
      <c r="C134" s="2" t="s">
        <v>241</v>
      </c>
      <c r="D134" s="2">
        <v>7146</v>
      </c>
      <c r="E134" s="2" t="s">
        <v>244</v>
      </c>
      <c r="F134" s="16" t="s">
        <v>79</v>
      </c>
      <c r="G134" s="21" t="s">
        <v>31</v>
      </c>
      <c r="H134" s="12" t="s">
        <v>34</v>
      </c>
      <c r="I134" s="6" t="s">
        <v>20</v>
      </c>
      <c r="J134">
        <v>62</v>
      </c>
      <c r="K134">
        <v>3540</v>
      </c>
      <c r="L134" s="7">
        <v>79.5</v>
      </c>
      <c r="M134" s="8">
        <v>1.3</v>
      </c>
      <c r="N134">
        <v>40.956899999999997</v>
      </c>
      <c r="O134">
        <v>-72.877399999999994</v>
      </c>
    </row>
    <row r="135" spans="1:15" x14ac:dyDescent="0.25">
      <c r="A135" s="3" t="s">
        <v>300</v>
      </c>
      <c r="B135" s="3">
        <v>24212</v>
      </c>
      <c r="C135" t="s">
        <v>239</v>
      </c>
      <c r="D135">
        <v>55699</v>
      </c>
      <c r="E135">
        <v>1</v>
      </c>
      <c r="F135" s="16" t="s">
        <v>79</v>
      </c>
      <c r="G135" s="21" t="s">
        <v>31</v>
      </c>
      <c r="H135" s="12" t="s">
        <v>34</v>
      </c>
      <c r="I135" s="6" t="s">
        <v>20</v>
      </c>
      <c r="J135">
        <v>2308.71</v>
      </c>
      <c r="K135">
        <v>126793.7</v>
      </c>
      <c r="L135" s="7">
        <v>60.5</v>
      </c>
      <c r="M135" s="8">
        <v>140.80000000000001</v>
      </c>
      <c r="N135">
        <v>40.610599999999998</v>
      </c>
      <c r="O135">
        <v>-73.761399999999995</v>
      </c>
    </row>
    <row r="136" spans="1:15" x14ac:dyDescent="0.25">
      <c r="A136" s="3" t="s">
        <v>279</v>
      </c>
      <c r="B136" s="3">
        <v>23818</v>
      </c>
      <c r="C136" t="s">
        <v>280</v>
      </c>
      <c r="D136">
        <v>2679</v>
      </c>
      <c r="E136">
        <v>5</v>
      </c>
      <c r="F136" s="16" t="s">
        <v>79</v>
      </c>
      <c r="G136" s="21" t="s">
        <v>31</v>
      </c>
      <c r="H136" s="12" t="s">
        <v>34</v>
      </c>
      <c r="I136" s="6" t="s">
        <v>20</v>
      </c>
      <c r="J136">
        <v>379.5</v>
      </c>
      <c r="K136">
        <v>13872.75</v>
      </c>
      <c r="L136" s="7">
        <v>60.5</v>
      </c>
      <c r="M136" s="8">
        <v>43.3</v>
      </c>
      <c r="N136">
        <v>40.6447</v>
      </c>
      <c r="O136">
        <v>-73.568299999999994</v>
      </c>
    </row>
    <row r="137" spans="1:15" x14ac:dyDescent="0.25">
      <c r="A137" s="3" t="s">
        <v>298</v>
      </c>
      <c r="B137" s="3">
        <v>323586</v>
      </c>
      <c r="C137" t="s">
        <v>123</v>
      </c>
      <c r="D137">
        <v>50292</v>
      </c>
      <c r="E137" t="s">
        <v>299</v>
      </c>
      <c r="F137" s="16" t="s">
        <v>79</v>
      </c>
      <c r="G137" s="21" t="s">
        <v>31</v>
      </c>
      <c r="H137" s="12" t="s">
        <v>34</v>
      </c>
      <c r="I137" s="6" t="s">
        <v>20</v>
      </c>
      <c r="J137">
        <v>1053.6500000000001</v>
      </c>
      <c r="K137">
        <v>47016.800000000003</v>
      </c>
      <c r="L137" s="7">
        <v>60</v>
      </c>
      <c r="M137" s="8">
        <v>70.400000000000006</v>
      </c>
      <c r="N137">
        <v>40.746899999999997</v>
      </c>
      <c r="O137">
        <v>-73.499399999999994</v>
      </c>
    </row>
    <row r="138" spans="1:15" x14ac:dyDescent="0.25">
      <c r="A138" s="3" t="s">
        <v>277</v>
      </c>
      <c r="B138" s="3">
        <v>23764</v>
      </c>
      <c r="C138" t="s">
        <v>278</v>
      </c>
      <c r="D138">
        <v>56032</v>
      </c>
      <c r="E138">
        <v>1</v>
      </c>
      <c r="F138" s="16" t="s">
        <v>79</v>
      </c>
      <c r="G138" s="21" t="s">
        <v>31</v>
      </c>
      <c r="H138" s="12" t="s">
        <v>34</v>
      </c>
      <c r="I138" s="6" t="s">
        <v>20</v>
      </c>
      <c r="J138">
        <v>933.2</v>
      </c>
      <c r="K138">
        <v>41818.15</v>
      </c>
      <c r="L138" s="7">
        <v>60</v>
      </c>
      <c r="M138" s="8">
        <v>36.700000000000003</v>
      </c>
      <c r="N138">
        <v>40.6447</v>
      </c>
      <c r="O138">
        <v>-73.568299999999994</v>
      </c>
    </row>
    <row r="139" spans="1:15" x14ac:dyDescent="0.25">
      <c r="A139" s="3" t="s">
        <v>247</v>
      </c>
      <c r="B139" s="3">
        <v>23688</v>
      </c>
      <c r="C139" t="s">
        <v>248</v>
      </c>
      <c r="D139">
        <v>2514</v>
      </c>
      <c r="E139" t="s">
        <v>249</v>
      </c>
      <c r="F139" s="16" t="s">
        <v>79</v>
      </c>
      <c r="G139" s="21" t="s">
        <v>31</v>
      </c>
      <c r="H139" s="12" t="s">
        <v>34</v>
      </c>
      <c r="I139" s="6" t="s">
        <v>20</v>
      </c>
      <c r="J139">
        <v>19</v>
      </c>
      <c r="K139">
        <v>601</v>
      </c>
      <c r="L139" s="7">
        <v>55</v>
      </c>
      <c r="M139" s="8">
        <v>2.1</v>
      </c>
      <c r="N139">
        <v>40.826900000000002</v>
      </c>
      <c r="O139">
        <v>-73.647900000000007</v>
      </c>
    </row>
    <row r="140" spans="1:15" x14ac:dyDescent="0.25">
      <c r="A140" s="3" t="s">
        <v>250</v>
      </c>
      <c r="B140" s="3">
        <v>23689</v>
      </c>
      <c r="C140" t="s">
        <v>248</v>
      </c>
      <c r="D140">
        <v>2514</v>
      </c>
      <c r="E140" t="s">
        <v>251</v>
      </c>
      <c r="F140" s="16" t="s">
        <v>79</v>
      </c>
      <c r="G140" s="21" t="s">
        <v>31</v>
      </c>
      <c r="H140" s="12" t="s">
        <v>34</v>
      </c>
      <c r="I140" s="6" t="s">
        <v>20</v>
      </c>
      <c r="J140">
        <v>14</v>
      </c>
      <c r="K140">
        <v>421</v>
      </c>
      <c r="L140" s="7">
        <v>55</v>
      </c>
      <c r="M140" s="8">
        <v>2.5</v>
      </c>
      <c r="N140">
        <v>40.826900000000002</v>
      </c>
      <c r="O140">
        <v>-73.647900000000007</v>
      </c>
    </row>
    <row r="141" spans="1:15" x14ac:dyDescent="0.25">
      <c r="A141" s="3" t="s">
        <v>296</v>
      </c>
      <c r="B141" s="3">
        <v>24220</v>
      </c>
      <c r="C141" t="s">
        <v>294</v>
      </c>
      <c r="D141">
        <v>7869</v>
      </c>
      <c r="E141" t="s">
        <v>297</v>
      </c>
      <c r="F141" s="16" t="s">
        <v>79</v>
      </c>
      <c r="G141" s="21" t="s">
        <v>31</v>
      </c>
      <c r="H141" s="12" t="s">
        <v>34</v>
      </c>
      <c r="I141" s="6" t="s">
        <v>20</v>
      </c>
      <c r="J141">
        <v>1088.75</v>
      </c>
      <c r="K141">
        <v>43546.75</v>
      </c>
      <c r="L141" s="7">
        <v>53</v>
      </c>
      <c r="M141" s="8">
        <v>50.7</v>
      </c>
      <c r="N141">
        <v>40.827500000000001</v>
      </c>
      <c r="O141">
        <v>-73.647800000000004</v>
      </c>
    </row>
    <row r="142" spans="1:15" x14ac:dyDescent="0.25">
      <c r="A142" s="3" t="s">
        <v>293</v>
      </c>
      <c r="B142" s="3">
        <v>24219</v>
      </c>
      <c r="C142" t="s">
        <v>294</v>
      </c>
      <c r="D142">
        <v>7869</v>
      </c>
      <c r="E142" t="s">
        <v>295</v>
      </c>
      <c r="F142" s="16" t="s">
        <v>79</v>
      </c>
      <c r="G142" s="21" t="s">
        <v>31</v>
      </c>
      <c r="H142" s="12" t="s">
        <v>34</v>
      </c>
      <c r="I142" s="6" t="s">
        <v>20</v>
      </c>
      <c r="J142">
        <v>1039.75</v>
      </c>
      <c r="K142">
        <v>41861.25</v>
      </c>
      <c r="L142" s="7">
        <v>53</v>
      </c>
      <c r="M142" s="8">
        <v>35.700000000000003</v>
      </c>
      <c r="N142">
        <v>40.827500000000001</v>
      </c>
      <c r="O142">
        <v>-73.647800000000004</v>
      </c>
    </row>
    <row r="143" spans="1:15" x14ac:dyDescent="0.25">
      <c r="A143" s="3" t="s">
        <v>288</v>
      </c>
      <c r="B143" s="3">
        <v>24211</v>
      </c>
      <c r="C143" t="s">
        <v>286</v>
      </c>
      <c r="D143">
        <v>2517</v>
      </c>
      <c r="E143" t="s">
        <v>289</v>
      </c>
      <c r="F143" s="16" t="s">
        <v>79</v>
      </c>
      <c r="G143" s="21" t="s">
        <v>31</v>
      </c>
      <c r="H143" s="12" t="s">
        <v>34</v>
      </c>
      <c r="I143" s="6" t="s">
        <v>20</v>
      </c>
      <c r="J143">
        <v>632.75</v>
      </c>
      <c r="K143">
        <v>24544.75</v>
      </c>
      <c r="L143" s="7">
        <v>53</v>
      </c>
      <c r="M143" s="8">
        <v>30.9</v>
      </c>
      <c r="N143">
        <v>40.950299999999999</v>
      </c>
      <c r="O143">
        <v>-73.078599999999994</v>
      </c>
    </row>
    <row r="144" spans="1:15" x14ac:dyDescent="0.25">
      <c r="A144" s="3" t="s">
        <v>285</v>
      </c>
      <c r="B144" s="3">
        <v>24210</v>
      </c>
      <c r="C144" t="s">
        <v>286</v>
      </c>
      <c r="D144">
        <v>2517</v>
      </c>
      <c r="E144" t="s">
        <v>287</v>
      </c>
      <c r="F144" s="16" t="s">
        <v>79</v>
      </c>
      <c r="G144" s="21" t="s">
        <v>31</v>
      </c>
      <c r="H144" s="12" t="s">
        <v>34</v>
      </c>
      <c r="I144" s="6" t="s">
        <v>20</v>
      </c>
      <c r="J144">
        <v>620.75</v>
      </c>
      <c r="K144">
        <v>24021.25</v>
      </c>
      <c r="L144" s="7">
        <v>53</v>
      </c>
      <c r="M144" s="8">
        <v>23.9</v>
      </c>
      <c r="N144">
        <v>40.950299999999999</v>
      </c>
      <c r="O144">
        <v>-73.078599999999994</v>
      </c>
    </row>
    <row r="145" spans="1:15" x14ac:dyDescent="0.25">
      <c r="A145" s="3" t="s">
        <v>252</v>
      </c>
      <c r="B145" s="3">
        <v>23714</v>
      </c>
      <c r="C145" t="s">
        <v>253</v>
      </c>
      <c r="D145">
        <v>2521</v>
      </c>
      <c r="E145" t="s">
        <v>254</v>
      </c>
      <c r="F145" s="16" t="s">
        <v>79</v>
      </c>
      <c r="G145" s="21" t="s">
        <v>31</v>
      </c>
      <c r="H145" s="12" t="s">
        <v>34</v>
      </c>
      <c r="I145" s="6" t="s">
        <v>20</v>
      </c>
      <c r="J145">
        <v>90</v>
      </c>
      <c r="K145">
        <v>3278</v>
      </c>
      <c r="L145" s="7">
        <v>52.4</v>
      </c>
      <c r="M145" s="8">
        <v>1.9</v>
      </c>
      <c r="N145">
        <v>40.695300000000003</v>
      </c>
      <c r="O145">
        <v>-73.349699999999999</v>
      </c>
    </row>
    <row r="146" spans="1:15" x14ac:dyDescent="0.25">
      <c r="A146" s="3" t="s">
        <v>290</v>
      </c>
      <c r="B146" s="3">
        <v>24216</v>
      </c>
      <c r="C146" t="s">
        <v>291</v>
      </c>
      <c r="D146">
        <v>55786</v>
      </c>
      <c r="E146" t="s">
        <v>257</v>
      </c>
      <c r="F146" s="16" t="s">
        <v>79</v>
      </c>
      <c r="G146" s="21" t="s">
        <v>31</v>
      </c>
      <c r="H146" s="12" t="s">
        <v>34</v>
      </c>
      <c r="I146" s="6" t="s">
        <v>20</v>
      </c>
      <c r="J146">
        <v>809.97</v>
      </c>
      <c r="K146">
        <v>33333.18</v>
      </c>
      <c r="L146" s="7">
        <v>50</v>
      </c>
      <c r="M146" s="8">
        <v>54.7</v>
      </c>
      <c r="N146">
        <v>40.786099999999998</v>
      </c>
      <c r="O146">
        <v>-73.293099999999995</v>
      </c>
    </row>
    <row r="147" spans="1:15" x14ac:dyDescent="0.25">
      <c r="A147" s="3" t="s">
        <v>292</v>
      </c>
      <c r="B147" s="3">
        <v>24217</v>
      </c>
      <c r="C147" t="s">
        <v>291</v>
      </c>
      <c r="D147">
        <v>55786</v>
      </c>
      <c r="E147" t="s">
        <v>259</v>
      </c>
      <c r="F147" s="16" t="s">
        <v>79</v>
      </c>
      <c r="G147" s="21" t="s">
        <v>31</v>
      </c>
      <c r="H147" s="12" t="s">
        <v>34</v>
      </c>
      <c r="I147" s="6" t="s">
        <v>20</v>
      </c>
      <c r="J147">
        <v>711.83</v>
      </c>
      <c r="K147">
        <v>29828.41</v>
      </c>
      <c r="L147" s="7">
        <v>50</v>
      </c>
      <c r="M147" s="8">
        <v>53.7</v>
      </c>
      <c r="N147">
        <v>40.786099999999998</v>
      </c>
      <c r="O147">
        <v>-73.293099999999995</v>
      </c>
    </row>
    <row r="148" spans="1:15" x14ac:dyDescent="0.25">
      <c r="A148" s="3" t="s">
        <v>255</v>
      </c>
      <c r="B148" s="3">
        <v>24213</v>
      </c>
      <c r="C148" t="s">
        <v>256</v>
      </c>
      <c r="D148">
        <v>55787</v>
      </c>
      <c r="E148" t="s">
        <v>257</v>
      </c>
      <c r="F148" s="16" t="s">
        <v>79</v>
      </c>
      <c r="G148" s="21" t="s">
        <v>31</v>
      </c>
      <c r="H148" s="12" t="s">
        <v>34</v>
      </c>
      <c r="I148" s="6" t="s">
        <v>20</v>
      </c>
      <c r="J148">
        <v>61.2</v>
      </c>
      <c r="K148">
        <v>2482.12</v>
      </c>
      <c r="L148" s="7">
        <v>50</v>
      </c>
      <c r="M148" s="8">
        <v>4.0999999999999996</v>
      </c>
      <c r="N148">
        <v>40.9572</v>
      </c>
      <c r="O148">
        <v>-72.866399999999999</v>
      </c>
    </row>
    <row r="149" spans="1:15" x14ac:dyDescent="0.25">
      <c r="A149" s="3" t="s">
        <v>258</v>
      </c>
      <c r="B149" s="3">
        <v>24214</v>
      </c>
      <c r="C149" t="s">
        <v>256</v>
      </c>
      <c r="D149">
        <v>55787</v>
      </c>
      <c r="E149" t="s">
        <v>259</v>
      </c>
      <c r="F149" s="16" t="s">
        <v>79</v>
      </c>
      <c r="G149" s="21" t="s">
        <v>31</v>
      </c>
      <c r="H149" s="12" t="s">
        <v>34</v>
      </c>
      <c r="I149" s="6" t="s">
        <v>20</v>
      </c>
      <c r="J149">
        <v>59.91</v>
      </c>
      <c r="K149">
        <v>2381.6799999999998</v>
      </c>
      <c r="L149" s="7">
        <v>50</v>
      </c>
      <c r="M149" s="8">
        <v>4</v>
      </c>
      <c r="N149">
        <v>40.9572</v>
      </c>
      <c r="O149">
        <v>-72.866399999999999</v>
      </c>
    </row>
    <row r="150" spans="1:15" x14ac:dyDescent="0.25">
      <c r="A150" s="3" t="s">
        <v>281</v>
      </c>
      <c r="B150" s="3">
        <v>24151</v>
      </c>
      <c r="C150" t="s">
        <v>282</v>
      </c>
      <c r="D150">
        <v>54149</v>
      </c>
      <c r="E150">
        <v>1</v>
      </c>
      <c r="F150" s="16" t="s">
        <v>79</v>
      </c>
      <c r="G150" s="21" t="s">
        <v>31</v>
      </c>
      <c r="H150" s="12" t="s">
        <v>34</v>
      </c>
      <c r="I150" s="6" t="s">
        <v>20</v>
      </c>
      <c r="J150">
        <v>7972.95</v>
      </c>
      <c r="K150">
        <v>300526.82</v>
      </c>
      <c r="L150" s="7">
        <v>47</v>
      </c>
      <c r="M150" s="8">
        <v>83</v>
      </c>
      <c r="N150">
        <v>40.916800000000002</v>
      </c>
      <c r="O150">
        <v>-73.129199999999997</v>
      </c>
    </row>
    <row r="151" spans="1:15" x14ac:dyDescent="0.25">
      <c r="A151" s="3" t="s">
        <v>283</v>
      </c>
      <c r="B151" s="3">
        <v>24164</v>
      </c>
      <c r="C151" t="s">
        <v>283</v>
      </c>
      <c r="D151">
        <v>7912</v>
      </c>
      <c r="E151" t="s">
        <v>284</v>
      </c>
      <c r="F151" s="16" t="s">
        <v>79</v>
      </c>
      <c r="G151" s="21" t="s">
        <v>31</v>
      </c>
      <c r="H151" s="12" t="s">
        <v>34</v>
      </c>
      <c r="I151" s="6" t="s">
        <v>20</v>
      </c>
      <c r="J151">
        <v>1262.95</v>
      </c>
      <c r="K151">
        <v>55602.77</v>
      </c>
      <c r="L151" s="7">
        <v>47</v>
      </c>
      <c r="M151" s="8">
        <v>60.7</v>
      </c>
      <c r="N151">
        <v>40.786999999999999</v>
      </c>
      <c r="O151">
        <v>-73.293300000000002</v>
      </c>
    </row>
    <row r="152" spans="1:15" x14ac:dyDescent="0.25">
      <c r="A152" s="3" t="s">
        <v>269</v>
      </c>
      <c r="B152" s="3">
        <v>23708</v>
      </c>
      <c r="C152" t="s">
        <v>261</v>
      </c>
      <c r="D152">
        <v>2511</v>
      </c>
      <c r="E152" s="16" t="s">
        <v>270</v>
      </c>
      <c r="F152" s="16" t="s">
        <v>79</v>
      </c>
      <c r="G152" s="21" t="s">
        <v>31</v>
      </c>
      <c r="H152" s="12" t="s">
        <v>34</v>
      </c>
      <c r="I152" s="6" t="s">
        <v>20</v>
      </c>
      <c r="J152">
        <v>1044</v>
      </c>
      <c r="K152">
        <v>11925</v>
      </c>
      <c r="L152" s="7">
        <v>18</v>
      </c>
      <c r="M152" s="8">
        <v>7</v>
      </c>
      <c r="N152">
        <v>40.616900000000001</v>
      </c>
      <c r="O152">
        <v>-73.648600000000002</v>
      </c>
    </row>
    <row r="153" spans="1:15" x14ac:dyDescent="0.25">
      <c r="A153" s="3" t="s">
        <v>271</v>
      </c>
      <c r="B153" s="3">
        <v>23709</v>
      </c>
      <c r="C153" t="s">
        <v>261</v>
      </c>
      <c r="D153">
        <v>2511</v>
      </c>
      <c r="E153" s="16" t="s">
        <v>272</v>
      </c>
      <c r="F153" s="16" t="s">
        <v>79</v>
      </c>
      <c r="G153" s="21" t="s">
        <v>31</v>
      </c>
      <c r="H153" s="12" t="s">
        <v>34</v>
      </c>
      <c r="I153" s="6" t="s">
        <v>20</v>
      </c>
      <c r="J153">
        <v>1044</v>
      </c>
      <c r="K153">
        <v>11925</v>
      </c>
      <c r="L153" s="7">
        <v>18</v>
      </c>
      <c r="M153" s="8">
        <v>4.5999999999999996</v>
      </c>
      <c r="N153">
        <v>40.616900000000001</v>
      </c>
      <c r="O153">
        <v>-73.648600000000002</v>
      </c>
    </row>
    <row r="154" spans="1:15" x14ac:dyDescent="0.25">
      <c r="A154" s="3" t="s">
        <v>273</v>
      </c>
      <c r="B154" s="3">
        <v>23709</v>
      </c>
      <c r="C154" s="2" t="s">
        <v>261</v>
      </c>
      <c r="D154" s="2">
        <v>2511</v>
      </c>
      <c r="E154" s="2" t="s">
        <v>274</v>
      </c>
      <c r="F154" s="16" t="s">
        <v>79</v>
      </c>
      <c r="G154" s="21" t="s">
        <v>31</v>
      </c>
      <c r="H154" s="12" t="s">
        <v>34</v>
      </c>
      <c r="I154" s="6" t="s">
        <v>20</v>
      </c>
      <c r="J154">
        <v>697</v>
      </c>
      <c r="K154">
        <v>8798</v>
      </c>
      <c r="L154" s="7">
        <v>18</v>
      </c>
      <c r="M154" s="8">
        <v>4.5999999999999996</v>
      </c>
      <c r="N154">
        <v>40.616900000000001</v>
      </c>
      <c r="O154">
        <v>-73.648600000000002</v>
      </c>
    </row>
    <row r="155" spans="1:15" x14ac:dyDescent="0.25">
      <c r="A155" s="3" t="s">
        <v>275</v>
      </c>
      <c r="B155" s="3">
        <v>23711</v>
      </c>
      <c r="C155" t="s">
        <v>261</v>
      </c>
      <c r="D155">
        <v>2511</v>
      </c>
      <c r="E155" s="16" t="s">
        <v>276</v>
      </c>
      <c r="F155" s="16" t="s">
        <v>79</v>
      </c>
      <c r="G155" s="21" t="s">
        <v>31</v>
      </c>
      <c r="H155" s="12" t="s">
        <v>34</v>
      </c>
      <c r="I155" s="6" t="s">
        <v>20</v>
      </c>
      <c r="J155">
        <v>697</v>
      </c>
      <c r="K155">
        <v>8798</v>
      </c>
      <c r="L155" s="7">
        <v>18</v>
      </c>
      <c r="M155" s="8">
        <v>4.5999999999999996</v>
      </c>
      <c r="N155">
        <v>40.616900000000001</v>
      </c>
      <c r="O155">
        <v>-73.648600000000002</v>
      </c>
    </row>
    <row r="156" spans="1:15" x14ac:dyDescent="0.25">
      <c r="A156" s="3" t="s">
        <v>260</v>
      </c>
      <c r="B156" s="3">
        <v>23704</v>
      </c>
      <c r="C156" t="s">
        <v>261</v>
      </c>
      <c r="D156">
        <v>2511</v>
      </c>
      <c r="E156" s="16" t="s">
        <v>262</v>
      </c>
      <c r="F156" s="16" t="s">
        <v>79</v>
      </c>
      <c r="G156" s="21" t="s">
        <v>31</v>
      </c>
      <c r="H156" s="12" t="s">
        <v>34</v>
      </c>
      <c r="I156" s="6" t="s">
        <v>20</v>
      </c>
      <c r="J156">
        <v>564</v>
      </c>
      <c r="K156">
        <v>6537</v>
      </c>
      <c r="L156" s="7">
        <v>18</v>
      </c>
      <c r="M156" s="8">
        <v>3.9</v>
      </c>
      <c r="N156">
        <v>40.616900000000001</v>
      </c>
      <c r="O156">
        <v>-73.648600000000002</v>
      </c>
    </row>
    <row r="157" spans="1:15" x14ac:dyDescent="0.25">
      <c r="A157" s="3" t="s">
        <v>263</v>
      </c>
      <c r="B157" s="3">
        <v>23705</v>
      </c>
      <c r="C157" t="s">
        <v>261</v>
      </c>
      <c r="D157">
        <v>2511</v>
      </c>
      <c r="E157" s="16" t="s">
        <v>264</v>
      </c>
      <c r="F157" s="16" t="s">
        <v>79</v>
      </c>
      <c r="G157" s="21" t="s">
        <v>31</v>
      </c>
      <c r="H157" s="12" t="s">
        <v>34</v>
      </c>
      <c r="I157" s="6" t="s">
        <v>20</v>
      </c>
      <c r="J157">
        <v>564</v>
      </c>
      <c r="K157">
        <v>6537</v>
      </c>
      <c r="L157" s="7">
        <v>18</v>
      </c>
      <c r="M157" s="8">
        <v>3.9</v>
      </c>
      <c r="N157">
        <v>40.616900000000001</v>
      </c>
      <c r="O157">
        <v>-73.648600000000002</v>
      </c>
    </row>
    <row r="158" spans="1:15" x14ac:dyDescent="0.25">
      <c r="A158" s="3" t="s">
        <v>265</v>
      </c>
      <c r="B158" s="3">
        <v>23706</v>
      </c>
      <c r="C158" t="s">
        <v>261</v>
      </c>
      <c r="D158">
        <v>2511</v>
      </c>
      <c r="E158" s="16" t="s">
        <v>266</v>
      </c>
      <c r="F158" s="16" t="s">
        <v>79</v>
      </c>
      <c r="G158" s="21" t="s">
        <v>31</v>
      </c>
      <c r="H158" s="12" t="s">
        <v>34</v>
      </c>
      <c r="I158" s="6" t="s">
        <v>20</v>
      </c>
      <c r="J158">
        <v>466</v>
      </c>
      <c r="K158">
        <v>5708</v>
      </c>
      <c r="L158" s="7">
        <v>18</v>
      </c>
      <c r="M158" s="8">
        <v>6.5</v>
      </c>
      <c r="N158">
        <v>40.616900000000001</v>
      </c>
      <c r="O158">
        <v>-73.648600000000002</v>
      </c>
    </row>
    <row r="159" spans="1:15" x14ac:dyDescent="0.25">
      <c r="A159" s="3" t="s">
        <v>267</v>
      </c>
      <c r="B159" s="3">
        <v>23707</v>
      </c>
      <c r="C159" t="s">
        <v>261</v>
      </c>
      <c r="D159">
        <v>2511</v>
      </c>
      <c r="E159" s="16" t="s">
        <v>268</v>
      </c>
      <c r="F159" s="16" t="s">
        <v>79</v>
      </c>
      <c r="G159" s="21" t="s">
        <v>31</v>
      </c>
      <c r="H159" s="12" t="s">
        <v>34</v>
      </c>
      <c r="I159" s="6" t="s">
        <v>20</v>
      </c>
      <c r="J159">
        <v>466</v>
      </c>
      <c r="K159">
        <v>5708</v>
      </c>
      <c r="L159" s="7">
        <v>18</v>
      </c>
      <c r="M159" s="8">
        <v>9.3000000000000007</v>
      </c>
      <c r="N159">
        <v>40.616900000000001</v>
      </c>
      <c r="O159">
        <v>-73.648600000000002</v>
      </c>
    </row>
    <row r="160" spans="1:15" x14ac:dyDescent="0.25">
      <c r="A160" s="3" t="s">
        <v>349</v>
      </c>
      <c r="B160" s="3">
        <v>23616</v>
      </c>
      <c r="C160" t="s">
        <v>286</v>
      </c>
      <c r="D160">
        <v>2517</v>
      </c>
      <c r="E160">
        <v>4</v>
      </c>
      <c r="F160" s="16" t="s">
        <v>91</v>
      </c>
      <c r="G160" s="21" t="s">
        <v>31</v>
      </c>
      <c r="H160" s="14" t="s">
        <v>357</v>
      </c>
      <c r="I160" s="13" t="s">
        <v>358</v>
      </c>
      <c r="J160">
        <v>2282.25</v>
      </c>
      <c r="K160">
        <v>180124.5</v>
      </c>
      <c r="L160" s="7">
        <v>188</v>
      </c>
      <c r="M160" s="8">
        <v>155.19999999999999</v>
      </c>
      <c r="N160">
        <v>40.950299999999999</v>
      </c>
      <c r="O160">
        <v>-73.078599999999994</v>
      </c>
    </row>
    <row r="161" spans="1:15" x14ac:dyDescent="0.25">
      <c r="A161" s="3" t="s">
        <v>348</v>
      </c>
      <c r="B161" s="3">
        <v>23555</v>
      </c>
      <c r="C161" t="s">
        <v>286</v>
      </c>
      <c r="D161">
        <v>2517</v>
      </c>
      <c r="E161">
        <v>3</v>
      </c>
      <c r="F161" s="16" t="s">
        <v>91</v>
      </c>
      <c r="G161" s="21" t="s">
        <v>31</v>
      </c>
      <c r="H161" s="14" t="s">
        <v>357</v>
      </c>
      <c r="I161" s="13" t="s">
        <v>358</v>
      </c>
      <c r="J161">
        <v>1262.5</v>
      </c>
      <c r="K161">
        <v>120976</v>
      </c>
      <c r="L161" s="7">
        <v>188</v>
      </c>
      <c r="M161" s="8">
        <v>172.7</v>
      </c>
      <c r="N161">
        <v>40.950299999999999</v>
      </c>
      <c r="O161">
        <v>-73.078599999999994</v>
      </c>
    </row>
    <row r="162" spans="1:15" x14ac:dyDescent="0.25">
      <c r="A162" s="3" t="s">
        <v>355</v>
      </c>
      <c r="B162" s="3">
        <v>23650</v>
      </c>
      <c r="C162" t="s">
        <v>353</v>
      </c>
      <c r="D162">
        <v>2516</v>
      </c>
      <c r="E162">
        <v>4</v>
      </c>
      <c r="F162" s="16" t="s">
        <v>91</v>
      </c>
      <c r="G162" s="21" t="s">
        <v>31</v>
      </c>
      <c r="H162" s="14" t="s">
        <v>357</v>
      </c>
      <c r="I162" s="6" t="s">
        <v>20</v>
      </c>
      <c r="J162">
        <v>3220.75</v>
      </c>
      <c r="K162">
        <v>672960</v>
      </c>
      <c r="L162" s="7">
        <v>387</v>
      </c>
      <c r="M162" s="8">
        <v>746.1</v>
      </c>
      <c r="N162">
        <v>40.923099999999998</v>
      </c>
      <c r="O162">
        <v>-73.341700000000003</v>
      </c>
    </row>
    <row r="163" spans="1:15" x14ac:dyDescent="0.25">
      <c r="A163" s="3" t="s">
        <v>356</v>
      </c>
      <c r="B163" s="3">
        <v>23553</v>
      </c>
      <c r="C163" t="s">
        <v>353</v>
      </c>
      <c r="D163">
        <v>2516</v>
      </c>
      <c r="E163">
        <v>3</v>
      </c>
      <c r="F163" s="16" t="s">
        <v>91</v>
      </c>
      <c r="G163" s="21" t="s">
        <v>31</v>
      </c>
      <c r="H163" s="14" t="s">
        <v>357</v>
      </c>
      <c r="I163" s="6" t="s">
        <v>20</v>
      </c>
      <c r="J163">
        <v>2675</v>
      </c>
      <c r="K163">
        <v>579122.5</v>
      </c>
      <c r="L163" s="7">
        <v>387</v>
      </c>
      <c r="M163" s="8">
        <v>932.1</v>
      </c>
      <c r="N163">
        <v>40.923099999999998</v>
      </c>
      <c r="O163">
        <v>-73.341700000000003</v>
      </c>
    </row>
    <row r="164" spans="1:15" x14ac:dyDescent="0.25">
      <c r="A164" s="3" t="s">
        <v>354</v>
      </c>
      <c r="B164" s="3">
        <v>23552</v>
      </c>
      <c r="C164" t="s">
        <v>353</v>
      </c>
      <c r="D164">
        <v>2516</v>
      </c>
      <c r="E164">
        <v>2</v>
      </c>
      <c r="F164" s="16" t="s">
        <v>91</v>
      </c>
      <c r="G164" s="21" t="s">
        <v>31</v>
      </c>
      <c r="H164" s="14" t="s">
        <v>357</v>
      </c>
      <c r="I164" s="6" t="s">
        <v>20</v>
      </c>
      <c r="J164">
        <v>2678</v>
      </c>
      <c r="K164">
        <v>565367.75</v>
      </c>
      <c r="L164" s="7">
        <v>387</v>
      </c>
      <c r="M164" s="8">
        <v>665.4</v>
      </c>
      <c r="N164">
        <v>40.923099999999998</v>
      </c>
      <c r="O164">
        <v>-73.341700000000003</v>
      </c>
    </row>
    <row r="165" spans="1:15" x14ac:dyDescent="0.25">
      <c r="A165" s="3" t="s">
        <v>352</v>
      </c>
      <c r="B165" s="3">
        <v>23551</v>
      </c>
      <c r="C165" t="s">
        <v>353</v>
      </c>
      <c r="D165">
        <v>2516</v>
      </c>
      <c r="E165">
        <v>1</v>
      </c>
      <c r="F165" s="16" t="s">
        <v>91</v>
      </c>
      <c r="G165" s="21" t="s">
        <v>31</v>
      </c>
      <c r="H165" s="14" t="s">
        <v>357</v>
      </c>
      <c r="I165" s="6" t="s">
        <v>20</v>
      </c>
      <c r="J165">
        <v>1836.25</v>
      </c>
      <c r="K165">
        <v>364416.75</v>
      </c>
      <c r="L165" s="7">
        <v>387</v>
      </c>
      <c r="M165" s="8">
        <v>340.3</v>
      </c>
      <c r="N165">
        <v>40.923099999999998</v>
      </c>
      <c r="O165">
        <v>-73.341700000000003</v>
      </c>
    </row>
    <row r="166" spans="1:15" x14ac:dyDescent="0.25">
      <c r="A166" s="3" t="s">
        <v>350</v>
      </c>
      <c r="B166" s="3">
        <v>23545</v>
      </c>
      <c r="C166" t="s">
        <v>261</v>
      </c>
      <c r="D166">
        <v>2511</v>
      </c>
      <c r="E166">
        <v>10</v>
      </c>
      <c r="F166" s="16" t="s">
        <v>91</v>
      </c>
      <c r="G166" s="21" t="s">
        <v>31</v>
      </c>
      <c r="H166" s="14" t="s">
        <v>357</v>
      </c>
      <c r="I166" s="6" t="s">
        <v>20</v>
      </c>
      <c r="J166">
        <v>7281.25</v>
      </c>
      <c r="K166">
        <v>916430.5</v>
      </c>
      <c r="L166" s="7">
        <v>188</v>
      </c>
      <c r="M166" s="8">
        <v>566.9</v>
      </c>
      <c r="N166">
        <v>40.616900000000001</v>
      </c>
      <c r="O166">
        <v>-73.648600000000002</v>
      </c>
    </row>
    <row r="167" spans="1:15" x14ac:dyDescent="0.25">
      <c r="A167" s="3" t="s">
        <v>351</v>
      </c>
      <c r="B167" s="3">
        <v>23546</v>
      </c>
      <c r="C167" t="s">
        <v>261</v>
      </c>
      <c r="D167">
        <v>2511</v>
      </c>
      <c r="E167">
        <v>20</v>
      </c>
      <c r="F167" s="16" t="s">
        <v>91</v>
      </c>
      <c r="G167" s="21" t="s">
        <v>31</v>
      </c>
      <c r="H167" s="14" t="s">
        <v>357</v>
      </c>
      <c r="I167" s="6" t="s">
        <v>20</v>
      </c>
      <c r="J167">
        <v>4198.5</v>
      </c>
      <c r="K167">
        <v>508862.75</v>
      </c>
      <c r="L167" s="7">
        <v>188</v>
      </c>
      <c r="M167" s="8">
        <v>721.4</v>
      </c>
      <c r="N167">
        <v>40.616900000000001</v>
      </c>
      <c r="O167">
        <v>-73.648600000000002</v>
      </c>
    </row>
    <row r="168" spans="1:15" x14ac:dyDescent="0.25">
      <c r="A168" s="3" t="s">
        <v>311</v>
      </c>
      <c r="B168" s="3">
        <v>24010</v>
      </c>
      <c r="C168" t="s">
        <v>312</v>
      </c>
      <c r="D168">
        <v>50472</v>
      </c>
      <c r="E168" t="s">
        <v>313</v>
      </c>
      <c r="F168" t="s">
        <v>90</v>
      </c>
      <c r="G168" s="4" t="s">
        <v>18</v>
      </c>
      <c r="H168" s="14" t="s">
        <v>357</v>
      </c>
      <c r="I168" s="17" t="s">
        <v>43</v>
      </c>
      <c r="J168">
        <v>2224</v>
      </c>
      <c r="K168">
        <v>0</v>
      </c>
      <c r="L168" s="7">
        <v>25</v>
      </c>
      <c r="M168" s="20">
        <f>214.4/2</f>
        <v>107.2</v>
      </c>
      <c r="N168">
        <v>43.0839</v>
      </c>
      <c r="O168">
        <v>-79.005600000000001</v>
      </c>
    </row>
    <row r="169" spans="1:15" x14ac:dyDescent="0.25">
      <c r="A169" s="3" t="s">
        <v>314</v>
      </c>
      <c r="B169" s="3">
        <v>24010</v>
      </c>
      <c r="C169" t="s">
        <v>312</v>
      </c>
      <c r="D169">
        <v>50472</v>
      </c>
      <c r="E169" t="s">
        <v>315</v>
      </c>
      <c r="F169" t="s">
        <v>90</v>
      </c>
      <c r="G169" s="4" t="s">
        <v>18</v>
      </c>
      <c r="H169" s="14" t="s">
        <v>357</v>
      </c>
      <c r="I169" s="17" t="s">
        <v>43</v>
      </c>
      <c r="J169" s="2">
        <v>0</v>
      </c>
      <c r="K169">
        <v>0</v>
      </c>
      <c r="L169" s="7">
        <v>25</v>
      </c>
      <c r="M169" s="20">
        <f>214.4/2</f>
        <v>107.2</v>
      </c>
      <c r="N169">
        <v>43.0839</v>
      </c>
      <c r="O169">
        <v>-79.005600000000001</v>
      </c>
    </row>
    <row r="170" spans="1:15" x14ac:dyDescent="0.25">
      <c r="A170" s="3" t="s">
        <v>316</v>
      </c>
      <c r="B170" s="3">
        <v>23780</v>
      </c>
      <c r="C170" s="9" t="s">
        <v>317</v>
      </c>
      <c r="D170" s="9">
        <v>10464</v>
      </c>
      <c r="E170" s="9" t="s">
        <v>318</v>
      </c>
      <c r="F170" t="s">
        <v>90</v>
      </c>
      <c r="G170" s="4" t="s">
        <v>18</v>
      </c>
      <c r="H170" s="14" t="s">
        <v>357</v>
      </c>
      <c r="I170" s="8" t="s">
        <v>47</v>
      </c>
      <c r="J170">
        <v>8065.24</v>
      </c>
      <c r="K170">
        <v>0</v>
      </c>
      <c r="L170" s="10">
        <v>55.5</v>
      </c>
      <c r="M170" s="11">
        <v>203.4</v>
      </c>
      <c r="N170">
        <v>44.036099999999998</v>
      </c>
      <c r="O170">
        <v>-75.771199999999993</v>
      </c>
    </row>
    <row r="171" spans="1:15" x14ac:dyDescent="0.25">
      <c r="A171" s="3" t="s">
        <v>316</v>
      </c>
      <c r="B171" s="3">
        <v>23781</v>
      </c>
      <c r="C171" s="9" t="s">
        <v>317</v>
      </c>
      <c r="D171" s="9">
        <v>10464</v>
      </c>
      <c r="E171" s="9" t="s">
        <v>319</v>
      </c>
      <c r="F171" t="s">
        <v>90</v>
      </c>
      <c r="G171" s="4" t="s">
        <v>18</v>
      </c>
      <c r="H171" s="14" t="s">
        <v>357</v>
      </c>
      <c r="I171" s="8" t="s">
        <v>47</v>
      </c>
      <c r="J171">
        <v>7830.96</v>
      </c>
      <c r="K171">
        <v>0</v>
      </c>
      <c r="L171" s="10">
        <v>55.5</v>
      </c>
      <c r="M171" s="11">
        <v>203.4</v>
      </c>
      <c r="N171">
        <v>44.036099999999998</v>
      </c>
      <c r="O171">
        <v>-75.771199999999993</v>
      </c>
    </row>
    <row r="172" spans="1:15" x14ac:dyDescent="0.25">
      <c r="A172" s="3" t="s">
        <v>316</v>
      </c>
      <c r="B172" s="3">
        <v>23782</v>
      </c>
      <c r="C172" s="9" t="s">
        <v>317</v>
      </c>
      <c r="D172" s="9">
        <v>10464</v>
      </c>
      <c r="E172" s="9" t="s">
        <v>320</v>
      </c>
      <c r="F172" t="s">
        <v>90</v>
      </c>
      <c r="G172" s="4" t="s">
        <v>18</v>
      </c>
      <c r="H172" s="14" t="s">
        <v>357</v>
      </c>
      <c r="I172" s="8" t="s">
        <v>47</v>
      </c>
      <c r="J172">
        <v>8177.84</v>
      </c>
      <c r="K172">
        <v>0</v>
      </c>
      <c r="L172" s="10">
        <v>55.5</v>
      </c>
      <c r="M172" s="11">
        <v>203.4</v>
      </c>
      <c r="N172">
        <v>44.036099999999998</v>
      </c>
      <c r="O172">
        <v>-75.771199999999993</v>
      </c>
    </row>
    <row r="173" spans="1:15" x14ac:dyDescent="0.25">
      <c r="A173" s="3" t="s">
        <v>92</v>
      </c>
      <c r="B173" s="3">
        <v>323722</v>
      </c>
      <c r="C173" t="s">
        <v>89</v>
      </c>
      <c r="D173">
        <v>56940</v>
      </c>
      <c r="E173">
        <v>2</v>
      </c>
      <c r="F173" t="s">
        <v>90</v>
      </c>
      <c r="G173" s="18" t="s">
        <v>24</v>
      </c>
      <c r="H173" s="5" t="s">
        <v>19</v>
      </c>
      <c r="I173" s="6" t="s">
        <v>20</v>
      </c>
      <c r="J173">
        <v>6821.43</v>
      </c>
      <c r="K173">
        <v>2076578.27</v>
      </c>
      <c r="L173" s="7">
        <v>385</v>
      </c>
      <c r="M173" s="8">
        <v>667.3</v>
      </c>
      <c r="N173">
        <v>41.412999999999997</v>
      </c>
      <c r="O173">
        <v>-74.435000000000002</v>
      </c>
    </row>
    <row r="174" spans="1:15" x14ac:dyDescent="0.25">
      <c r="A174" s="3" t="s">
        <v>88</v>
      </c>
      <c r="B174" s="3">
        <v>323721</v>
      </c>
      <c r="C174" t="s">
        <v>89</v>
      </c>
      <c r="D174">
        <v>56940</v>
      </c>
      <c r="E174">
        <v>1</v>
      </c>
      <c r="F174" t="s">
        <v>90</v>
      </c>
      <c r="G174" s="18" t="s">
        <v>24</v>
      </c>
      <c r="H174" s="5" t="s">
        <v>19</v>
      </c>
      <c r="I174" s="6" t="s">
        <v>20</v>
      </c>
      <c r="J174">
        <v>6770.29</v>
      </c>
      <c r="K174">
        <v>2059962.43</v>
      </c>
      <c r="L174" s="7">
        <v>385</v>
      </c>
      <c r="M174" s="8">
        <v>686.8</v>
      </c>
      <c r="N174">
        <v>41.412999999999997</v>
      </c>
      <c r="O174">
        <v>-74.435000000000002</v>
      </c>
    </row>
    <row r="175" spans="1:15" x14ac:dyDescent="0.25">
      <c r="A175" s="3" t="s">
        <v>128</v>
      </c>
      <c r="B175" s="3">
        <v>323624</v>
      </c>
      <c r="C175" t="s">
        <v>129</v>
      </c>
      <c r="D175">
        <v>56234</v>
      </c>
      <c r="E175">
        <v>1</v>
      </c>
      <c r="F175" s="16" t="s">
        <v>90</v>
      </c>
      <c r="G175" s="21" t="s">
        <v>31</v>
      </c>
      <c r="H175" s="5" t="s">
        <v>19</v>
      </c>
      <c r="I175" s="6" t="s">
        <v>20</v>
      </c>
      <c r="J175">
        <v>7308.93</v>
      </c>
      <c r="K175">
        <v>2264238.36</v>
      </c>
      <c r="L175" s="7">
        <v>375</v>
      </c>
      <c r="M175" s="8">
        <v>2478.1999999999998</v>
      </c>
      <c r="N175">
        <v>40.8142</v>
      </c>
      <c r="O175">
        <v>-72.940299999999993</v>
      </c>
    </row>
    <row r="176" spans="1:15" x14ac:dyDescent="0.25">
      <c r="A176" s="3" t="s">
        <v>120</v>
      </c>
      <c r="B176" s="3">
        <v>23794</v>
      </c>
      <c r="C176" t="s">
        <v>121</v>
      </c>
      <c r="D176">
        <v>7314</v>
      </c>
      <c r="E176">
        <v>1</v>
      </c>
      <c r="F176" s="16" t="s">
        <v>90</v>
      </c>
      <c r="G176" s="21" t="s">
        <v>31</v>
      </c>
      <c r="H176" s="5" t="s">
        <v>19</v>
      </c>
      <c r="I176" s="6" t="s">
        <v>20</v>
      </c>
      <c r="J176">
        <v>3358.92</v>
      </c>
      <c r="K176">
        <v>258380.92</v>
      </c>
      <c r="L176" s="7">
        <v>170</v>
      </c>
      <c r="M176" s="8">
        <v>636.1</v>
      </c>
      <c r="N176">
        <v>40.815300000000001</v>
      </c>
      <c r="O176">
        <v>-73.064400000000006</v>
      </c>
    </row>
    <row r="177" spans="1:15" x14ac:dyDescent="0.25">
      <c r="A177" s="3" t="s">
        <v>126</v>
      </c>
      <c r="B177" s="3">
        <v>323564</v>
      </c>
      <c r="C177" t="s">
        <v>123</v>
      </c>
      <c r="D177">
        <v>50292</v>
      </c>
      <c r="E177" t="s">
        <v>127</v>
      </c>
      <c r="F177" s="16" t="s">
        <v>90</v>
      </c>
      <c r="G177" s="21" t="s">
        <v>31</v>
      </c>
      <c r="H177" s="5" t="s">
        <v>19</v>
      </c>
      <c r="I177" s="6" t="s">
        <v>20</v>
      </c>
      <c r="J177">
        <v>1900.23</v>
      </c>
      <c r="K177">
        <v>117701.37</v>
      </c>
      <c r="L177" s="7">
        <v>96</v>
      </c>
      <c r="M177" s="8">
        <v>121.8</v>
      </c>
      <c r="N177">
        <v>40.746899999999997</v>
      </c>
      <c r="O177">
        <v>-73.499399999999994</v>
      </c>
    </row>
    <row r="178" spans="1:15" x14ac:dyDescent="0.25">
      <c r="A178" s="3" t="s">
        <v>122</v>
      </c>
      <c r="B178" s="3">
        <v>23824</v>
      </c>
      <c r="C178" s="9" t="s">
        <v>123</v>
      </c>
      <c r="D178" s="9">
        <v>50292</v>
      </c>
      <c r="E178" s="9" t="s">
        <v>99</v>
      </c>
      <c r="F178" s="16" t="s">
        <v>90</v>
      </c>
      <c r="G178" s="21" t="s">
        <v>31</v>
      </c>
      <c r="H178" s="5" t="s">
        <v>19</v>
      </c>
      <c r="I178" s="6" t="s">
        <v>20</v>
      </c>
      <c r="J178">
        <v>4029.46</v>
      </c>
      <c r="K178">
        <v>105120.43</v>
      </c>
      <c r="L178" s="10">
        <v>83.6</v>
      </c>
      <c r="M178" s="11">
        <v>262</v>
      </c>
      <c r="N178">
        <v>40.746899999999997</v>
      </c>
      <c r="O178">
        <v>-73.499399999999994</v>
      </c>
    </row>
    <row r="179" spans="1:15" x14ac:dyDescent="0.25">
      <c r="A179" s="3" t="s">
        <v>122</v>
      </c>
      <c r="B179" s="3">
        <v>23823</v>
      </c>
      <c r="C179" s="9" t="s">
        <v>123</v>
      </c>
      <c r="D179" s="9">
        <v>50292</v>
      </c>
      <c r="E179" s="9" t="s">
        <v>97</v>
      </c>
      <c r="F179" s="16" t="s">
        <v>90</v>
      </c>
      <c r="G179" s="21" t="s">
        <v>31</v>
      </c>
      <c r="H179" s="5" t="s">
        <v>19</v>
      </c>
      <c r="I179" s="6" t="s">
        <v>20</v>
      </c>
      <c r="J179">
        <v>3781.53</v>
      </c>
      <c r="K179">
        <v>97011.41</v>
      </c>
      <c r="L179" s="10">
        <v>83.6</v>
      </c>
      <c r="M179" s="11">
        <v>262</v>
      </c>
      <c r="N179">
        <v>40.746899999999997</v>
      </c>
      <c r="O179">
        <v>-73.499399999999994</v>
      </c>
    </row>
    <row r="180" spans="1:15" x14ac:dyDescent="0.25">
      <c r="A180" s="3" t="s">
        <v>124</v>
      </c>
      <c r="B180" s="3">
        <v>323563</v>
      </c>
      <c r="C180" t="s">
        <v>125</v>
      </c>
      <c r="D180">
        <v>56188</v>
      </c>
      <c r="E180">
        <v>1</v>
      </c>
      <c r="F180" s="16" t="s">
        <v>90</v>
      </c>
      <c r="G180" s="21" t="s">
        <v>31</v>
      </c>
      <c r="H180" s="5" t="s">
        <v>19</v>
      </c>
      <c r="I180" s="6" t="s">
        <v>20</v>
      </c>
      <c r="J180">
        <v>1315.86</v>
      </c>
      <c r="K180">
        <v>72993.86</v>
      </c>
      <c r="L180" s="7">
        <v>82</v>
      </c>
      <c r="M180" s="8">
        <v>162.19999999999999</v>
      </c>
      <c r="N180">
        <v>40.735799999999998</v>
      </c>
      <c r="O180">
        <v>-73.388099999999994</v>
      </c>
    </row>
    <row r="181" spans="1:15" x14ac:dyDescent="0.25">
      <c r="A181" s="3" t="s">
        <v>130</v>
      </c>
      <c r="B181" s="3">
        <v>323695</v>
      </c>
      <c r="C181" t="s">
        <v>130</v>
      </c>
      <c r="D181">
        <v>52056</v>
      </c>
      <c r="E181">
        <v>4</v>
      </c>
      <c r="F181" s="16" t="s">
        <v>90</v>
      </c>
      <c r="G181" s="21" t="s">
        <v>31</v>
      </c>
      <c r="H181" s="5" t="s">
        <v>19</v>
      </c>
      <c r="I181" s="6" t="s">
        <v>20</v>
      </c>
      <c r="J181">
        <v>8206.18</v>
      </c>
      <c r="K181">
        <v>324520.01</v>
      </c>
      <c r="L181" s="7">
        <v>55</v>
      </c>
      <c r="M181" s="8">
        <v>331</v>
      </c>
      <c r="N181">
        <v>40.725900000000003</v>
      </c>
      <c r="O181">
        <v>-73.588499999999996</v>
      </c>
    </row>
    <row r="182" spans="1:15" x14ac:dyDescent="0.25">
      <c r="A182" s="3" t="s">
        <v>131</v>
      </c>
      <c r="B182" s="3">
        <v>1659</v>
      </c>
      <c r="C182" t="s">
        <v>132</v>
      </c>
      <c r="D182">
        <v>2682</v>
      </c>
      <c r="E182">
        <v>20</v>
      </c>
      <c r="F182" s="16" t="s">
        <v>90</v>
      </c>
      <c r="G182" s="4" t="s">
        <v>18</v>
      </c>
      <c r="H182" s="12" t="s">
        <v>34</v>
      </c>
      <c r="I182" s="6" t="s">
        <v>20</v>
      </c>
      <c r="J182">
        <v>3711.75</v>
      </c>
      <c r="K182">
        <v>130991.75</v>
      </c>
      <c r="L182" s="7">
        <v>47.3</v>
      </c>
      <c r="M182" s="8">
        <v>109.8</v>
      </c>
      <c r="N182">
        <v>42.091700000000003</v>
      </c>
      <c r="O182">
        <v>-79.241699999999994</v>
      </c>
    </row>
    <row r="183" spans="1:15" x14ac:dyDescent="0.25">
      <c r="A183" s="3" t="s">
        <v>133</v>
      </c>
      <c r="B183" s="3">
        <v>23639</v>
      </c>
      <c r="C183" t="s">
        <v>134</v>
      </c>
      <c r="D183">
        <v>2628</v>
      </c>
      <c r="E183">
        <v>1</v>
      </c>
      <c r="F183" s="16" t="s">
        <v>90</v>
      </c>
      <c r="G183" s="18" t="s">
        <v>24</v>
      </c>
      <c r="H183" s="12" t="s">
        <v>34</v>
      </c>
      <c r="I183" s="6" t="s">
        <v>20</v>
      </c>
      <c r="J183">
        <v>12.48</v>
      </c>
      <c r="K183">
        <v>298.56</v>
      </c>
      <c r="L183" s="7">
        <v>46.5</v>
      </c>
      <c r="M183" s="8">
        <v>0.4</v>
      </c>
      <c r="N183">
        <v>41.126899999999999</v>
      </c>
      <c r="O183">
        <v>-74.165300000000002</v>
      </c>
    </row>
    <row r="184" spans="1:15" x14ac:dyDescent="0.25">
      <c r="A184" s="3" t="s">
        <v>135</v>
      </c>
      <c r="B184" s="3">
        <v>23640</v>
      </c>
      <c r="C184" t="s">
        <v>136</v>
      </c>
      <c r="D184">
        <v>2632</v>
      </c>
      <c r="E184">
        <v>1</v>
      </c>
      <c r="F184" s="16" t="s">
        <v>90</v>
      </c>
      <c r="G184" s="18" t="s">
        <v>24</v>
      </c>
      <c r="H184" s="12" t="s">
        <v>34</v>
      </c>
      <c r="I184" s="6" t="s">
        <v>20</v>
      </c>
      <c r="J184">
        <v>39.29</v>
      </c>
      <c r="K184">
        <v>1050.05</v>
      </c>
      <c r="L184" s="7">
        <v>41.9</v>
      </c>
      <c r="M184" s="8">
        <v>0.4</v>
      </c>
      <c r="N184">
        <v>41.427799999999998</v>
      </c>
      <c r="O184">
        <v>-74.418599999999998</v>
      </c>
    </row>
  </sheetData>
  <autoFilter ref="A1:O184" xr:uid="{3A980CF2-4416-4CE2-99C3-22B86C3841B1}">
    <sortState xmlns:xlrd2="http://schemas.microsoft.com/office/spreadsheetml/2017/richdata2" ref="A2:O184">
      <sortCondition ref="F1:F184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YUAN</dc:creator>
  <cp:lastModifiedBy>BO YUAN</cp:lastModifiedBy>
  <dcterms:created xsi:type="dcterms:W3CDTF">2020-09-15T13:23:28Z</dcterms:created>
  <dcterms:modified xsi:type="dcterms:W3CDTF">2020-10-21T07:22:27Z</dcterms:modified>
</cp:coreProperties>
</file>