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2980" windowHeight="9528" activeTab="2"/>
  </bookViews>
  <sheets>
    <sheet name="Main calculation;" sheetId="1" r:id="rId1"/>
    <sheet name="HANDOUT" sheetId="2" r:id="rId2"/>
    <sheet name="Main calc; (for overhead)" sheetId="4" r:id="rId3"/>
    <sheet name="Sheet3" sheetId="3" r:id="rId4"/>
  </sheets>
  <definedNames>
    <definedName name="_xlnm.Print_Area" localSheetId="2">'Main calc; (for overhead)'!$C$24:$Q$72</definedName>
    <definedName name="_xlnm.Print_Area" localSheetId="0">'Main calculation;'!$C$24:$Q$73</definedName>
  </definedNames>
  <calcPr calcId="125725"/>
</workbook>
</file>

<file path=xl/calcChain.xml><?xml version="1.0" encoding="utf-8"?>
<calcChain xmlns="http://schemas.openxmlformats.org/spreadsheetml/2006/main">
  <c r="I26" i="4"/>
  <c r="K26" s="1"/>
  <c r="G26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C26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K25"/>
  <c r="I25"/>
  <c r="G25"/>
  <c r="S21"/>
  <c r="N21"/>
  <c r="I21"/>
  <c r="D21"/>
  <c r="S20"/>
  <c r="N20"/>
  <c r="I20"/>
  <c r="D20"/>
  <c r="S19"/>
  <c r="N19"/>
  <c r="I19"/>
  <c r="D19"/>
  <c r="S18"/>
  <c r="N18"/>
  <c r="I18"/>
  <c r="D18"/>
  <c r="S17"/>
  <c r="N17"/>
  <c r="I17"/>
  <c r="D17"/>
  <c r="S16"/>
  <c r="N16"/>
  <c r="I16"/>
  <c r="D16"/>
  <c r="S15"/>
  <c r="N15"/>
  <c r="I15"/>
  <c r="D15"/>
  <c r="S14"/>
  <c r="N14"/>
  <c r="I14"/>
  <c r="D14"/>
  <c r="S13"/>
  <c r="N13"/>
  <c r="I13"/>
  <c r="D13"/>
  <c r="B13"/>
  <c r="A13"/>
  <c r="Q13" s="1"/>
  <c r="S12"/>
  <c r="N12"/>
  <c r="L12"/>
  <c r="I12"/>
  <c r="D12"/>
  <c r="A12"/>
  <c r="B12" s="1"/>
  <c r="V11"/>
  <c r="S11"/>
  <c r="Q11"/>
  <c r="N11"/>
  <c r="L11"/>
  <c r="I11"/>
  <c r="H11"/>
  <c r="H12" s="1"/>
  <c r="H13" s="1"/>
  <c r="H14" s="1"/>
  <c r="H15" s="1"/>
  <c r="H16" s="1"/>
  <c r="H17" s="1"/>
  <c r="H18" s="1"/>
  <c r="H19" s="1"/>
  <c r="H20" s="1"/>
  <c r="H21" s="1"/>
  <c r="G11"/>
  <c r="D11"/>
  <c r="B11"/>
  <c r="A11"/>
  <c r="V10"/>
  <c r="S10"/>
  <c r="R10"/>
  <c r="R11" s="1"/>
  <c r="R12" s="1"/>
  <c r="R13" s="1"/>
  <c r="R14" s="1"/>
  <c r="R15" s="1"/>
  <c r="R16" s="1"/>
  <c r="R17" s="1"/>
  <c r="R18" s="1"/>
  <c r="R19" s="1"/>
  <c r="R20" s="1"/>
  <c r="R21" s="1"/>
  <c r="Q10"/>
  <c r="N10"/>
  <c r="M10" s="1"/>
  <c r="M11" s="1"/>
  <c r="M12" s="1"/>
  <c r="M13" s="1"/>
  <c r="M14" s="1"/>
  <c r="M15" s="1"/>
  <c r="M16" s="1"/>
  <c r="M17" s="1"/>
  <c r="M18" s="1"/>
  <c r="M19" s="1"/>
  <c r="M20" s="1"/>
  <c r="M21" s="1"/>
  <c r="L10"/>
  <c r="I10"/>
  <c r="H10"/>
  <c r="G10"/>
  <c r="D10"/>
  <c r="C10" s="1"/>
  <c r="C11" s="1"/>
  <c r="C12" s="1"/>
  <c r="C13" s="1"/>
  <c r="C14" s="1"/>
  <c r="C15" s="1"/>
  <c r="C16" s="1"/>
  <c r="C17" s="1"/>
  <c r="C18" s="1"/>
  <c r="C19" s="1"/>
  <c r="C20" s="1"/>
  <c r="C21" s="1"/>
  <c r="B10"/>
  <c r="K66" i="1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7"/>
  <c r="K68"/>
  <c r="K69"/>
  <c r="K70"/>
  <c r="K71"/>
  <c r="K72"/>
  <c r="K25"/>
  <c r="I50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27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26"/>
  <c r="I25"/>
  <c r="G27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26"/>
  <c r="G25"/>
  <c r="C27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26"/>
  <c r="Q11"/>
  <c r="Q12"/>
  <c r="Q13"/>
  <c r="Q14"/>
  <c r="Q15"/>
  <c r="Q16"/>
  <c r="Q17"/>
  <c r="Q18"/>
  <c r="Q19"/>
  <c r="Q20"/>
  <c r="Q21"/>
  <c r="Q10"/>
  <c r="L11"/>
  <c r="L12"/>
  <c r="L13"/>
  <c r="L14"/>
  <c r="L15"/>
  <c r="L16"/>
  <c r="L17"/>
  <c r="L18"/>
  <c r="L19"/>
  <c r="L20"/>
  <c r="L21"/>
  <c r="L10"/>
  <c r="G11"/>
  <c r="G12"/>
  <c r="G13"/>
  <c r="G14"/>
  <c r="G15"/>
  <c r="G16"/>
  <c r="G17"/>
  <c r="G18"/>
  <c r="G19"/>
  <c r="G20"/>
  <c r="G21"/>
  <c r="G10"/>
  <c r="B11"/>
  <c r="B12"/>
  <c r="B13"/>
  <c r="B14"/>
  <c r="B15"/>
  <c r="B16"/>
  <c r="B17"/>
  <c r="B18"/>
  <c r="B19"/>
  <c r="B20"/>
  <c r="B21"/>
  <c r="B10"/>
  <c r="S11"/>
  <c r="S12"/>
  <c r="S13"/>
  <c r="S14"/>
  <c r="S15"/>
  <c r="S16"/>
  <c r="S17"/>
  <c r="S18"/>
  <c r="S19"/>
  <c r="S20"/>
  <c r="S21"/>
  <c r="S10"/>
  <c r="R10" s="1"/>
  <c r="N11"/>
  <c r="N12"/>
  <c r="N13"/>
  <c r="N14"/>
  <c r="N15"/>
  <c r="N16"/>
  <c r="N17"/>
  <c r="N18"/>
  <c r="N19"/>
  <c r="N20"/>
  <c r="N21"/>
  <c r="N10"/>
  <c r="M10" s="1"/>
  <c r="I11"/>
  <c r="I12"/>
  <c r="I13"/>
  <c r="I14"/>
  <c r="I15"/>
  <c r="I16"/>
  <c r="I17"/>
  <c r="I18"/>
  <c r="I19"/>
  <c r="I20"/>
  <c r="I21"/>
  <c r="I10"/>
  <c r="H10" s="1"/>
  <c r="D11"/>
  <c r="D12"/>
  <c r="D13"/>
  <c r="D14"/>
  <c r="D15"/>
  <c r="D16"/>
  <c r="D17"/>
  <c r="D18"/>
  <c r="D19"/>
  <c r="D20"/>
  <c r="D21"/>
  <c r="D10"/>
  <c r="C10" s="1"/>
  <c r="V11"/>
  <c r="V10"/>
  <c r="A12"/>
  <c r="A13" s="1"/>
  <c r="A14" s="1"/>
  <c r="A15" s="1"/>
  <c r="A16" s="1"/>
  <c r="A17" s="1"/>
  <c r="A18" s="1"/>
  <c r="A19" s="1"/>
  <c r="A20" s="1"/>
  <c r="A21" s="1"/>
  <c r="V21" s="1"/>
  <c r="A11"/>
  <c r="V12" i="4" l="1"/>
  <c r="L13"/>
  <c r="I27"/>
  <c r="G12"/>
  <c r="A14"/>
  <c r="V13"/>
  <c r="Q12"/>
  <c r="G13"/>
  <c r="H11" i="1"/>
  <c r="H12" s="1"/>
  <c r="H13" s="1"/>
  <c r="H14" s="1"/>
  <c r="H15" s="1"/>
  <c r="H16" s="1"/>
  <c r="H17" s="1"/>
  <c r="H18" s="1"/>
  <c r="H19" s="1"/>
  <c r="H20" s="1"/>
  <c r="H21" s="1"/>
  <c r="R11"/>
  <c r="R12" s="1"/>
  <c r="R13" s="1"/>
  <c r="R14" s="1"/>
  <c r="R15" s="1"/>
  <c r="R16" s="1"/>
  <c r="R17" s="1"/>
  <c r="R18" s="1"/>
  <c r="R19" s="1"/>
  <c r="R20" s="1"/>
  <c r="R21" s="1"/>
  <c r="C11"/>
  <c r="C12" s="1"/>
  <c r="C13" s="1"/>
  <c r="C14" s="1"/>
  <c r="C15" s="1"/>
  <c r="C16" s="1"/>
  <c r="C17" s="1"/>
  <c r="C18" s="1"/>
  <c r="C19" s="1"/>
  <c r="C20" s="1"/>
  <c r="C21" s="1"/>
  <c r="M11"/>
  <c r="M12" s="1"/>
  <c r="M13" s="1"/>
  <c r="M14" s="1"/>
  <c r="M15" s="1"/>
  <c r="M16" s="1"/>
  <c r="M17" s="1"/>
  <c r="M18" s="1"/>
  <c r="M19" s="1"/>
  <c r="M20" s="1"/>
  <c r="M21" s="1"/>
  <c r="V13"/>
  <c r="V12"/>
  <c r="V14"/>
  <c r="V19"/>
  <c r="V20"/>
  <c r="V15"/>
  <c r="V16"/>
  <c r="V17"/>
  <c r="V18"/>
  <c r="I28" i="4" l="1"/>
  <c r="K27"/>
  <c r="G14"/>
  <c r="V14"/>
  <c r="A15"/>
  <c r="L14"/>
  <c r="B14"/>
  <c r="Q14"/>
  <c r="V15" l="1"/>
  <c r="A16"/>
  <c r="L15"/>
  <c r="B15"/>
  <c r="Q15"/>
  <c r="G15"/>
  <c r="K28"/>
  <c r="I29"/>
  <c r="L16" l="1"/>
  <c r="B16"/>
  <c r="Q16"/>
  <c r="G16"/>
  <c r="V16"/>
  <c r="A17"/>
  <c r="I30"/>
  <c r="K29"/>
  <c r="B17" l="1"/>
  <c r="Q17"/>
  <c r="G17"/>
  <c r="V17"/>
  <c r="A18"/>
  <c r="L17"/>
  <c r="K30"/>
  <c r="I31"/>
  <c r="G18" l="1"/>
  <c r="V18"/>
  <c r="A19"/>
  <c r="L18"/>
  <c r="B18"/>
  <c r="Q18"/>
  <c r="I32"/>
  <c r="K31"/>
  <c r="V19" l="1"/>
  <c r="A20"/>
  <c r="L19"/>
  <c r="B19"/>
  <c r="Q19"/>
  <c r="G19"/>
  <c r="K32"/>
  <c r="I33"/>
  <c r="L20" l="1"/>
  <c r="B20"/>
  <c r="Q20"/>
  <c r="G20"/>
  <c r="V20"/>
  <c r="A21"/>
  <c r="I34"/>
  <c r="K33"/>
  <c r="B21" l="1"/>
  <c r="Q21"/>
  <c r="G21"/>
  <c r="V21"/>
  <c r="L21"/>
  <c r="K34"/>
  <c r="I35"/>
  <c r="I36" l="1"/>
  <c r="K35"/>
  <c r="K36" l="1"/>
  <c r="I37"/>
  <c r="I38" l="1"/>
  <c r="K37"/>
  <c r="K38" l="1"/>
  <c r="I39"/>
  <c r="I40" l="1"/>
  <c r="K39"/>
  <c r="K40" l="1"/>
  <c r="I41"/>
  <c r="I42" l="1"/>
  <c r="K41"/>
  <c r="K42" l="1"/>
  <c r="I43"/>
  <c r="I44" l="1"/>
  <c r="K43"/>
  <c r="K44" l="1"/>
  <c r="I45"/>
  <c r="I46" l="1"/>
  <c r="K45"/>
  <c r="K46" l="1"/>
  <c r="I47"/>
  <c r="I48" l="1"/>
  <c r="K47"/>
  <c r="K48" l="1"/>
  <c r="I49"/>
  <c r="I50" l="1"/>
  <c r="K49"/>
  <c r="K50" l="1"/>
  <c r="I51"/>
  <c r="I52" l="1"/>
  <c r="K51"/>
  <c r="K52" l="1"/>
  <c r="I53"/>
  <c r="I54" l="1"/>
  <c r="K53"/>
  <c r="K54" l="1"/>
  <c r="I55"/>
  <c r="I56" l="1"/>
  <c r="K55"/>
  <c r="K56" l="1"/>
  <c r="I57"/>
  <c r="I58" l="1"/>
  <c r="K57"/>
  <c r="K58" l="1"/>
  <c r="I59"/>
  <c r="I60" l="1"/>
  <c r="K59"/>
  <c r="K60" l="1"/>
  <c r="I61"/>
  <c r="I62" l="1"/>
  <c r="K61"/>
  <c r="K62" l="1"/>
  <c r="I63"/>
  <c r="I64" l="1"/>
  <c r="K63"/>
  <c r="K64" l="1"/>
  <c r="I65"/>
  <c r="I66" l="1"/>
  <c r="K65"/>
  <c r="K66" l="1"/>
  <c r="I67"/>
  <c r="I68" l="1"/>
  <c r="K67"/>
  <c r="K68" l="1"/>
  <c r="I69"/>
  <c r="I70" l="1"/>
  <c r="K69"/>
  <c r="K70" l="1"/>
  <c r="I71"/>
  <c r="I72" l="1"/>
  <c r="K72" s="1"/>
  <c r="K71"/>
</calcChain>
</file>

<file path=xl/sharedStrings.xml><?xml version="1.0" encoding="utf-8"?>
<sst xmlns="http://schemas.openxmlformats.org/spreadsheetml/2006/main" count="242" uniqueCount="43">
  <si>
    <t>Economics 281   A little equimarginal problem</t>
  </si>
  <si>
    <t>You have four possible places to spend public money:</t>
  </si>
  <si>
    <t>A. Doctors visits</t>
  </si>
  <si>
    <t>B. Police services</t>
  </si>
  <si>
    <t>C. City workers</t>
  </si>
  <si>
    <t>D. Day care workers</t>
  </si>
  <si>
    <t>Cost per unit</t>
  </si>
  <si>
    <t>Total Benefits are as given in the table</t>
  </si>
  <si>
    <t>Units</t>
  </si>
  <si>
    <t>B</t>
  </si>
  <si>
    <t>MB</t>
  </si>
  <si>
    <t>MB/$</t>
  </si>
  <si>
    <t>$ spent</t>
  </si>
  <si>
    <t>What range of spending should the government choose, assuming no budget constraint at all?</t>
  </si>
  <si>
    <t>(Benefits are in dollars!!)</t>
  </si>
  <si>
    <t>What should the government buy if it has a budget of 600, 800, or 1000?</t>
  </si>
  <si>
    <t>What should the government spend if private marginal benefit per dollar is $2.25?   $1.10?</t>
  </si>
  <si>
    <t>Unit #</t>
  </si>
  <si>
    <t>Choice</t>
  </si>
  <si>
    <t>Cost</t>
  </si>
  <si>
    <t>Total Cost</t>
  </si>
  <si>
    <t>Total Benefit</t>
  </si>
  <si>
    <t>Police</t>
  </si>
  <si>
    <t>Doctor</t>
  </si>
  <si>
    <t>Day care</t>
  </si>
  <si>
    <t>Day Care</t>
  </si>
  <si>
    <t>City</t>
  </si>
  <si>
    <t>Net Benefit</t>
  </si>
  <si>
    <t>For a budget of $600!</t>
  </si>
  <si>
    <t>Omit this for the $800 budget!!</t>
  </si>
  <si>
    <t xml:space="preserve">BUT add 24 and 25 for </t>
  </si>
  <si>
    <t>the $800 budget!</t>
  </si>
  <si>
    <t>So Benefit at $800 is 5,200+150+40</t>
  </si>
  <si>
    <t>which is $5,390, net ben, = $4,590</t>
  </si>
  <si>
    <t>Stop after #29 for a $1,000 budget, $10 not spent</t>
  </si>
  <si>
    <t>Benefit 5,810, net benefit 4,820.......</t>
  </si>
  <si>
    <t>Here in blue is the range for an unlimited budget</t>
  </si>
  <si>
    <t>Any spending from 1,240 to 1,430 produces the</t>
  </si>
  <si>
    <t>same net benefit...</t>
  </si>
  <si>
    <t>cut off after #24</t>
  </si>
  <si>
    <t>if private = $2.25</t>
  </si>
  <si>
    <t>Cut off after 36 if private is 1.10</t>
  </si>
  <si>
    <t>Order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</si>
</sst>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Alignment="1"/>
    <xf numFmtId="4" fontId="1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3" fontId="0" fillId="0" borderId="0" xfId="0" applyNumberFormat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0" xfId="0" applyNumberFormat="1" applyBorder="1"/>
    <xf numFmtId="0" fontId="0" fillId="0" borderId="11" xfId="0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3" fontId="0" fillId="3" borderId="10" xfId="0" applyNumberForma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3" borderId="2" xfId="0" applyNumberFormat="1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3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0" xfId="0" applyNumberFormat="1" applyFill="1"/>
    <xf numFmtId="0" fontId="0" fillId="4" borderId="0" xfId="0" applyFill="1"/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3" fontId="0" fillId="6" borderId="0" xfId="0" applyNumberFormat="1" applyFill="1"/>
    <xf numFmtId="3" fontId="2" fillId="6" borderId="0" xfId="0" applyNumberFormat="1" applyFont="1" applyFill="1" applyAlignment="1">
      <alignment horizontal="center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2" xfId="0" applyFill="1" applyBorder="1"/>
    <xf numFmtId="0" fontId="0" fillId="6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0" xfId="0" applyFill="1" applyBorder="1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/>
    <xf numFmtId="4" fontId="4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2" fontId="3" fillId="0" borderId="0" xfId="0" applyNumberFormat="1" applyFont="1" applyAlignment="1"/>
    <xf numFmtId="3" fontId="3" fillId="0" borderId="0" xfId="0" applyNumberFormat="1" applyFont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0" fontId="3" fillId="2" borderId="0" xfId="0" applyFont="1" applyFill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0" xfId="0" applyNumberFormat="1" applyFont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0" borderId="11" xfId="0" applyFont="1" applyBorder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10" xfId="0" applyNumberFormat="1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/>
    <xf numFmtId="0" fontId="3" fillId="3" borderId="2" xfId="0" applyFont="1" applyFill="1" applyBorder="1"/>
    <xf numFmtId="0" fontId="3" fillId="3" borderId="0" xfId="0" applyFont="1" applyFill="1" applyBorder="1"/>
    <xf numFmtId="0" fontId="3" fillId="5" borderId="15" xfId="0" applyFont="1" applyFill="1" applyBorder="1"/>
    <xf numFmtId="0" fontId="3" fillId="5" borderId="16" xfId="0" applyFont="1" applyFill="1" applyBorder="1"/>
    <xf numFmtId="0" fontId="3" fillId="3" borderId="9" xfId="0" applyFont="1" applyFill="1" applyBorder="1"/>
    <xf numFmtId="0" fontId="3" fillId="3" borderId="12" xfId="0" applyFont="1" applyFill="1" applyBorder="1"/>
    <xf numFmtId="0" fontId="3" fillId="3" borderId="3" xfId="0" applyFont="1" applyFill="1" applyBorder="1"/>
    <xf numFmtId="0" fontId="3" fillId="3" borderId="8" xfId="0" applyFont="1" applyFill="1" applyBorder="1"/>
    <xf numFmtId="0" fontId="3" fillId="4" borderId="0" xfId="0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3" fontId="3" fillId="4" borderId="0" xfId="0" applyNumberFormat="1" applyFont="1" applyFill="1"/>
    <xf numFmtId="0" fontId="3" fillId="4" borderId="0" xfId="0" applyFont="1" applyFill="1"/>
    <xf numFmtId="0" fontId="3" fillId="6" borderId="0" xfId="0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3" fillId="6" borderId="0" xfId="0" applyNumberFormat="1" applyFont="1" applyFill="1"/>
    <xf numFmtId="3" fontId="5" fillId="6" borderId="0" xfId="0" applyNumberFormat="1" applyFont="1" applyFill="1" applyAlignment="1">
      <alignment horizontal="center"/>
    </xf>
    <xf numFmtId="0" fontId="3" fillId="6" borderId="9" xfId="0" applyFont="1" applyFill="1" applyBorder="1"/>
    <xf numFmtId="0" fontId="3" fillId="6" borderId="10" xfId="0" applyFont="1" applyFill="1" applyBorder="1"/>
    <xf numFmtId="0" fontId="3" fillId="6" borderId="11" xfId="0" applyFont="1" applyFill="1" applyBorder="1"/>
    <xf numFmtId="0" fontId="3" fillId="6" borderId="1" xfId="0" applyFont="1" applyFill="1" applyBorder="1"/>
    <xf numFmtId="0" fontId="3" fillId="5" borderId="0" xfId="0" applyFont="1" applyFill="1" applyBorder="1"/>
    <xf numFmtId="0" fontId="3" fillId="6" borderId="12" xfId="0" applyFont="1" applyFill="1" applyBorder="1"/>
    <xf numFmtId="0" fontId="3" fillId="6" borderId="0" xfId="0" applyFont="1" applyFill="1" applyBorder="1"/>
    <xf numFmtId="0" fontId="3" fillId="6" borderId="3" xfId="0" applyFont="1" applyFill="1" applyBorder="1"/>
    <xf numFmtId="0" fontId="3" fillId="6" borderId="2" xfId="0" applyFont="1" applyFill="1" applyBorder="1"/>
    <xf numFmtId="0" fontId="3" fillId="6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38"/>
  <sheetViews>
    <sheetView topLeftCell="G1" zoomScale="137" zoomScaleNormal="137" workbookViewId="0">
      <selection activeCell="G3" sqref="G3"/>
    </sheetView>
  </sheetViews>
  <sheetFormatPr defaultRowHeight="14.4"/>
  <cols>
    <col min="1" max="1" width="5.33203125" bestFit="1" customWidth="1"/>
    <col min="2" max="2" width="8.33203125" customWidth="1"/>
    <col min="3" max="3" width="8.109375" bestFit="1" customWidth="1"/>
    <col min="4" max="4" width="9" customWidth="1"/>
    <col min="5" max="5" width="6.77734375" customWidth="1"/>
    <col min="6" max="6" width="5.88671875" bestFit="1" customWidth="1"/>
    <col min="7" max="7" width="9.77734375" customWidth="1"/>
    <col min="8" max="8" width="5.6640625" bestFit="1" customWidth="1"/>
    <col min="9" max="9" width="11.77734375" bestFit="1" customWidth="1"/>
    <col min="10" max="10" width="5.77734375" bestFit="1" customWidth="1"/>
    <col min="11" max="11" width="9.109375" customWidth="1"/>
    <col min="12" max="12" width="7.109375" bestFit="1" customWidth="1"/>
    <col min="13" max="13" width="7.5546875" customWidth="1"/>
    <col min="14" max="14" width="7.5546875" bestFit="1" customWidth="1"/>
    <col min="15" max="15" width="6.77734375" customWidth="1"/>
    <col min="16" max="16" width="8.44140625" customWidth="1"/>
    <col min="17" max="17" width="7.109375" bestFit="1" customWidth="1"/>
    <col min="18" max="18" width="6.5546875" customWidth="1"/>
    <col min="19" max="19" width="7.5546875" bestFit="1" customWidth="1"/>
    <col min="20" max="20" width="5.77734375" bestFit="1" customWidth="1"/>
    <col min="21" max="21" width="5.88671875" bestFit="1" customWidth="1"/>
    <col min="22" max="22" width="5.33203125" bestFit="1" customWidth="1"/>
  </cols>
  <sheetData>
    <row r="1" spans="1:22">
      <c r="B1" t="s">
        <v>0</v>
      </c>
    </row>
    <row r="2" spans="1:22">
      <c r="M2" t="s">
        <v>6</v>
      </c>
    </row>
    <row r="3" spans="1:22">
      <c r="B3" t="s">
        <v>1</v>
      </c>
      <c r="J3" t="s">
        <v>2</v>
      </c>
      <c r="M3" s="1">
        <v>50</v>
      </c>
    </row>
    <row r="4" spans="1:22">
      <c r="J4" t="s">
        <v>3</v>
      </c>
      <c r="M4" s="1">
        <v>40</v>
      </c>
    </row>
    <row r="5" spans="1:22">
      <c r="B5" t="s">
        <v>7</v>
      </c>
      <c r="J5" t="s">
        <v>4</v>
      </c>
      <c r="M5" s="1">
        <v>30</v>
      </c>
    </row>
    <row r="6" spans="1:22">
      <c r="J6" t="s">
        <v>5</v>
      </c>
      <c r="M6" s="1">
        <v>20</v>
      </c>
    </row>
    <row r="7" spans="1:22" ht="6.6" customHeight="1">
      <c r="I7" s="1"/>
    </row>
    <row r="8" spans="1:22">
      <c r="B8" s="25" t="s">
        <v>2</v>
      </c>
      <c r="C8" s="26"/>
      <c r="D8" s="26"/>
      <c r="E8" s="26"/>
      <c r="F8" s="27"/>
      <c r="G8" s="25" t="s">
        <v>3</v>
      </c>
      <c r="H8" s="26"/>
      <c r="I8" s="26"/>
      <c r="J8" s="26"/>
      <c r="K8" s="27"/>
      <c r="L8" s="25" t="s">
        <v>4</v>
      </c>
      <c r="M8" s="26"/>
      <c r="N8" s="26"/>
      <c r="O8" s="26"/>
      <c r="P8" s="27"/>
      <c r="Q8" s="25" t="s">
        <v>5</v>
      </c>
      <c r="R8" s="26"/>
      <c r="S8" s="26"/>
      <c r="T8" s="26"/>
      <c r="U8" s="26"/>
    </row>
    <row r="9" spans="1:22">
      <c r="A9" s="6" t="s">
        <v>8</v>
      </c>
      <c r="B9" s="10" t="s">
        <v>12</v>
      </c>
      <c r="C9" s="11" t="s">
        <v>9</v>
      </c>
      <c r="D9" s="12" t="s">
        <v>10</v>
      </c>
      <c r="E9" s="12" t="s">
        <v>11</v>
      </c>
      <c r="F9" s="12" t="s">
        <v>42</v>
      </c>
      <c r="G9" s="10" t="s">
        <v>12</v>
      </c>
      <c r="H9" s="11" t="s">
        <v>9</v>
      </c>
      <c r="I9" s="12" t="s">
        <v>10</v>
      </c>
      <c r="J9" s="12" t="s">
        <v>11</v>
      </c>
      <c r="K9" s="12" t="s">
        <v>42</v>
      </c>
      <c r="L9" s="10" t="s">
        <v>12</v>
      </c>
      <c r="M9" s="11" t="s">
        <v>9</v>
      </c>
      <c r="N9" s="12" t="s">
        <v>10</v>
      </c>
      <c r="O9" s="12" t="s">
        <v>11</v>
      </c>
      <c r="P9" s="12" t="s">
        <v>42</v>
      </c>
      <c r="Q9" s="10" t="s">
        <v>12</v>
      </c>
      <c r="R9" s="11" t="s">
        <v>9</v>
      </c>
      <c r="S9" s="12" t="s">
        <v>10</v>
      </c>
      <c r="T9" s="12" t="s">
        <v>11</v>
      </c>
      <c r="U9" s="12" t="s">
        <v>42</v>
      </c>
      <c r="V9" s="13" t="s">
        <v>8</v>
      </c>
    </row>
    <row r="10" spans="1:22">
      <c r="A10" s="7">
        <v>1</v>
      </c>
      <c r="B10" s="22">
        <f t="shared" ref="B10:B21" si="0">A10*M$3</f>
        <v>50</v>
      </c>
      <c r="C10" s="23">
        <f>D10</f>
        <v>500</v>
      </c>
      <c r="D10" s="23">
        <f t="shared" ref="D10:D21" si="1">E10*M$3</f>
        <v>500</v>
      </c>
      <c r="E10" s="14">
        <v>10</v>
      </c>
      <c r="F10" s="7">
        <v>4</v>
      </c>
      <c r="G10" s="22">
        <f t="shared" ref="G10:G21" si="2">A10*M$4</f>
        <v>40</v>
      </c>
      <c r="H10" s="23">
        <f>I10</f>
        <v>600</v>
      </c>
      <c r="I10" s="23">
        <f t="shared" ref="I10:I21" si="3">J10*M$4</f>
        <v>600</v>
      </c>
      <c r="J10" s="14">
        <v>15</v>
      </c>
      <c r="K10" s="7">
        <v>1</v>
      </c>
      <c r="L10" s="22">
        <f t="shared" ref="L10:L21" si="4">A10*M$5</f>
        <v>30</v>
      </c>
      <c r="M10" s="23">
        <f>N10</f>
        <v>180</v>
      </c>
      <c r="N10" s="23">
        <f t="shared" ref="N10:N21" si="5">O10*M$5</f>
        <v>180</v>
      </c>
      <c r="O10" s="14">
        <v>6</v>
      </c>
      <c r="P10" s="7">
        <v>11</v>
      </c>
      <c r="Q10" s="22">
        <f t="shared" ref="Q10:Q21" si="6">A10*M$6</f>
        <v>20</v>
      </c>
      <c r="R10" s="23">
        <f>S10</f>
        <v>160</v>
      </c>
      <c r="S10" s="24">
        <f t="shared" ref="S10:S21" si="7">T10*M$6</f>
        <v>160</v>
      </c>
      <c r="T10" s="15">
        <v>8</v>
      </c>
      <c r="U10" s="9">
        <v>6</v>
      </c>
      <c r="V10" s="8">
        <f>A10</f>
        <v>1</v>
      </c>
    </row>
    <row r="11" spans="1:22">
      <c r="A11" s="7">
        <f>A10+1</f>
        <v>2</v>
      </c>
      <c r="B11" s="22">
        <f t="shared" si="0"/>
        <v>100</v>
      </c>
      <c r="C11" s="23">
        <f>C10+D11</f>
        <v>950</v>
      </c>
      <c r="D11" s="23">
        <f t="shared" si="1"/>
        <v>450</v>
      </c>
      <c r="E11" s="14">
        <v>9</v>
      </c>
      <c r="F11" s="7">
        <v>5</v>
      </c>
      <c r="G11" s="22">
        <f t="shared" si="2"/>
        <v>80</v>
      </c>
      <c r="H11" s="23">
        <f>H10+I11</f>
        <v>1080</v>
      </c>
      <c r="I11" s="23">
        <f t="shared" si="3"/>
        <v>480</v>
      </c>
      <c r="J11" s="14">
        <v>12</v>
      </c>
      <c r="K11" s="7">
        <v>2</v>
      </c>
      <c r="L11" s="22">
        <f t="shared" si="4"/>
        <v>60</v>
      </c>
      <c r="M11" s="23">
        <f>M10+N11</f>
        <v>360</v>
      </c>
      <c r="N11" s="23">
        <f t="shared" si="5"/>
        <v>180</v>
      </c>
      <c r="O11" s="14">
        <v>6</v>
      </c>
      <c r="P11" s="7">
        <v>12</v>
      </c>
      <c r="Q11" s="22">
        <f t="shared" si="6"/>
        <v>40</v>
      </c>
      <c r="R11" s="23">
        <f>R10+S11</f>
        <v>300</v>
      </c>
      <c r="S11" s="24">
        <f t="shared" si="7"/>
        <v>140</v>
      </c>
      <c r="T11" s="14">
        <v>7</v>
      </c>
      <c r="U11" s="7">
        <v>7</v>
      </c>
      <c r="V11" s="8">
        <f t="shared" ref="V11:V21" si="8">A11</f>
        <v>2</v>
      </c>
    </row>
    <row r="12" spans="1:22">
      <c r="A12" s="7">
        <f t="shared" ref="A12:A21" si="9">A11+1</f>
        <v>3</v>
      </c>
      <c r="B12" s="22">
        <f t="shared" si="0"/>
        <v>150</v>
      </c>
      <c r="C12" s="23">
        <f t="shared" ref="C12:C21" si="10">C11+D12</f>
        <v>1300</v>
      </c>
      <c r="D12" s="23">
        <f t="shared" si="1"/>
        <v>350</v>
      </c>
      <c r="E12" s="14">
        <v>7</v>
      </c>
      <c r="F12" s="7">
        <v>9</v>
      </c>
      <c r="G12" s="22">
        <f t="shared" si="2"/>
        <v>120</v>
      </c>
      <c r="H12" s="23">
        <f t="shared" ref="H12:H21" si="11">H11+I12</f>
        <v>1480</v>
      </c>
      <c r="I12" s="23">
        <f t="shared" si="3"/>
        <v>400</v>
      </c>
      <c r="J12" s="14">
        <v>10</v>
      </c>
      <c r="K12" s="7">
        <v>3</v>
      </c>
      <c r="L12" s="22">
        <f t="shared" si="4"/>
        <v>90</v>
      </c>
      <c r="M12" s="23">
        <f t="shared" ref="M12:M21" si="12">M11+N12</f>
        <v>510</v>
      </c>
      <c r="N12" s="23">
        <f t="shared" si="5"/>
        <v>150</v>
      </c>
      <c r="O12" s="14">
        <v>5</v>
      </c>
      <c r="P12" s="7">
        <v>15</v>
      </c>
      <c r="Q12" s="22">
        <f t="shared" si="6"/>
        <v>60</v>
      </c>
      <c r="R12" s="23">
        <f t="shared" ref="R12:R21" si="13">R11+S12</f>
        <v>420</v>
      </c>
      <c r="S12" s="24">
        <f t="shared" si="7"/>
        <v>120</v>
      </c>
      <c r="T12" s="14">
        <v>6</v>
      </c>
      <c r="U12" s="7">
        <v>10</v>
      </c>
      <c r="V12" s="8">
        <f t="shared" si="8"/>
        <v>3</v>
      </c>
    </row>
    <row r="13" spans="1:22">
      <c r="A13" s="7">
        <f t="shared" si="9"/>
        <v>4</v>
      </c>
      <c r="B13" s="22">
        <f t="shared" si="0"/>
        <v>200</v>
      </c>
      <c r="C13" s="23">
        <f t="shared" si="10"/>
        <v>1550</v>
      </c>
      <c r="D13" s="23">
        <f t="shared" si="1"/>
        <v>250</v>
      </c>
      <c r="E13" s="14">
        <v>5</v>
      </c>
      <c r="F13" s="7">
        <v>17</v>
      </c>
      <c r="G13" s="22">
        <f t="shared" si="2"/>
        <v>160</v>
      </c>
      <c r="H13" s="23">
        <f t="shared" si="11"/>
        <v>1760</v>
      </c>
      <c r="I13" s="23">
        <f t="shared" si="3"/>
        <v>280</v>
      </c>
      <c r="J13" s="14">
        <v>7</v>
      </c>
      <c r="K13" s="7">
        <v>8</v>
      </c>
      <c r="L13" s="22">
        <f t="shared" si="4"/>
        <v>120</v>
      </c>
      <c r="M13" s="23">
        <f t="shared" si="12"/>
        <v>660</v>
      </c>
      <c r="N13" s="23">
        <f t="shared" si="5"/>
        <v>150</v>
      </c>
      <c r="O13" s="14">
        <v>5</v>
      </c>
      <c r="P13" s="7">
        <v>16</v>
      </c>
      <c r="Q13" s="22">
        <f t="shared" si="6"/>
        <v>80</v>
      </c>
      <c r="R13" s="23">
        <f t="shared" si="13"/>
        <v>520</v>
      </c>
      <c r="S13" s="24">
        <f t="shared" si="7"/>
        <v>100</v>
      </c>
      <c r="T13" s="14">
        <v>5</v>
      </c>
      <c r="U13" s="7">
        <v>14</v>
      </c>
      <c r="V13" s="8">
        <f t="shared" si="8"/>
        <v>4</v>
      </c>
    </row>
    <row r="14" spans="1:22">
      <c r="A14" s="7">
        <f t="shared" si="9"/>
        <v>5</v>
      </c>
      <c r="B14" s="22">
        <f t="shared" si="0"/>
        <v>250</v>
      </c>
      <c r="C14" s="23">
        <f t="shared" si="10"/>
        <v>1700</v>
      </c>
      <c r="D14" s="23">
        <f t="shared" si="1"/>
        <v>150</v>
      </c>
      <c r="E14" s="14">
        <v>3</v>
      </c>
      <c r="F14" s="7">
        <v>24</v>
      </c>
      <c r="G14" s="22">
        <f t="shared" si="2"/>
        <v>200</v>
      </c>
      <c r="H14" s="23">
        <f t="shared" si="11"/>
        <v>2000</v>
      </c>
      <c r="I14" s="23">
        <f t="shared" si="3"/>
        <v>240</v>
      </c>
      <c r="J14" s="14">
        <v>6</v>
      </c>
      <c r="K14" s="7">
        <v>13</v>
      </c>
      <c r="L14" s="22">
        <f t="shared" si="4"/>
        <v>150</v>
      </c>
      <c r="M14" s="23">
        <f t="shared" si="12"/>
        <v>780</v>
      </c>
      <c r="N14" s="23">
        <f t="shared" si="5"/>
        <v>120</v>
      </c>
      <c r="O14" s="14">
        <v>4</v>
      </c>
      <c r="P14" s="7">
        <v>19</v>
      </c>
      <c r="Q14" s="22">
        <f t="shared" si="6"/>
        <v>100</v>
      </c>
      <c r="R14" s="23">
        <f t="shared" si="13"/>
        <v>600</v>
      </c>
      <c r="S14" s="24">
        <f t="shared" si="7"/>
        <v>80</v>
      </c>
      <c r="T14" s="14">
        <v>4</v>
      </c>
      <c r="U14" s="7">
        <v>18</v>
      </c>
      <c r="V14" s="8">
        <f t="shared" si="8"/>
        <v>5</v>
      </c>
    </row>
    <row r="15" spans="1:22">
      <c r="A15" s="7">
        <f t="shared" si="9"/>
        <v>6</v>
      </c>
      <c r="B15" s="22">
        <f t="shared" si="0"/>
        <v>300</v>
      </c>
      <c r="C15" s="23">
        <f t="shared" si="10"/>
        <v>1800</v>
      </c>
      <c r="D15" s="23">
        <f t="shared" si="1"/>
        <v>100</v>
      </c>
      <c r="E15" s="14">
        <v>2</v>
      </c>
      <c r="F15" s="7">
        <v>28</v>
      </c>
      <c r="G15" s="22">
        <f t="shared" si="2"/>
        <v>240</v>
      </c>
      <c r="H15" s="23">
        <f t="shared" si="11"/>
        <v>2120</v>
      </c>
      <c r="I15" s="23">
        <f t="shared" si="3"/>
        <v>120</v>
      </c>
      <c r="J15" s="14">
        <v>3</v>
      </c>
      <c r="K15" s="7">
        <v>23</v>
      </c>
      <c r="L15" s="22">
        <f t="shared" si="4"/>
        <v>180</v>
      </c>
      <c r="M15" s="23">
        <f t="shared" si="12"/>
        <v>900</v>
      </c>
      <c r="N15" s="23">
        <f t="shared" si="5"/>
        <v>120</v>
      </c>
      <c r="O15" s="14">
        <v>4</v>
      </c>
      <c r="P15" s="7">
        <v>20</v>
      </c>
      <c r="Q15" s="22">
        <f t="shared" si="6"/>
        <v>120</v>
      </c>
      <c r="R15" s="23">
        <f t="shared" si="13"/>
        <v>660</v>
      </c>
      <c r="S15" s="24">
        <f t="shared" si="7"/>
        <v>60</v>
      </c>
      <c r="T15" s="14">
        <v>3</v>
      </c>
      <c r="U15" s="7">
        <v>21</v>
      </c>
      <c r="V15" s="8">
        <f t="shared" si="8"/>
        <v>6</v>
      </c>
    </row>
    <row r="16" spans="1:22">
      <c r="A16" s="7">
        <f t="shared" si="9"/>
        <v>7</v>
      </c>
      <c r="B16" s="22">
        <f t="shared" si="0"/>
        <v>350</v>
      </c>
      <c r="C16" s="23">
        <f t="shared" si="10"/>
        <v>1900</v>
      </c>
      <c r="D16" s="23">
        <f t="shared" si="1"/>
        <v>100</v>
      </c>
      <c r="E16" s="14">
        <v>2</v>
      </c>
      <c r="F16" s="7">
        <v>29</v>
      </c>
      <c r="G16" s="22">
        <f t="shared" si="2"/>
        <v>280</v>
      </c>
      <c r="H16" s="23">
        <f t="shared" si="11"/>
        <v>2180</v>
      </c>
      <c r="I16" s="23">
        <f t="shared" si="3"/>
        <v>60</v>
      </c>
      <c r="J16" s="14">
        <v>1.5</v>
      </c>
      <c r="K16" s="7">
        <v>32</v>
      </c>
      <c r="L16" s="22">
        <f t="shared" si="4"/>
        <v>210</v>
      </c>
      <c r="M16" s="23">
        <f t="shared" si="12"/>
        <v>990</v>
      </c>
      <c r="N16" s="23">
        <f t="shared" si="5"/>
        <v>90</v>
      </c>
      <c r="O16" s="14">
        <v>3</v>
      </c>
      <c r="P16" s="7">
        <v>22</v>
      </c>
      <c r="Q16" s="22">
        <f t="shared" si="6"/>
        <v>140</v>
      </c>
      <c r="R16" s="23">
        <f t="shared" si="13"/>
        <v>700</v>
      </c>
      <c r="S16" s="24">
        <f t="shared" si="7"/>
        <v>40</v>
      </c>
      <c r="T16" s="14">
        <v>2</v>
      </c>
      <c r="U16" s="7">
        <v>25</v>
      </c>
      <c r="V16" s="8">
        <f t="shared" si="8"/>
        <v>7</v>
      </c>
    </row>
    <row r="17" spans="1:25">
      <c r="A17" s="7">
        <f t="shared" si="9"/>
        <v>8</v>
      </c>
      <c r="B17" s="22">
        <f t="shared" si="0"/>
        <v>400</v>
      </c>
      <c r="C17" s="23">
        <f t="shared" si="10"/>
        <v>1975</v>
      </c>
      <c r="D17" s="23">
        <f t="shared" si="1"/>
        <v>75</v>
      </c>
      <c r="E17" s="14">
        <v>1.5</v>
      </c>
      <c r="F17" s="7">
        <v>33</v>
      </c>
      <c r="G17" s="22">
        <f t="shared" si="2"/>
        <v>320</v>
      </c>
      <c r="H17" s="23">
        <f t="shared" si="11"/>
        <v>2230</v>
      </c>
      <c r="I17" s="23">
        <f t="shared" si="3"/>
        <v>50</v>
      </c>
      <c r="J17" s="14">
        <v>1.25</v>
      </c>
      <c r="K17" s="7">
        <v>36</v>
      </c>
      <c r="L17" s="22">
        <f t="shared" si="4"/>
        <v>240</v>
      </c>
      <c r="M17" s="23">
        <f t="shared" si="12"/>
        <v>1050</v>
      </c>
      <c r="N17" s="23">
        <f t="shared" si="5"/>
        <v>60</v>
      </c>
      <c r="O17" s="14">
        <v>2</v>
      </c>
      <c r="P17" s="7">
        <v>27</v>
      </c>
      <c r="Q17" s="22">
        <f t="shared" si="6"/>
        <v>160</v>
      </c>
      <c r="R17" s="23">
        <f t="shared" si="13"/>
        <v>740</v>
      </c>
      <c r="S17" s="24">
        <f t="shared" si="7"/>
        <v>40</v>
      </c>
      <c r="T17" s="14">
        <v>2</v>
      </c>
      <c r="U17" s="7">
        <v>26</v>
      </c>
      <c r="V17" s="8">
        <f t="shared" si="8"/>
        <v>8</v>
      </c>
      <c r="W17" s="3"/>
      <c r="X17" s="3"/>
      <c r="Y17" s="3"/>
    </row>
    <row r="18" spans="1:25">
      <c r="A18" s="7">
        <f t="shared" si="9"/>
        <v>9</v>
      </c>
      <c r="B18" s="22">
        <f t="shared" si="0"/>
        <v>450</v>
      </c>
      <c r="C18" s="23">
        <f t="shared" si="10"/>
        <v>2050</v>
      </c>
      <c r="D18" s="23">
        <f t="shared" si="1"/>
        <v>75</v>
      </c>
      <c r="E18" s="14">
        <v>1.5</v>
      </c>
      <c r="F18" s="7">
        <v>34</v>
      </c>
      <c r="G18" s="22">
        <f t="shared" si="2"/>
        <v>360</v>
      </c>
      <c r="H18" s="23">
        <f t="shared" si="11"/>
        <v>2270</v>
      </c>
      <c r="I18" s="23">
        <f t="shared" si="3"/>
        <v>40</v>
      </c>
      <c r="J18" s="14">
        <v>1</v>
      </c>
      <c r="K18" s="7">
        <v>39</v>
      </c>
      <c r="L18" s="22">
        <f t="shared" si="4"/>
        <v>270</v>
      </c>
      <c r="M18" s="23">
        <f t="shared" si="12"/>
        <v>1095</v>
      </c>
      <c r="N18" s="23">
        <f t="shared" si="5"/>
        <v>45</v>
      </c>
      <c r="O18" s="14">
        <v>1.5</v>
      </c>
      <c r="P18" s="7">
        <v>31</v>
      </c>
      <c r="Q18" s="22">
        <f t="shared" si="6"/>
        <v>180</v>
      </c>
      <c r="R18" s="23">
        <f t="shared" si="13"/>
        <v>770</v>
      </c>
      <c r="S18" s="24">
        <f t="shared" si="7"/>
        <v>30</v>
      </c>
      <c r="T18" s="14">
        <v>1.5</v>
      </c>
      <c r="U18" s="7">
        <v>30</v>
      </c>
      <c r="V18" s="8">
        <f t="shared" si="8"/>
        <v>9</v>
      </c>
      <c r="W18" s="3"/>
      <c r="X18" s="3"/>
      <c r="Y18" s="3"/>
    </row>
    <row r="19" spans="1:25">
      <c r="A19" s="7">
        <f t="shared" si="9"/>
        <v>10</v>
      </c>
      <c r="B19" s="22">
        <f t="shared" si="0"/>
        <v>500</v>
      </c>
      <c r="C19" s="23">
        <f t="shared" si="10"/>
        <v>2100</v>
      </c>
      <c r="D19" s="23">
        <f t="shared" si="1"/>
        <v>50</v>
      </c>
      <c r="E19" s="14">
        <v>1</v>
      </c>
      <c r="F19" s="7">
        <v>40</v>
      </c>
      <c r="G19" s="22">
        <f t="shared" si="2"/>
        <v>400</v>
      </c>
      <c r="H19" s="23">
        <f t="shared" si="11"/>
        <v>2300</v>
      </c>
      <c r="I19" s="23">
        <f t="shared" si="3"/>
        <v>30</v>
      </c>
      <c r="J19" s="14">
        <v>0.75</v>
      </c>
      <c r="K19" s="7">
        <v>43</v>
      </c>
      <c r="L19" s="22">
        <f t="shared" si="4"/>
        <v>300</v>
      </c>
      <c r="M19" s="23">
        <f t="shared" si="12"/>
        <v>1125</v>
      </c>
      <c r="N19" s="23">
        <f t="shared" si="5"/>
        <v>30</v>
      </c>
      <c r="O19" s="14">
        <v>1</v>
      </c>
      <c r="P19" s="7">
        <v>38</v>
      </c>
      <c r="Q19" s="22">
        <f t="shared" si="6"/>
        <v>200</v>
      </c>
      <c r="R19" s="23">
        <f t="shared" si="13"/>
        <v>795</v>
      </c>
      <c r="S19" s="24">
        <f t="shared" si="7"/>
        <v>25</v>
      </c>
      <c r="T19" s="14">
        <v>1.25</v>
      </c>
      <c r="U19" s="7">
        <v>35</v>
      </c>
      <c r="V19" s="8">
        <f t="shared" si="8"/>
        <v>10</v>
      </c>
      <c r="W19" s="3"/>
      <c r="X19" s="3"/>
      <c r="Y19" s="3"/>
    </row>
    <row r="20" spans="1:25">
      <c r="A20" s="7">
        <f t="shared" si="9"/>
        <v>11</v>
      </c>
      <c r="B20" s="22">
        <f t="shared" si="0"/>
        <v>550</v>
      </c>
      <c r="C20" s="23">
        <f t="shared" si="10"/>
        <v>2150</v>
      </c>
      <c r="D20" s="23">
        <f t="shared" si="1"/>
        <v>50</v>
      </c>
      <c r="E20" s="14">
        <v>1</v>
      </c>
      <c r="F20" s="7">
        <v>41</v>
      </c>
      <c r="G20" s="22">
        <f t="shared" si="2"/>
        <v>440</v>
      </c>
      <c r="H20" s="23">
        <f t="shared" si="11"/>
        <v>2320</v>
      </c>
      <c r="I20" s="23">
        <f t="shared" si="3"/>
        <v>20</v>
      </c>
      <c r="J20" s="14">
        <v>0.5</v>
      </c>
      <c r="K20" s="7">
        <v>46</v>
      </c>
      <c r="L20" s="22">
        <f t="shared" si="4"/>
        <v>330</v>
      </c>
      <c r="M20" s="23">
        <f t="shared" si="12"/>
        <v>1140</v>
      </c>
      <c r="N20" s="23">
        <f t="shared" si="5"/>
        <v>15</v>
      </c>
      <c r="O20" s="14">
        <v>0.5</v>
      </c>
      <c r="P20" s="7">
        <v>44</v>
      </c>
      <c r="Q20" s="22">
        <f t="shared" si="6"/>
        <v>220</v>
      </c>
      <c r="R20" s="23">
        <f t="shared" si="13"/>
        <v>815</v>
      </c>
      <c r="S20" s="24">
        <f t="shared" si="7"/>
        <v>20</v>
      </c>
      <c r="T20" s="14">
        <v>1</v>
      </c>
      <c r="U20" s="7">
        <v>37</v>
      </c>
      <c r="V20" s="8">
        <f t="shared" si="8"/>
        <v>11</v>
      </c>
      <c r="W20" s="3"/>
      <c r="X20" s="3"/>
      <c r="Y20" s="3"/>
    </row>
    <row r="21" spans="1:25">
      <c r="A21" s="7">
        <f t="shared" si="9"/>
        <v>12</v>
      </c>
      <c r="B21" s="22">
        <f t="shared" si="0"/>
        <v>600</v>
      </c>
      <c r="C21" s="23">
        <f t="shared" si="10"/>
        <v>2175</v>
      </c>
      <c r="D21" s="23">
        <f t="shared" si="1"/>
        <v>25</v>
      </c>
      <c r="E21" s="14">
        <v>0.5</v>
      </c>
      <c r="F21" s="7">
        <v>48</v>
      </c>
      <c r="G21" s="22">
        <f t="shared" si="2"/>
        <v>480</v>
      </c>
      <c r="H21" s="23">
        <f t="shared" si="11"/>
        <v>2340</v>
      </c>
      <c r="I21" s="23">
        <f t="shared" si="3"/>
        <v>20</v>
      </c>
      <c r="J21" s="14">
        <v>0.5</v>
      </c>
      <c r="K21" s="7">
        <v>47</v>
      </c>
      <c r="L21" s="22">
        <f t="shared" si="4"/>
        <v>360</v>
      </c>
      <c r="M21" s="23">
        <f t="shared" si="12"/>
        <v>1155</v>
      </c>
      <c r="N21" s="23">
        <f t="shared" si="5"/>
        <v>15</v>
      </c>
      <c r="O21" s="14">
        <v>0.5</v>
      </c>
      <c r="P21" s="7">
        <v>45</v>
      </c>
      <c r="Q21" s="22">
        <f t="shared" si="6"/>
        <v>240</v>
      </c>
      <c r="R21" s="23">
        <f t="shared" si="13"/>
        <v>830</v>
      </c>
      <c r="S21" s="24">
        <f t="shared" si="7"/>
        <v>15</v>
      </c>
      <c r="T21" s="14">
        <v>0.75</v>
      </c>
      <c r="U21" s="7">
        <v>42</v>
      </c>
      <c r="V21" s="8">
        <f t="shared" si="8"/>
        <v>12</v>
      </c>
      <c r="W21" s="3"/>
      <c r="X21" s="3"/>
      <c r="Y21" s="3"/>
    </row>
    <row r="22" spans="1:25">
      <c r="A22" s="9"/>
      <c r="B22" s="24"/>
      <c r="C22" s="24"/>
      <c r="D22" s="24"/>
      <c r="E22" s="15"/>
      <c r="F22" s="9"/>
      <c r="G22" s="17"/>
      <c r="H22" s="17"/>
      <c r="I22" s="17"/>
      <c r="J22" s="15"/>
      <c r="K22" s="9"/>
      <c r="L22" s="24"/>
      <c r="M22" s="24"/>
      <c r="N22" s="24"/>
      <c r="O22" s="15"/>
      <c r="P22" s="9"/>
      <c r="Q22" s="24"/>
      <c r="R22" s="24"/>
      <c r="S22" s="24"/>
      <c r="T22" s="15"/>
      <c r="U22" s="9"/>
      <c r="V22" s="9"/>
      <c r="W22" s="3"/>
      <c r="X22" s="3"/>
      <c r="Y22" s="3"/>
    </row>
    <row r="23" spans="1:25">
      <c r="A23" s="9"/>
      <c r="B23" s="9"/>
      <c r="C23" s="9"/>
      <c r="D23" s="9"/>
      <c r="E23" s="9"/>
      <c r="F23" s="9"/>
      <c r="G23" s="17"/>
      <c r="H23" s="17"/>
      <c r="I23" s="17"/>
      <c r="J23" s="15"/>
      <c r="K23" s="9"/>
      <c r="L23" s="17"/>
      <c r="M23" s="17"/>
      <c r="N23" s="17"/>
      <c r="O23" s="9"/>
      <c r="P23" s="9"/>
      <c r="Q23" s="17"/>
      <c r="R23" s="17"/>
      <c r="S23" s="17"/>
      <c r="T23" s="15"/>
      <c r="U23" s="9"/>
      <c r="V23" s="9"/>
      <c r="W23" s="3"/>
      <c r="X23" s="3"/>
      <c r="Y23" s="3"/>
    </row>
    <row r="24" spans="1:25">
      <c r="A24" s="7"/>
      <c r="B24" s="7"/>
      <c r="C24" s="7" t="s">
        <v>17</v>
      </c>
      <c r="D24" s="7" t="s">
        <v>18</v>
      </c>
      <c r="E24" s="7" t="s">
        <v>11</v>
      </c>
      <c r="F24" s="7" t="s">
        <v>19</v>
      </c>
      <c r="G24" s="7" t="s">
        <v>20</v>
      </c>
      <c r="H24" s="7" t="s">
        <v>10</v>
      </c>
      <c r="I24" s="7" t="s">
        <v>21</v>
      </c>
      <c r="J24" s="7"/>
      <c r="K24" s="7" t="s">
        <v>27</v>
      </c>
      <c r="L24" s="7"/>
      <c r="M24" s="7"/>
      <c r="N24" s="7"/>
      <c r="O24" s="7"/>
      <c r="P24" s="7"/>
      <c r="Q24" s="7"/>
      <c r="R24" s="7"/>
      <c r="S24" s="7"/>
      <c r="T24" s="14"/>
      <c r="U24" s="9"/>
      <c r="V24" s="9"/>
      <c r="W24" s="3"/>
      <c r="X24" s="3"/>
      <c r="Y24" s="3"/>
    </row>
    <row r="25" spans="1:25">
      <c r="B25" s="3"/>
      <c r="C25" s="2">
        <v>1</v>
      </c>
      <c r="D25" s="2" t="s">
        <v>22</v>
      </c>
      <c r="E25" s="2">
        <v>15</v>
      </c>
      <c r="F25" s="2">
        <v>40</v>
      </c>
      <c r="G25" s="28">
        <f>F25</f>
        <v>40</v>
      </c>
      <c r="H25" s="28">
        <v>600</v>
      </c>
      <c r="I25" s="28">
        <f>H25</f>
        <v>600</v>
      </c>
      <c r="J25" s="29"/>
      <c r="K25" s="28">
        <f>I25-G25</f>
        <v>560</v>
      </c>
      <c r="L25" s="3"/>
      <c r="M25" s="3"/>
      <c r="N25" s="3"/>
      <c r="O25" s="3"/>
      <c r="P25" s="3"/>
      <c r="Q25" s="3"/>
      <c r="R25" s="3"/>
      <c r="S25" s="3"/>
      <c r="T25" s="16"/>
      <c r="U25" s="3"/>
      <c r="V25" s="3"/>
      <c r="W25" s="3"/>
      <c r="X25" s="3"/>
      <c r="Y25" s="3"/>
    </row>
    <row r="26" spans="1:25">
      <c r="B26" s="3"/>
      <c r="C26" s="2">
        <f>C25+1</f>
        <v>2</v>
      </c>
      <c r="D26" s="2" t="s">
        <v>22</v>
      </c>
      <c r="E26" s="2">
        <v>12</v>
      </c>
      <c r="F26" s="2">
        <v>40</v>
      </c>
      <c r="G26" s="28">
        <f>G25+F26</f>
        <v>80</v>
      </c>
      <c r="H26" s="28">
        <v>480</v>
      </c>
      <c r="I26" s="28">
        <f>I25+H26</f>
        <v>1080</v>
      </c>
      <c r="J26" s="29"/>
      <c r="K26" s="28">
        <f t="shared" ref="K26:K72" si="14">I26-G26</f>
        <v>1000</v>
      </c>
      <c r="L26" s="3"/>
      <c r="M26" s="3"/>
      <c r="N26" s="3"/>
      <c r="O26" s="3"/>
      <c r="P26" s="3"/>
      <c r="Q26" s="3"/>
      <c r="R26" s="3"/>
      <c r="S26" s="3"/>
      <c r="T26" s="16"/>
      <c r="U26" s="3"/>
      <c r="V26" s="3"/>
      <c r="W26" s="3"/>
      <c r="X26" s="3"/>
      <c r="Y26" s="3"/>
    </row>
    <row r="27" spans="1:25">
      <c r="B27" s="3"/>
      <c r="C27" s="2">
        <f t="shared" ref="C27:C90" si="15">C26+1</f>
        <v>3</v>
      </c>
      <c r="D27" s="2" t="s">
        <v>22</v>
      </c>
      <c r="E27" s="2">
        <v>10</v>
      </c>
      <c r="F27" s="2">
        <v>40</v>
      </c>
      <c r="G27" s="28">
        <f t="shared" ref="G27:G72" si="16">G26+F27</f>
        <v>120</v>
      </c>
      <c r="H27" s="28">
        <v>400</v>
      </c>
      <c r="I27" s="28">
        <f t="shared" ref="I27:I72" si="17">I26+H27</f>
        <v>1480</v>
      </c>
      <c r="J27" s="29"/>
      <c r="K27" s="28">
        <f t="shared" si="14"/>
        <v>1360</v>
      </c>
      <c r="L27" s="3"/>
      <c r="M27" s="3"/>
      <c r="N27" s="3"/>
      <c r="O27" s="3"/>
      <c r="P27" s="3"/>
      <c r="Q27" s="3"/>
      <c r="R27" s="3"/>
      <c r="S27" s="3"/>
      <c r="T27" s="16"/>
      <c r="U27" s="3"/>
      <c r="V27" s="3"/>
      <c r="W27" s="3"/>
      <c r="X27" s="3"/>
      <c r="Y27" s="3"/>
    </row>
    <row r="28" spans="1:25">
      <c r="B28" s="3"/>
      <c r="C28" s="2">
        <f t="shared" si="15"/>
        <v>4</v>
      </c>
      <c r="D28" s="2" t="s">
        <v>23</v>
      </c>
      <c r="E28" s="2">
        <v>10</v>
      </c>
      <c r="F28" s="2">
        <v>50</v>
      </c>
      <c r="G28" s="28">
        <f t="shared" si="16"/>
        <v>170</v>
      </c>
      <c r="H28" s="28">
        <v>500</v>
      </c>
      <c r="I28" s="28">
        <f t="shared" si="17"/>
        <v>1980</v>
      </c>
      <c r="J28" s="29"/>
      <c r="K28" s="28">
        <f t="shared" si="14"/>
        <v>1810</v>
      </c>
      <c r="L28" s="3"/>
      <c r="M28" s="3"/>
      <c r="N28" s="3"/>
      <c r="O28" s="3"/>
      <c r="P28" s="3"/>
      <c r="Q28" s="3"/>
      <c r="R28" s="3"/>
      <c r="S28" s="3"/>
      <c r="T28" s="16"/>
      <c r="U28" s="3"/>
      <c r="V28" s="3"/>
      <c r="W28" s="3"/>
      <c r="X28" s="3"/>
      <c r="Y28" s="3"/>
    </row>
    <row r="29" spans="1:25">
      <c r="C29" s="2">
        <f t="shared" si="15"/>
        <v>5</v>
      </c>
      <c r="D29" s="2" t="s">
        <v>23</v>
      </c>
      <c r="E29" s="2">
        <v>9</v>
      </c>
      <c r="F29" s="2">
        <v>50</v>
      </c>
      <c r="G29" s="28">
        <f t="shared" si="16"/>
        <v>220</v>
      </c>
      <c r="H29" s="28">
        <v>450</v>
      </c>
      <c r="I29" s="28">
        <f t="shared" si="17"/>
        <v>2430</v>
      </c>
      <c r="J29" s="30"/>
      <c r="K29" s="28">
        <f t="shared" si="14"/>
        <v>2210</v>
      </c>
    </row>
    <row r="30" spans="1:25">
      <c r="C30" s="2">
        <f t="shared" si="15"/>
        <v>6</v>
      </c>
      <c r="D30" s="2" t="s">
        <v>24</v>
      </c>
      <c r="E30" s="2">
        <v>8</v>
      </c>
      <c r="F30" s="2">
        <v>20</v>
      </c>
      <c r="G30" s="28">
        <f t="shared" si="16"/>
        <v>240</v>
      </c>
      <c r="H30" s="28">
        <v>160</v>
      </c>
      <c r="I30" s="28">
        <f t="shared" si="17"/>
        <v>2590</v>
      </c>
      <c r="J30" s="30"/>
      <c r="K30" s="28">
        <f t="shared" si="14"/>
        <v>2350</v>
      </c>
    </row>
    <row r="31" spans="1:25">
      <c r="C31" s="2">
        <f t="shared" si="15"/>
        <v>7</v>
      </c>
      <c r="D31" s="2" t="s">
        <v>24</v>
      </c>
      <c r="E31" s="2">
        <v>7</v>
      </c>
      <c r="F31" s="2">
        <v>20</v>
      </c>
      <c r="G31" s="28">
        <f t="shared" si="16"/>
        <v>260</v>
      </c>
      <c r="H31" s="28">
        <v>140</v>
      </c>
      <c r="I31" s="28">
        <f t="shared" si="17"/>
        <v>2730</v>
      </c>
      <c r="J31" s="30"/>
      <c r="K31" s="28">
        <f t="shared" si="14"/>
        <v>2470</v>
      </c>
    </row>
    <row r="32" spans="1:25">
      <c r="C32" s="2">
        <f t="shared" si="15"/>
        <v>8</v>
      </c>
      <c r="D32" s="2" t="s">
        <v>22</v>
      </c>
      <c r="E32" s="2">
        <v>7</v>
      </c>
      <c r="F32" s="2">
        <v>40</v>
      </c>
      <c r="G32" s="28">
        <f t="shared" si="16"/>
        <v>300</v>
      </c>
      <c r="H32" s="28">
        <v>280</v>
      </c>
      <c r="I32" s="28">
        <f t="shared" si="17"/>
        <v>3010</v>
      </c>
      <c r="J32" s="30"/>
      <c r="K32" s="28">
        <f t="shared" si="14"/>
        <v>2710</v>
      </c>
    </row>
    <row r="33" spans="3:16">
      <c r="C33" s="2">
        <f t="shared" si="15"/>
        <v>9</v>
      </c>
      <c r="D33" s="2" t="s">
        <v>23</v>
      </c>
      <c r="E33" s="2">
        <v>7</v>
      </c>
      <c r="F33" s="2">
        <v>50</v>
      </c>
      <c r="G33" s="28">
        <f t="shared" si="16"/>
        <v>350</v>
      </c>
      <c r="H33" s="28">
        <v>350</v>
      </c>
      <c r="I33" s="28">
        <f t="shared" si="17"/>
        <v>3360</v>
      </c>
      <c r="J33" s="30"/>
      <c r="K33" s="28">
        <f t="shared" si="14"/>
        <v>3010</v>
      </c>
    </row>
    <row r="34" spans="3:16">
      <c r="C34" s="2">
        <f t="shared" si="15"/>
        <v>10</v>
      </c>
      <c r="D34" s="2" t="s">
        <v>25</v>
      </c>
      <c r="E34" s="2">
        <v>6</v>
      </c>
      <c r="F34" s="2">
        <v>20</v>
      </c>
      <c r="G34" s="28">
        <f t="shared" si="16"/>
        <v>370</v>
      </c>
      <c r="H34" s="28">
        <v>120</v>
      </c>
      <c r="I34" s="28">
        <f t="shared" si="17"/>
        <v>3480</v>
      </c>
      <c r="J34" s="30"/>
      <c r="K34" s="28">
        <f t="shared" si="14"/>
        <v>3110</v>
      </c>
    </row>
    <row r="35" spans="3:16">
      <c r="C35" s="2">
        <f t="shared" si="15"/>
        <v>11</v>
      </c>
      <c r="D35" s="2" t="s">
        <v>26</v>
      </c>
      <c r="E35" s="2">
        <v>6</v>
      </c>
      <c r="F35" s="2">
        <v>30</v>
      </c>
      <c r="G35" s="28">
        <f t="shared" si="16"/>
        <v>400</v>
      </c>
      <c r="H35" s="28">
        <v>180</v>
      </c>
      <c r="I35" s="28">
        <f t="shared" si="17"/>
        <v>3660</v>
      </c>
      <c r="J35" s="30"/>
      <c r="K35" s="28">
        <f t="shared" si="14"/>
        <v>3260</v>
      </c>
    </row>
    <row r="36" spans="3:16">
      <c r="C36" s="2">
        <f t="shared" si="15"/>
        <v>12</v>
      </c>
      <c r="D36" s="2" t="s">
        <v>26</v>
      </c>
      <c r="E36" s="2">
        <v>6</v>
      </c>
      <c r="F36" s="2">
        <v>30</v>
      </c>
      <c r="G36" s="28">
        <f t="shared" si="16"/>
        <v>430</v>
      </c>
      <c r="H36" s="28">
        <v>180</v>
      </c>
      <c r="I36" s="28">
        <f t="shared" si="17"/>
        <v>3840</v>
      </c>
      <c r="J36" s="30"/>
      <c r="K36" s="28">
        <f t="shared" si="14"/>
        <v>3410</v>
      </c>
    </row>
    <row r="37" spans="3:16">
      <c r="C37" s="2">
        <f t="shared" si="15"/>
        <v>13</v>
      </c>
      <c r="D37" s="2" t="s">
        <v>22</v>
      </c>
      <c r="E37" s="2">
        <v>6</v>
      </c>
      <c r="F37" s="2">
        <v>40</v>
      </c>
      <c r="G37" s="28">
        <f t="shared" si="16"/>
        <v>470</v>
      </c>
      <c r="H37" s="28">
        <v>240</v>
      </c>
      <c r="I37" s="28">
        <f t="shared" si="17"/>
        <v>4080</v>
      </c>
      <c r="J37" s="30"/>
      <c r="K37" s="28">
        <f t="shared" si="14"/>
        <v>3610</v>
      </c>
    </row>
    <row r="38" spans="3:16">
      <c r="C38" s="2">
        <f t="shared" si="15"/>
        <v>14</v>
      </c>
      <c r="D38" s="2" t="s">
        <v>25</v>
      </c>
      <c r="E38" s="2">
        <v>5</v>
      </c>
      <c r="F38" s="2">
        <v>20</v>
      </c>
      <c r="G38" s="28">
        <f t="shared" si="16"/>
        <v>490</v>
      </c>
      <c r="H38" s="28">
        <v>100</v>
      </c>
      <c r="I38" s="28">
        <f t="shared" si="17"/>
        <v>4180</v>
      </c>
      <c r="J38" s="30"/>
      <c r="K38" s="28">
        <f t="shared" si="14"/>
        <v>3690</v>
      </c>
    </row>
    <row r="39" spans="3:16">
      <c r="C39" s="2">
        <f t="shared" si="15"/>
        <v>15</v>
      </c>
      <c r="D39" s="2" t="s">
        <v>26</v>
      </c>
      <c r="E39" s="2">
        <v>5</v>
      </c>
      <c r="F39" s="2">
        <v>30</v>
      </c>
      <c r="G39" s="28">
        <f t="shared" si="16"/>
        <v>520</v>
      </c>
      <c r="H39" s="28">
        <v>150</v>
      </c>
      <c r="I39" s="28">
        <f t="shared" si="17"/>
        <v>4330</v>
      </c>
      <c r="J39" s="30"/>
      <c r="K39" s="28">
        <f t="shared" si="14"/>
        <v>3810</v>
      </c>
    </row>
    <row r="40" spans="3:16">
      <c r="C40" s="2">
        <f t="shared" si="15"/>
        <v>16</v>
      </c>
      <c r="D40" s="2" t="s">
        <v>26</v>
      </c>
      <c r="E40" s="2">
        <v>5</v>
      </c>
      <c r="F40" s="2">
        <v>30</v>
      </c>
      <c r="G40" s="28">
        <f t="shared" si="16"/>
        <v>550</v>
      </c>
      <c r="H40" s="28">
        <v>150</v>
      </c>
      <c r="I40" s="28">
        <f t="shared" si="17"/>
        <v>4480</v>
      </c>
      <c r="J40" s="30"/>
      <c r="K40" s="28">
        <f t="shared" si="14"/>
        <v>3930</v>
      </c>
    </row>
    <row r="41" spans="3:16">
      <c r="C41" s="31">
        <f t="shared" si="15"/>
        <v>17</v>
      </c>
      <c r="D41" s="31" t="s">
        <v>23</v>
      </c>
      <c r="E41" s="31">
        <v>5</v>
      </c>
      <c r="F41" s="31">
        <v>50</v>
      </c>
      <c r="G41" s="32">
        <f t="shared" si="16"/>
        <v>600</v>
      </c>
      <c r="H41" s="32">
        <v>250</v>
      </c>
      <c r="I41" s="32">
        <f t="shared" si="17"/>
        <v>4730</v>
      </c>
      <c r="J41" s="33"/>
      <c r="K41" s="32">
        <f t="shared" si="14"/>
        <v>4130</v>
      </c>
      <c r="L41" s="34" t="s">
        <v>28</v>
      </c>
      <c r="M41" s="34"/>
      <c r="N41" s="34"/>
    </row>
    <row r="42" spans="3:16">
      <c r="C42" s="2">
        <f t="shared" si="15"/>
        <v>18</v>
      </c>
      <c r="D42" s="2" t="s">
        <v>24</v>
      </c>
      <c r="E42" s="2">
        <v>4</v>
      </c>
      <c r="F42" s="2">
        <v>20</v>
      </c>
      <c r="G42" s="28">
        <f t="shared" si="16"/>
        <v>620</v>
      </c>
      <c r="H42" s="28">
        <v>80</v>
      </c>
      <c r="I42" s="28">
        <f t="shared" si="17"/>
        <v>4810</v>
      </c>
      <c r="J42" s="30"/>
      <c r="K42" s="28">
        <f t="shared" si="14"/>
        <v>4190</v>
      </c>
    </row>
    <row r="43" spans="3:16">
      <c r="C43" s="2">
        <f t="shared" si="15"/>
        <v>19</v>
      </c>
      <c r="D43" s="2" t="s">
        <v>26</v>
      </c>
      <c r="E43" s="2">
        <v>4</v>
      </c>
      <c r="F43" s="2">
        <v>30</v>
      </c>
      <c r="G43" s="28">
        <f t="shared" si="16"/>
        <v>650</v>
      </c>
      <c r="H43" s="28">
        <v>120</v>
      </c>
      <c r="I43" s="28">
        <f t="shared" si="17"/>
        <v>4930</v>
      </c>
      <c r="J43" s="30"/>
      <c r="K43" s="28">
        <f t="shared" si="14"/>
        <v>4280</v>
      </c>
    </row>
    <row r="44" spans="3:16">
      <c r="C44" s="2">
        <f t="shared" si="15"/>
        <v>20</v>
      </c>
      <c r="D44" s="2" t="s">
        <v>26</v>
      </c>
      <c r="E44" s="2">
        <v>4</v>
      </c>
      <c r="F44" s="2">
        <v>30</v>
      </c>
      <c r="G44" s="28">
        <f t="shared" si="16"/>
        <v>680</v>
      </c>
      <c r="H44" s="28">
        <v>120</v>
      </c>
      <c r="I44" s="28">
        <f t="shared" si="17"/>
        <v>5050</v>
      </c>
      <c r="J44" s="30"/>
      <c r="K44" s="28">
        <f t="shared" si="14"/>
        <v>4370</v>
      </c>
    </row>
    <row r="45" spans="3:16">
      <c r="C45" s="2">
        <f t="shared" si="15"/>
        <v>21</v>
      </c>
      <c r="D45" s="2" t="s">
        <v>24</v>
      </c>
      <c r="E45" s="2">
        <v>3</v>
      </c>
      <c r="F45" s="2">
        <v>20</v>
      </c>
      <c r="G45" s="28">
        <f t="shared" si="16"/>
        <v>700</v>
      </c>
      <c r="H45" s="28">
        <v>60</v>
      </c>
      <c r="I45" s="28">
        <f t="shared" si="17"/>
        <v>5110</v>
      </c>
      <c r="J45" s="30"/>
      <c r="K45" s="28">
        <f t="shared" si="14"/>
        <v>4410</v>
      </c>
    </row>
    <row r="46" spans="3:16">
      <c r="C46" s="2">
        <f t="shared" si="15"/>
        <v>22</v>
      </c>
      <c r="D46" s="2" t="s">
        <v>26</v>
      </c>
      <c r="E46" s="2">
        <v>3</v>
      </c>
      <c r="F46" s="2">
        <v>30</v>
      </c>
      <c r="G46" s="28">
        <f t="shared" si="16"/>
        <v>730</v>
      </c>
      <c r="H46" s="28">
        <v>90</v>
      </c>
      <c r="I46" s="28">
        <f t="shared" si="17"/>
        <v>5200</v>
      </c>
      <c r="J46" s="30"/>
      <c r="K46" s="28">
        <f t="shared" si="14"/>
        <v>4470</v>
      </c>
    </row>
    <row r="47" spans="3:16" ht="15" thickBot="1">
      <c r="C47" s="35">
        <f t="shared" si="15"/>
        <v>23</v>
      </c>
      <c r="D47" s="36" t="s">
        <v>22</v>
      </c>
      <c r="E47" s="36">
        <v>3</v>
      </c>
      <c r="F47" s="36">
        <v>40</v>
      </c>
      <c r="G47" s="37">
        <f t="shared" si="16"/>
        <v>770</v>
      </c>
      <c r="H47" s="37">
        <v>120</v>
      </c>
      <c r="I47" s="37">
        <f t="shared" si="17"/>
        <v>5320</v>
      </c>
      <c r="J47" s="38"/>
      <c r="K47" s="37">
        <f t="shared" si="14"/>
        <v>4550</v>
      </c>
      <c r="L47" s="44" t="s">
        <v>29</v>
      </c>
      <c r="M47" s="44"/>
      <c r="N47" s="45"/>
      <c r="O47" s="44"/>
      <c r="P47" s="39"/>
    </row>
    <row r="48" spans="3:16">
      <c r="C48" s="40">
        <f t="shared" si="15"/>
        <v>24</v>
      </c>
      <c r="D48" s="41" t="s">
        <v>23</v>
      </c>
      <c r="E48" s="41">
        <v>3</v>
      </c>
      <c r="F48" s="41">
        <v>50</v>
      </c>
      <c r="G48" s="42">
        <f t="shared" si="16"/>
        <v>820</v>
      </c>
      <c r="H48" s="42">
        <v>150</v>
      </c>
      <c r="I48" s="42">
        <f t="shared" si="17"/>
        <v>5470</v>
      </c>
      <c r="J48" s="43"/>
      <c r="K48" s="42">
        <f t="shared" si="14"/>
        <v>4650</v>
      </c>
      <c r="L48" s="44" t="s">
        <v>30</v>
      </c>
      <c r="M48" s="44"/>
      <c r="N48" s="44"/>
      <c r="O48" s="73" t="s">
        <v>39</v>
      </c>
      <c r="P48" s="74"/>
    </row>
    <row r="49" spans="3:17" ht="15" thickBot="1">
      <c r="C49" s="46">
        <f t="shared" si="15"/>
        <v>25</v>
      </c>
      <c r="D49" s="47" t="s">
        <v>24</v>
      </c>
      <c r="E49" s="47">
        <v>2</v>
      </c>
      <c r="F49" s="47">
        <v>20</v>
      </c>
      <c r="G49" s="48">
        <f t="shared" si="16"/>
        <v>840</v>
      </c>
      <c r="H49" s="48">
        <v>40</v>
      </c>
      <c r="I49" s="48">
        <f t="shared" si="17"/>
        <v>5510</v>
      </c>
      <c r="J49" s="49"/>
      <c r="K49" s="48">
        <f t="shared" si="14"/>
        <v>4670</v>
      </c>
      <c r="L49" s="50" t="s">
        <v>31</v>
      </c>
      <c r="M49" s="52"/>
      <c r="N49" s="52"/>
      <c r="O49" s="75" t="s">
        <v>40</v>
      </c>
      <c r="P49" s="76"/>
    </row>
    <row r="50" spans="3:17">
      <c r="C50" s="2">
        <f t="shared" si="15"/>
        <v>26</v>
      </c>
      <c r="D50" s="2" t="s">
        <v>24</v>
      </c>
      <c r="E50" s="2">
        <v>2</v>
      </c>
      <c r="F50" s="2">
        <v>20</v>
      </c>
      <c r="G50" s="28">
        <f t="shared" si="16"/>
        <v>860</v>
      </c>
      <c r="H50" s="28">
        <v>40</v>
      </c>
      <c r="I50" s="28">
        <f t="shared" si="17"/>
        <v>5550</v>
      </c>
      <c r="J50" s="30"/>
      <c r="K50" s="28">
        <f t="shared" si="14"/>
        <v>4690</v>
      </c>
      <c r="M50" s="54" t="s">
        <v>32</v>
      </c>
      <c r="N50" s="44"/>
      <c r="O50" s="52"/>
      <c r="P50" s="53"/>
    </row>
    <row r="51" spans="3:17">
      <c r="C51" s="2">
        <f t="shared" si="15"/>
        <v>27</v>
      </c>
      <c r="D51" s="2" t="s">
        <v>26</v>
      </c>
      <c r="E51" s="2">
        <v>2</v>
      </c>
      <c r="F51" s="2">
        <v>30</v>
      </c>
      <c r="G51" s="28">
        <f t="shared" si="16"/>
        <v>890</v>
      </c>
      <c r="H51" s="28">
        <v>60</v>
      </c>
      <c r="I51" s="28">
        <f t="shared" si="17"/>
        <v>5610</v>
      </c>
      <c r="J51" s="30"/>
      <c r="K51" s="28">
        <f t="shared" si="14"/>
        <v>4720</v>
      </c>
      <c r="M51" s="55" t="s">
        <v>33</v>
      </c>
      <c r="N51" s="50"/>
      <c r="O51" s="50"/>
      <c r="P51" s="51"/>
    </row>
    <row r="52" spans="3:17">
      <c r="C52" s="2">
        <f t="shared" si="15"/>
        <v>28</v>
      </c>
      <c r="D52" s="2" t="s">
        <v>23</v>
      </c>
      <c r="E52" s="2">
        <v>2</v>
      </c>
      <c r="F52" s="2">
        <v>50</v>
      </c>
      <c r="G52" s="28">
        <f t="shared" si="16"/>
        <v>940</v>
      </c>
      <c r="H52" s="28">
        <v>100</v>
      </c>
      <c r="I52" s="28">
        <f t="shared" si="17"/>
        <v>5710</v>
      </c>
      <c r="J52" s="30"/>
      <c r="K52" s="28">
        <f t="shared" si="14"/>
        <v>4770</v>
      </c>
    </row>
    <row r="53" spans="3:17">
      <c r="C53" s="56">
        <f t="shared" si="15"/>
        <v>29</v>
      </c>
      <c r="D53" s="56" t="s">
        <v>23</v>
      </c>
      <c r="E53" s="56">
        <v>2</v>
      </c>
      <c r="F53" s="56">
        <v>50</v>
      </c>
      <c r="G53" s="57">
        <f t="shared" si="16"/>
        <v>990</v>
      </c>
      <c r="H53" s="57">
        <v>100</v>
      </c>
      <c r="I53" s="57">
        <f t="shared" si="17"/>
        <v>5810</v>
      </c>
      <c r="J53" s="58"/>
      <c r="K53" s="57">
        <f t="shared" si="14"/>
        <v>4820</v>
      </c>
      <c r="L53" s="59" t="s">
        <v>34</v>
      </c>
      <c r="M53" s="59"/>
      <c r="N53" s="59"/>
      <c r="O53" s="59"/>
      <c r="P53" s="59"/>
      <c r="Q53" s="59"/>
    </row>
    <row r="54" spans="3:17">
      <c r="C54" s="2">
        <f t="shared" si="15"/>
        <v>30</v>
      </c>
      <c r="D54" s="2" t="s">
        <v>24</v>
      </c>
      <c r="E54" s="2">
        <v>1.5</v>
      </c>
      <c r="F54" s="2">
        <v>20</v>
      </c>
      <c r="G54" s="28">
        <f t="shared" si="16"/>
        <v>1010</v>
      </c>
      <c r="H54" s="28">
        <v>30</v>
      </c>
      <c r="I54" s="28">
        <f t="shared" si="17"/>
        <v>5840</v>
      </c>
      <c r="J54" s="30"/>
      <c r="K54" s="28">
        <f t="shared" si="14"/>
        <v>4830</v>
      </c>
      <c r="L54" s="59" t="s">
        <v>35</v>
      </c>
      <c r="M54" s="59"/>
      <c r="N54" s="59"/>
      <c r="O54" s="59"/>
      <c r="P54" s="59"/>
      <c r="Q54" s="59"/>
    </row>
    <row r="55" spans="3:17">
      <c r="C55" s="2">
        <f t="shared" si="15"/>
        <v>31</v>
      </c>
      <c r="D55" s="2" t="s">
        <v>26</v>
      </c>
      <c r="E55" s="2">
        <v>1.5</v>
      </c>
      <c r="F55" s="2">
        <v>30</v>
      </c>
      <c r="G55" s="28">
        <f t="shared" si="16"/>
        <v>1040</v>
      </c>
      <c r="H55" s="28">
        <v>45</v>
      </c>
      <c r="I55" s="28">
        <f t="shared" si="17"/>
        <v>5885</v>
      </c>
      <c r="J55" s="30"/>
      <c r="K55" s="28">
        <f t="shared" si="14"/>
        <v>4845</v>
      </c>
    </row>
    <row r="56" spans="3:17">
      <c r="C56" s="2">
        <f t="shared" si="15"/>
        <v>32</v>
      </c>
      <c r="D56" s="2" t="s">
        <v>22</v>
      </c>
      <c r="E56" s="2">
        <v>1.5</v>
      </c>
      <c r="F56" s="2">
        <v>40</v>
      </c>
      <c r="G56" s="28">
        <f t="shared" si="16"/>
        <v>1080</v>
      </c>
      <c r="H56" s="28">
        <v>60</v>
      </c>
      <c r="I56" s="28">
        <f t="shared" si="17"/>
        <v>5945</v>
      </c>
      <c r="J56" s="30"/>
      <c r="K56" s="28">
        <f t="shared" si="14"/>
        <v>4865</v>
      </c>
    </row>
    <row r="57" spans="3:17">
      <c r="C57" s="2">
        <f t="shared" si="15"/>
        <v>33</v>
      </c>
      <c r="D57" s="2" t="s">
        <v>23</v>
      </c>
      <c r="E57" s="2">
        <v>1.5</v>
      </c>
      <c r="F57" s="2">
        <v>50</v>
      </c>
      <c r="G57" s="28">
        <f t="shared" si="16"/>
        <v>1130</v>
      </c>
      <c r="H57" s="28">
        <v>75</v>
      </c>
      <c r="I57" s="28">
        <f t="shared" si="17"/>
        <v>6020</v>
      </c>
      <c r="J57" s="30"/>
      <c r="K57" s="28">
        <f t="shared" si="14"/>
        <v>4890</v>
      </c>
    </row>
    <row r="58" spans="3:17">
      <c r="C58" s="2">
        <f t="shared" si="15"/>
        <v>34</v>
      </c>
      <c r="D58" s="2" t="s">
        <v>23</v>
      </c>
      <c r="E58" s="2">
        <v>1.5</v>
      </c>
      <c r="F58" s="2">
        <v>50</v>
      </c>
      <c r="G58" s="28">
        <f t="shared" si="16"/>
        <v>1180</v>
      </c>
      <c r="H58" s="28">
        <v>75</v>
      </c>
      <c r="I58" s="28">
        <f t="shared" si="17"/>
        <v>6095</v>
      </c>
      <c r="J58" s="30"/>
      <c r="K58" s="28">
        <f t="shared" si="14"/>
        <v>4915</v>
      </c>
    </row>
    <row r="59" spans="3:17">
      <c r="C59" s="2">
        <f t="shared" si="15"/>
        <v>35</v>
      </c>
      <c r="D59" s="2" t="s">
        <v>24</v>
      </c>
      <c r="E59" s="2">
        <v>1.25</v>
      </c>
      <c r="F59" s="2">
        <v>20</v>
      </c>
      <c r="G59" s="28">
        <f t="shared" si="16"/>
        <v>1200</v>
      </c>
      <c r="H59" s="28">
        <v>25</v>
      </c>
      <c r="I59" s="28">
        <f t="shared" si="17"/>
        <v>6120</v>
      </c>
      <c r="J59" s="30"/>
      <c r="K59" s="28">
        <f t="shared" si="14"/>
        <v>4920</v>
      </c>
    </row>
    <row r="60" spans="3:17">
      <c r="C60" s="60">
        <f t="shared" si="15"/>
        <v>36</v>
      </c>
      <c r="D60" s="60" t="s">
        <v>22</v>
      </c>
      <c r="E60" s="60">
        <v>1.25</v>
      </c>
      <c r="F60" s="60">
        <v>40</v>
      </c>
      <c r="G60" s="61">
        <f t="shared" si="16"/>
        <v>1240</v>
      </c>
      <c r="H60" s="61">
        <v>50</v>
      </c>
      <c r="I60" s="61">
        <f t="shared" si="17"/>
        <v>6170</v>
      </c>
      <c r="J60" s="62"/>
      <c r="K60" s="63">
        <f t="shared" si="14"/>
        <v>4930</v>
      </c>
      <c r="L60" s="64" t="s">
        <v>36</v>
      </c>
      <c r="M60" s="65"/>
      <c r="N60" s="65"/>
      <c r="O60" s="65"/>
      <c r="P60" s="65"/>
      <c r="Q60" s="66"/>
    </row>
    <row r="61" spans="3:17">
      <c r="C61" s="60">
        <f t="shared" si="15"/>
        <v>37</v>
      </c>
      <c r="D61" s="60" t="s">
        <v>24</v>
      </c>
      <c r="E61" s="60">
        <v>1</v>
      </c>
      <c r="F61" s="60">
        <v>20</v>
      </c>
      <c r="G61" s="61">
        <f t="shared" si="16"/>
        <v>1260</v>
      </c>
      <c r="H61" s="61">
        <v>20</v>
      </c>
      <c r="I61" s="61">
        <f t="shared" si="17"/>
        <v>6190</v>
      </c>
      <c r="J61" s="62"/>
      <c r="K61" s="63">
        <f t="shared" si="14"/>
        <v>4930</v>
      </c>
      <c r="L61" s="67"/>
      <c r="M61" s="77" t="s">
        <v>41</v>
      </c>
      <c r="N61" s="77"/>
      <c r="O61" s="77"/>
      <c r="P61" s="77"/>
      <c r="Q61" s="69"/>
    </row>
    <row r="62" spans="3:17">
      <c r="C62" s="60">
        <f t="shared" si="15"/>
        <v>38</v>
      </c>
      <c r="D62" s="60" t="s">
        <v>26</v>
      </c>
      <c r="E62" s="60">
        <v>1</v>
      </c>
      <c r="F62" s="60">
        <v>30</v>
      </c>
      <c r="G62" s="61">
        <f t="shared" si="16"/>
        <v>1290</v>
      </c>
      <c r="H62" s="61">
        <v>30</v>
      </c>
      <c r="I62" s="61">
        <f t="shared" si="17"/>
        <v>6220</v>
      </c>
      <c r="J62" s="62"/>
      <c r="K62" s="63">
        <f t="shared" si="14"/>
        <v>4930</v>
      </c>
      <c r="L62" s="67" t="s">
        <v>37</v>
      </c>
      <c r="M62" s="68"/>
      <c r="N62" s="68"/>
      <c r="O62" s="68"/>
      <c r="P62" s="68"/>
      <c r="Q62" s="69"/>
    </row>
    <row r="63" spans="3:17">
      <c r="C63" s="60">
        <f t="shared" si="15"/>
        <v>39</v>
      </c>
      <c r="D63" s="60" t="s">
        <v>22</v>
      </c>
      <c r="E63" s="60">
        <v>1</v>
      </c>
      <c r="F63" s="60">
        <v>40</v>
      </c>
      <c r="G63" s="61">
        <f t="shared" si="16"/>
        <v>1330</v>
      </c>
      <c r="H63" s="61">
        <v>40</v>
      </c>
      <c r="I63" s="61">
        <f t="shared" si="17"/>
        <v>6260</v>
      </c>
      <c r="J63" s="62"/>
      <c r="K63" s="63">
        <f t="shared" si="14"/>
        <v>4930</v>
      </c>
      <c r="L63" s="67" t="s">
        <v>38</v>
      </c>
      <c r="M63" s="68"/>
      <c r="N63" s="68"/>
      <c r="O63" s="68"/>
      <c r="P63" s="68"/>
      <c r="Q63" s="69"/>
    </row>
    <row r="64" spans="3:17">
      <c r="C64" s="60">
        <f t="shared" si="15"/>
        <v>40</v>
      </c>
      <c r="D64" s="60" t="s">
        <v>23</v>
      </c>
      <c r="E64" s="60">
        <v>1</v>
      </c>
      <c r="F64" s="60">
        <v>50</v>
      </c>
      <c r="G64" s="61">
        <f t="shared" si="16"/>
        <v>1380</v>
      </c>
      <c r="H64" s="61">
        <v>50</v>
      </c>
      <c r="I64" s="61">
        <f t="shared" si="17"/>
        <v>6310</v>
      </c>
      <c r="J64" s="62"/>
      <c r="K64" s="63">
        <f t="shared" si="14"/>
        <v>4930</v>
      </c>
      <c r="L64" s="70"/>
      <c r="M64" s="71"/>
      <c r="N64" s="71"/>
      <c r="O64" s="71"/>
      <c r="P64" s="71"/>
      <c r="Q64" s="72"/>
    </row>
    <row r="65" spans="3:11">
      <c r="C65" s="60">
        <f t="shared" si="15"/>
        <v>41</v>
      </c>
      <c r="D65" s="60" t="s">
        <v>23</v>
      </c>
      <c r="E65" s="60">
        <v>1</v>
      </c>
      <c r="F65" s="60">
        <v>50</v>
      </c>
      <c r="G65" s="61">
        <f t="shared" si="16"/>
        <v>1430</v>
      </c>
      <c r="H65" s="61">
        <v>50</v>
      </c>
      <c r="I65" s="61">
        <f t="shared" si="17"/>
        <v>6360</v>
      </c>
      <c r="J65" s="62"/>
      <c r="K65" s="63">
        <f t="shared" si="14"/>
        <v>4930</v>
      </c>
    </row>
    <row r="66" spans="3:11">
      <c r="C66" s="2">
        <f t="shared" si="15"/>
        <v>42</v>
      </c>
      <c r="D66" s="2" t="s">
        <v>24</v>
      </c>
      <c r="E66" s="2">
        <v>0.75</v>
      </c>
      <c r="F66" s="2">
        <v>20</v>
      </c>
      <c r="G66" s="28">
        <f t="shared" si="16"/>
        <v>1450</v>
      </c>
      <c r="H66" s="28">
        <v>15</v>
      </c>
      <c r="I66" s="28">
        <f t="shared" si="17"/>
        <v>6375</v>
      </c>
      <c r="J66" s="30"/>
      <c r="K66" s="28">
        <f t="shared" si="14"/>
        <v>4925</v>
      </c>
    </row>
    <row r="67" spans="3:11">
      <c r="C67" s="2">
        <f t="shared" si="15"/>
        <v>43</v>
      </c>
      <c r="D67" s="2" t="s">
        <v>22</v>
      </c>
      <c r="E67" s="2">
        <v>0.75</v>
      </c>
      <c r="F67" s="2">
        <v>40</v>
      </c>
      <c r="G67" s="28">
        <f t="shared" si="16"/>
        <v>1490</v>
      </c>
      <c r="H67" s="28">
        <v>30</v>
      </c>
      <c r="I67" s="28">
        <f t="shared" si="17"/>
        <v>6405</v>
      </c>
      <c r="J67" s="30"/>
      <c r="K67" s="28">
        <f t="shared" si="14"/>
        <v>4915</v>
      </c>
    </row>
    <row r="68" spans="3:11">
      <c r="C68" s="2">
        <f t="shared" si="15"/>
        <v>44</v>
      </c>
      <c r="D68" s="2" t="s">
        <v>26</v>
      </c>
      <c r="E68" s="2">
        <v>0.5</v>
      </c>
      <c r="F68" s="2">
        <v>30</v>
      </c>
      <c r="G68" s="28">
        <f t="shared" si="16"/>
        <v>1520</v>
      </c>
      <c r="H68" s="28">
        <v>15</v>
      </c>
      <c r="I68" s="28">
        <f t="shared" si="17"/>
        <v>6420</v>
      </c>
      <c r="J68" s="30"/>
      <c r="K68" s="28">
        <f t="shared" si="14"/>
        <v>4900</v>
      </c>
    </row>
    <row r="69" spans="3:11">
      <c r="C69" s="2">
        <f t="shared" si="15"/>
        <v>45</v>
      </c>
      <c r="D69" s="2" t="s">
        <v>26</v>
      </c>
      <c r="E69" s="2">
        <v>0.5</v>
      </c>
      <c r="F69" s="2">
        <v>30</v>
      </c>
      <c r="G69" s="28">
        <f t="shared" si="16"/>
        <v>1550</v>
      </c>
      <c r="H69" s="28">
        <v>15</v>
      </c>
      <c r="I69" s="28">
        <f t="shared" si="17"/>
        <v>6435</v>
      </c>
      <c r="J69" s="30"/>
      <c r="K69" s="28">
        <f t="shared" si="14"/>
        <v>4885</v>
      </c>
    </row>
    <row r="70" spans="3:11">
      <c r="C70" s="2">
        <f t="shared" si="15"/>
        <v>46</v>
      </c>
      <c r="D70" s="2" t="s">
        <v>22</v>
      </c>
      <c r="E70" s="2">
        <v>0.5</v>
      </c>
      <c r="F70" s="2">
        <v>40</v>
      </c>
      <c r="G70" s="28">
        <f t="shared" si="16"/>
        <v>1590</v>
      </c>
      <c r="H70" s="28">
        <v>20</v>
      </c>
      <c r="I70" s="28">
        <f t="shared" si="17"/>
        <v>6455</v>
      </c>
      <c r="J70" s="30"/>
      <c r="K70" s="28">
        <f t="shared" si="14"/>
        <v>4865</v>
      </c>
    </row>
    <row r="71" spans="3:11">
      <c r="C71" s="2">
        <f t="shared" si="15"/>
        <v>47</v>
      </c>
      <c r="D71" s="2" t="s">
        <v>22</v>
      </c>
      <c r="E71" s="2">
        <v>0.5</v>
      </c>
      <c r="F71" s="2">
        <v>40</v>
      </c>
      <c r="G71" s="28">
        <f t="shared" si="16"/>
        <v>1630</v>
      </c>
      <c r="H71" s="28">
        <v>20</v>
      </c>
      <c r="I71" s="28">
        <f t="shared" si="17"/>
        <v>6475</v>
      </c>
      <c r="J71" s="30"/>
      <c r="K71" s="28">
        <f t="shared" si="14"/>
        <v>4845</v>
      </c>
    </row>
    <row r="72" spans="3:11">
      <c r="C72" s="2">
        <f t="shared" si="15"/>
        <v>48</v>
      </c>
      <c r="D72" s="2" t="s">
        <v>23</v>
      </c>
      <c r="E72" s="2">
        <v>0.5</v>
      </c>
      <c r="F72" s="2">
        <v>50</v>
      </c>
      <c r="G72" s="28">
        <f t="shared" si="16"/>
        <v>1680</v>
      </c>
      <c r="H72" s="28">
        <v>25</v>
      </c>
      <c r="I72" s="28">
        <f t="shared" si="17"/>
        <v>6500</v>
      </c>
      <c r="J72" s="30"/>
      <c r="K72" s="28">
        <f t="shared" si="14"/>
        <v>4820</v>
      </c>
    </row>
    <row r="73" spans="3:11">
      <c r="C73" s="2"/>
      <c r="D73" s="2"/>
      <c r="E73" s="2"/>
      <c r="F73" s="2"/>
      <c r="G73" s="28"/>
      <c r="H73" s="28"/>
      <c r="I73" s="28"/>
      <c r="J73" s="30"/>
      <c r="K73" s="30"/>
    </row>
    <row r="74" spans="3:11">
      <c r="C74" s="2"/>
      <c r="D74" s="2"/>
      <c r="E74" s="2"/>
      <c r="F74" s="2"/>
      <c r="G74" s="28"/>
      <c r="H74" s="28"/>
      <c r="I74" s="28"/>
      <c r="J74" s="30"/>
      <c r="K74" s="30"/>
    </row>
    <row r="75" spans="3:11">
      <c r="C75" s="2"/>
      <c r="D75" s="2"/>
      <c r="E75" s="2"/>
      <c r="F75" s="2"/>
      <c r="G75" s="2"/>
      <c r="H75" s="2"/>
      <c r="I75" s="2"/>
    </row>
    <row r="76" spans="3:11">
      <c r="C76" s="2"/>
      <c r="D76" s="2"/>
      <c r="E76" s="2"/>
      <c r="F76" s="2"/>
      <c r="G76" s="2"/>
      <c r="H76" s="2"/>
      <c r="I76" s="2"/>
    </row>
    <row r="77" spans="3:11">
      <c r="C77" s="2"/>
      <c r="D77" s="2"/>
      <c r="E77" s="2"/>
      <c r="F77" s="2"/>
      <c r="G77" s="2"/>
      <c r="H77" s="2"/>
      <c r="I77" s="2"/>
    </row>
    <row r="78" spans="3:11">
      <c r="C78" s="2"/>
      <c r="D78" s="2"/>
      <c r="E78" s="2"/>
      <c r="F78" s="2"/>
      <c r="G78" s="2"/>
      <c r="H78" s="2"/>
      <c r="I78" s="2"/>
    </row>
    <row r="79" spans="3:11">
      <c r="C79" s="2"/>
      <c r="D79" s="2"/>
      <c r="E79" s="2"/>
      <c r="F79" s="2"/>
      <c r="G79" s="2"/>
      <c r="H79" s="2"/>
      <c r="I79" s="2"/>
    </row>
    <row r="80" spans="3:11">
      <c r="C80" s="2"/>
      <c r="D80" s="2"/>
      <c r="E80" s="2"/>
      <c r="F80" s="2"/>
      <c r="G80" s="2"/>
      <c r="H80" s="2"/>
      <c r="I80" s="2"/>
    </row>
    <row r="81" spans="3:9">
      <c r="C81" s="2"/>
      <c r="D81" s="2"/>
      <c r="E81" s="2"/>
      <c r="F81" s="2"/>
      <c r="G81" s="2"/>
      <c r="H81" s="2"/>
      <c r="I81" s="2"/>
    </row>
    <row r="82" spans="3:9">
      <c r="C82" s="2"/>
      <c r="D82" s="2"/>
      <c r="E82" s="2"/>
      <c r="F82" s="2"/>
      <c r="G82" s="2"/>
      <c r="H82" s="2"/>
      <c r="I82" s="2"/>
    </row>
    <row r="83" spans="3:9">
      <c r="C83" s="2"/>
      <c r="D83" s="2"/>
      <c r="E83" s="2"/>
      <c r="F83" s="2"/>
      <c r="G83" s="2"/>
      <c r="H83" s="2"/>
      <c r="I83" s="2"/>
    </row>
    <row r="84" spans="3:9">
      <c r="C84" s="2"/>
      <c r="D84" s="2"/>
      <c r="E84" s="2"/>
      <c r="F84" s="2"/>
      <c r="G84" s="2"/>
      <c r="H84" s="2"/>
      <c r="I84" s="2"/>
    </row>
    <row r="85" spans="3:9">
      <c r="C85" s="2"/>
      <c r="D85" s="2"/>
      <c r="E85" s="2"/>
      <c r="F85" s="2"/>
      <c r="G85" s="2"/>
      <c r="H85" s="2"/>
      <c r="I85" s="2"/>
    </row>
    <row r="86" spans="3:9">
      <c r="C86" s="2"/>
      <c r="D86" s="2"/>
      <c r="E86" s="2"/>
      <c r="F86" s="2"/>
      <c r="G86" s="2"/>
      <c r="H86" s="2"/>
      <c r="I86" s="2"/>
    </row>
    <row r="87" spans="3:9">
      <c r="C87" s="2"/>
      <c r="D87" s="2"/>
      <c r="E87" s="2"/>
      <c r="F87" s="2"/>
      <c r="G87" s="2"/>
      <c r="H87" s="2"/>
      <c r="I87" s="2"/>
    </row>
    <row r="88" spans="3:9">
      <c r="C88" s="2"/>
      <c r="D88" s="2"/>
      <c r="E88" s="2"/>
      <c r="F88" s="2"/>
      <c r="G88" s="2"/>
      <c r="H88" s="2"/>
      <c r="I88" s="2"/>
    </row>
    <row r="89" spans="3:9">
      <c r="C89" s="2"/>
      <c r="D89" s="2"/>
      <c r="E89" s="2"/>
      <c r="F89" s="2"/>
      <c r="G89" s="2"/>
      <c r="H89" s="2"/>
      <c r="I89" s="2"/>
    </row>
    <row r="90" spans="3:9">
      <c r="C90" s="2"/>
      <c r="D90" s="2"/>
      <c r="E90" s="2"/>
      <c r="F90" s="2"/>
      <c r="G90" s="2"/>
      <c r="H90" s="2"/>
      <c r="I90" s="2"/>
    </row>
    <row r="91" spans="3:9">
      <c r="C91" s="2"/>
      <c r="D91" s="2"/>
      <c r="E91" s="2"/>
      <c r="F91" s="2"/>
      <c r="G91" s="2"/>
      <c r="H91" s="2"/>
      <c r="I91" s="2"/>
    </row>
    <row r="92" spans="3:9">
      <c r="C92" s="2"/>
      <c r="D92" s="2"/>
      <c r="E92" s="2"/>
      <c r="F92" s="2"/>
      <c r="G92" s="2"/>
      <c r="H92" s="2"/>
      <c r="I92" s="2"/>
    </row>
    <row r="93" spans="3:9">
      <c r="C93" s="2"/>
      <c r="D93" s="2"/>
      <c r="E93" s="2"/>
      <c r="F93" s="2"/>
      <c r="G93" s="2"/>
      <c r="H93" s="2"/>
      <c r="I93" s="2"/>
    </row>
    <row r="94" spans="3:9">
      <c r="C94" s="2"/>
      <c r="D94" s="2"/>
      <c r="E94" s="2"/>
      <c r="F94" s="2"/>
      <c r="G94" s="2"/>
      <c r="H94" s="2"/>
      <c r="I94" s="2"/>
    </row>
    <row r="95" spans="3:9">
      <c r="C95" s="2"/>
      <c r="D95" s="2"/>
      <c r="E95" s="2"/>
      <c r="F95" s="2"/>
      <c r="G95" s="2"/>
      <c r="H95" s="2"/>
      <c r="I95" s="2"/>
    </row>
    <row r="96" spans="3:9">
      <c r="C96" s="2"/>
      <c r="D96" s="2"/>
      <c r="E96" s="2"/>
      <c r="F96" s="2"/>
      <c r="G96" s="2"/>
      <c r="H96" s="2"/>
      <c r="I96" s="2"/>
    </row>
    <row r="97" spans="3:9">
      <c r="C97" s="2"/>
      <c r="D97" s="2"/>
      <c r="E97" s="2"/>
      <c r="F97" s="2"/>
      <c r="G97" s="2"/>
      <c r="H97" s="2"/>
      <c r="I97" s="2"/>
    </row>
    <row r="98" spans="3:9">
      <c r="C98" s="2"/>
      <c r="D98" s="2"/>
      <c r="E98" s="2"/>
      <c r="F98" s="2"/>
      <c r="G98" s="2"/>
      <c r="H98" s="2"/>
      <c r="I98" s="2"/>
    </row>
    <row r="99" spans="3:9">
      <c r="C99" s="2"/>
      <c r="D99" s="2"/>
      <c r="E99" s="2"/>
      <c r="F99" s="2"/>
      <c r="G99" s="2"/>
      <c r="H99" s="2"/>
      <c r="I99" s="2"/>
    </row>
    <row r="100" spans="3:9">
      <c r="C100" s="2"/>
      <c r="D100" s="2"/>
      <c r="E100" s="2"/>
      <c r="F100" s="2"/>
      <c r="G100" s="2"/>
      <c r="H100" s="2"/>
      <c r="I100" s="2"/>
    </row>
    <row r="101" spans="3:9">
      <c r="C101" s="2"/>
      <c r="D101" s="2"/>
      <c r="E101" s="2"/>
      <c r="F101" s="2"/>
      <c r="G101" s="2"/>
      <c r="H101" s="2"/>
      <c r="I101" s="2"/>
    </row>
    <row r="102" spans="3:9">
      <c r="C102" s="2"/>
      <c r="D102" s="2"/>
      <c r="E102" s="2"/>
      <c r="F102" s="2"/>
      <c r="G102" s="2"/>
      <c r="H102" s="2"/>
      <c r="I102" s="2"/>
    </row>
    <row r="103" spans="3:9">
      <c r="C103" s="2"/>
      <c r="D103" s="2"/>
      <c r="E103" s="2"/>
      <c r="F103" s="2"/>
      <c r="G103" s="2"/>
      <c r="H103" s="2"/>
      <c r="I103" s="2"/>
    </row>
    <row r="104" spans="3:9">
      <c r="C104" s="2"/>
      <c r="D104" s="2"/>
      <c r="E104" s="2"/>
      <c r="F104" s="2"/>
      <c r="G104" s="2"/>
      <c r="H104" s="2"/>
      <c r="I104" s="2"/>
    </row>
    <row r="105" spans="3:9">
      <c r="C105" s="2"/>
      <c r="D105" s="2"/>
      <c r="E105" s="2"/>
      <c r="F105" s="2"/>
      <c r="G105" s="2"/>
      <c r="H105" s="2"/>
      <c r="I105" s="2"/>
    </row>
    <row r="106" spans="3:9">
      <c r="C106" s="2"/>
      <c r="D106" s="2"/>
      <c r="E106" s="2"/>
      <c r="F106" s="2"/>
      <c r="G106" s="2"/>
      <c r="H106" s="2"/>
      <c r="I106" s="2"/>
    </row>
    <row r="107" spans="3:9">
      <c r="C107" s="2"/>
      <c r="D107" s="2"/>
      <c r="E107" s="2"/>
      <c r="F107" s="2"/>
      <c r="G107" s="2"/>
      <c r="H107" s="2"/>
      <c r="I107" s="2"/>
    </row>
    <row r="108" spans="3:9">
      <c r="C108" s="2"/>
      <c r="D108" s="2"/>
      <c r="E108" s="2"/>
      <c r="F108" s="2"/>
      <c r="G108" s="2"/>
      <c r="H108" s="2"/>
      <c r="I108" s="2"/>
    </row>
    <row r="109" spans="3:9">
      <c r="C109" s="2"/>
      <c r="D109" s="2"/>
      <c r="E109" s="2"/>
      <c r="F109" s="2"/>
      <c r="G109" s="2"/>
      <c r="H109" s="2"/>
      <c r="I109" s="2"/>
    </row>
    <row r="110" spans="3:9">
      <c r="C110" s="2"/>
      <c r="D110" s="2"/>
      <c r="E110" s="2"/>
      <c r="F110" s="2"/>
      <c r="G110" s="2"/>
      <c r="H110" s="2"/>
      <c r="I110" s="2"/>
    </row>
    <row r="111" spans="3:9">
      <c r="C111" s="2"/>
      <c r="D111" s="2"/>
      <c r="E111" s="2"/>
      <c r="F111" s="2"/>
      <c r="G111" s="2"/>
      <c r="H111" s="2"/>
      <c r="I111" s="2"/>
    </row>
    <row r="112" spans="3:9">
      <c r="C112" s="2"/>
      <c r="D112" s="2"/>
      <c r="E112" s="2"/>
      <c r="F112" s="2"/>
      <c r="G112" s="2"/>
      <c r="H112" s="2"/>
      <c r="I112" s="2"/>
    </row>
    <row r="113" spans="3:9">
      <c r="C113" s="2"/>
      <c r="D113" s="2"/>
      <c r="E113" s="2"/>
      <c r="F113" s="2"/>
      <c r="G113" s="2"/>
      <c r="H113" s="2"/>
      <c r="I113" s="2"/>
    </row>
    <row r="114" spans="3:9">
      <c r="C114" s="2"/>
      <c r="D114" s="2"/>
      <c r="E114" s="2"/>
      <c r="F114" s="2"/>
      <c r="G114" s="2"/>
      <c r="H114" s="2"/>
      <c r="I114" s="2"/>
    </row>
    <row r="115" spans="3:9">
      <c r="C115" s="2"/>
      <c r="D115" s="2"/>
      <c r="E115" s="2"/>
      <c r="F115" s="2"/>
      <c r="G115" s="2"/>
      <c r="H115" s="2"/>
      <c r="I115" s="2"/>
    </row>
    <row r="116" spans="3:9">
      <c r="C116" s="2"/>
      <c r="D116" s="2"/>
      <c r="E116" s="2"/>
      <c r="F116" s="2"/>
      <c r="G116" s="2"/>
      <c r="H116" s="2"/>
      <c r="I116" s="2"/>
    </row>
    <row r="117" spans="3:9">
      <c r="C117" s="2"/>
      <c r="D117" s="2"/>
      <c r="E117" s="2"/>
      <c r="F117" s="2"/>
      <c r="G117" s="2"/>
      <c r="H117" s="2"/>
      <c r="I117" s="2"/>
    </row>
    <row r="118" spans="3:9">
      <c r="C118" s="2"/>
      <c r="D118" s="2"/>
      <c r="E118" s="2"/>
      <c r="F118" s="2"/>
      <c r="G118" s="2"/>
      <c r="H118" s="2"/>
      <c r="I118" s="2"/>
    </row>
    <row r="119" spans="3:9">
      <c r="C119" s="2"/>
      <c r="D119" s="2"/>
      <c r="E119" s="2"/>
      <c r="F119" s="2"/>
      <c r="G119" s="2"/>
      <c r="H119" s="2"/>
      <c r="I119" s="2"/>
    </row>
    <row r="120" spans="3:9">
      <c r="C120" s="2"/>
      <c r="D120" s="2"/>
      <c r="E120" s="2"/>
      <c r="F120" s="2"/>
      <c r="G120" s="2"/>
      <c r="H120" s="2"/>
      <c r="I120" s="2"/>
    </row>
    <row r="121" spans="3:9">
      <c r="C121" s="2"/>
      <c r="D121" s="2"/>
      <c r="E121" s="2"/>
      <c r="F121" s="2"/>
      <c r="G121" s="2"/>
      <c r="H121" s="2"/>
      <c r="I121" s="2"/>
    </row>
    <row r="122" spans="3:9">
      <c r="C122" s="2"/>
      <c r="D122" s="2"/>
      <c r="E122" s="2"/>
      <c r="F122" s="2"/>
      <c r="G122" s="2"/>
      <c r="H122" s="2"/>
      <c r="I122" s="2"/>
    </row>
    <row r="123" spans="3:9">
      <c r="C123" s="2"/>
      <c r="D123" s="2"/>
      <c r="E123" s="2"/>
      <c r="F123" s="2"/>
      <c r="G123" s="2"/>
      <c r="H123" s="2"/>
      <c r="I123" s="2"/>
    </row>
    <row r="124" spans="3:9">
      <c r="C124" s="2"/>
      <c r="D124" s="2"/>
      <c r="E124" s="2"/>
      <c r="F124" s="2"/>
      <c r="G124" s="2"/>
      <c r="H124" s="2"/>
      <c r="I124" s="2"/>
    </row>
    <row r="125" spans="3:9">
      <c r="C125" s="2"/>
      <c r="D125" s="2"/>
      <c r="E125" s="2"/>
      <c r="F125" s="2"/>
      <c r="G125" s="2"/>
      <c r="H125" s="2"/>
      <c r="I125" s="2"/>
    </row>
    <row r="126" spans="3:9">
      <c r="C126" s="2"/>
      <c r="D126" s="2"/>
      <c r="E126" s="2"/>
      <c r="F126" s="2"/>
      <c r="G126" s="2"/>
      <c r="H126" s="2"/>
      <c r="I126" s="2"/>
    </row>
    <row r="127" spans="3:9">
      <c r="C127" s="2"/>
      <c r="D127" s="2"/>
      <c r="E127" s="2"/>
      <c r="F127" s="2"/>
      <c r="G127" s="2"/>
      <c r="H127" s="2"/>
      <c r="I127" s="2"/>
    </row>
    <row r="128" spans="3:9">
      <c r="C128" s="2"/>
      <c r="D128" s="2"/>
      <c r="E128" s="2"/>
      <c r="F128" s="2"/>
      <c r="G128" s="2"/>
      <c r="H128" s="2"/>
      <c r="I128" s="2"/>
    </row>
    <row r="129" spans="3:9">
      <c r="C129" s="2"/>
      <c r="D129" s="2"/>
      <c r="E129" s="2"/>
      <c r="F129" s="2"/>
      <c r="G129" s="2"/>
      <c r="H129" s="2"/>
      <c r="I129" s="2"/>
    </row>
    <row r="130" spans="3:9">
      <c r="C130" s="2"/>
      <c r="D130" s="2"/>
      <c r="E130" s="2"/>
      <c r="F130" s="2"/>
      <c r="G130" s="2"/>
      <c r="H130" s="2"/>
      <c r="I130" s="2"/>
    </row>
    <row r="131" spans="3:9">
      <c r="C131" s="2"/>
      <c r="D131" s="2"/>
      <c r="E131" s="2"/>
      <c r="F131" s="2"/>
      <c r="G131" s="2"/>
      <c r="H131" s="2"/>
      <c r="I131" s="2"/>
    </row>
    <row r="132" spans="3:9">
      <c r="C132" s="2"/>
      <c r="D132" s="2"/>
      <c r="E132" s="2"/>
      <c r="F132" s="2"/>
      <c r="G132" s="2"/>
      <c r="H132" s="2"/>
      <c r="I132" s="2"/>
    </row>
    <row r="133" spans="3:9">
      <c r="C133" s="2"/>
      <c r="D133" s="2"/>
      <c r="E133" s="2"/>
      <c r="F133" s="2"/>
      <c r="G133" s="2"/>
      <c r="H133" s="2"/>
      <c r="I133" s="2"/>
    </row>
    <row r="134" spans="3:9">
      <c r="C134" s="2"/>
      <c r="D134" s="2"/>
      <c r="E134" s="2"/>
      <c r="F134" s="2"/>
      <c r="G134" s="2"/>
      <c r="H134" s="2"/>
      <c r="I134" s="2"/>
    </row>
    <row r="135" spans="3:9">
      <c r="C135" s="2"/>
      <c r="D135" s="2"/>
      <c r="E135" s="2"/>
      <c r="F135" s="2"/>
      <c r="G135" s="2"/>
      <c r="H135" s="2"/>
      <c r="I135" s="2"/>
    </row>
    <row r="136" spans="3:9">
      <c r="C136" s="2"/>
      <c r="D136" s="2"/>
      <c r="E136" s="2"/>
      <c r="F136" s="2"/>
      <c r="G136" s="2"/>
      <c r="H136" s="2"/>
      <c r="I136" s="2"/>
    </row>
    <row r="137" spans="3:9">
      <c r="C137" s="2"/>
      <c r="D137" s="2"/>
      <c r="E137" s="2"/>
      <c r="F137" s="2"/>
      <c r="G137" s="2"/>
      <c r="H137" s="2"/>
      <c r="I137" s="2"/>
    </row>
    <row r="138" spans="3:9">
      <c r="C138" s="2"/>
      <c r="D138" s="2"/>
      <c r="E138" s="2"/>
      <c r="F138" s="2"/>
      <c r="G138" s="2"/>
      <c r="H138" s="2"/>
      <c r="I138" s="2"/>
    </row>
  </sheetData>
  <mergeCells count="4">
    <mergeCell ref="Q8:U8"/>
    <mergeCell ref="L8:P8"/>
    <mergeCell ref="G8:K8"/>
    <mergeCell ref="B8:F8"/>
  </mergeCells>
  <pageMargins left="0.19685039370078741" right="0.19685039370078741" top="0.43307086614173229" bottom="0.39370078740157483" header="0.31496062992125984" footer="0.31496062992125984"/>
  <pageSetup scale="8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54"/>
  <sheetViews>
    <sheetView workbookViewId="0">
      <selection activeCell="O29" sqref="O29"/>
    </sheetView>
  </sheetViews>
  <sheetFormatPr defaultRowHeight="14.4"/>
  <cols>
    <col min="1" max="1" width="5.21875" customWidth="1"/>
    <col min="2" max="2" width="8.77734375" customWidth="1"/>
    <col min="3" max="3" width="5" customWidth="1"/>
    <col min="7" max="7" width="6.21875" customWidth="1"/>
    <col min="8" max="8" width="7" customWidth="1"/>
    <col min="12" max="12" width="7.88671875" customWidth="1"/>
    <col min="13" max="13" width="5" customWidth="1"/>
    <col min="17" max="17" width="6.77734375" customWidth="1"/>
    <col min="18" max="18" width="4" customWidth="1"/>
    <col min="22" max="22" width="5.21875" customWidth="1"/>
  </cols>
  <sheetData>
    <row r="1" spans="1:23">
      <c r="B1" t="s">
        <v>0</v>
      </c>
    </row>
    <row r="2" spans="1:23">
      <c r="M2" t="s">
        <v>6</v>
      </c>
    </row>
    <row r="3" spans="1:23">
      <c r="B3" t="s">
        <v>1</v>
      </c>
      <c r="J3" t="s">
        <v>2</v>
      </c>
      <c r="M3" s="2">
        <v>50</v>
      </c>
    </row>
    <row r="4" spans="1:23">
      <c r="J4" t="s">
        <v>3</v>
      </c>
      <c r="M4" s="2">
        <v>40</v>
      </c>
    </row>
    <row r="5" spans="1:23">
      <c r="B5" t="s">
        <v>7</v>
      </c>
      <c r="J5" t="s">
        <v>4</v>
      </c>
      <c r="M5" s="2">
        <v>30</v>
      </c>
    </row>
    <row r="6" spans="1:23">
      <c r="B6" t="s">
        <v>14</v>
      </c>
      <c r="J6" t="s">
        <v>5</v>
      </c>
      <c r="M6" s="2">
        <v>20</v>
      </c>
    </row>
    <row r="7" spans="1:23">
      <c r="I7" s="2"/>
    </row>
    <row r="8" spans="1:23">
      <c r="B8" t="s">
        <v>2</v>
      </c>
      <c r="G8" t="s">
        <v>3</v>
      </c>
      <c r="L8" t="s">
        <v>4</v>
      </c>
      <c r="Q8" t="s">
        <v>5</v>
      </c>
    </row>
    <row r="9" spans="1:23" s="2" customFormat="1">
      <c r="A9" s="18" t="s">
        <v>8</v>
      </c>
      <c r="B9" s="18" t="s">
        <v>12</v>
      </c>
      <c r="C9" s="18" t="s">
        <v>9</v>
      </c>
      <c r="D9" s="18" t="s">
        <v>10</v>
      </c>
      <c r="E9" s="18" t="s">
        <v>11</v>
      </c>
      <c r="F9" s="18"/>
      <c r="G9" s="18" t="s">
        <v>12</v>
      </c>
      <c r="H9" s="18" t="s">
        <v>9</v>
      </c>
      <c r="I9" s="18" t="s">
        <v>10</v>
      </c>
      <c r="J9" s="18" t="s">
        <v>11</v>
      </c>
      <c r="K9" s="18"/>
      <c r="L9" s="18" t="s">
        <v>12</v>
      </c>
      <c r="M9" s="18" t="s">
        <v>9</v>
      </c>
      <c r="N9" s="18" t="s">
        <v>10</v>
      </c>
      <c r="O9" s="18" t="s">
        <v>11</v>
      </c>
      <c r="P9" s="18"/>
      <c r="Q9" s="18" t="s">
        <v>12</v>
      </c>
      <c r="R9" s="18" t="s">
        <v>9</v>
      </c>
      <c r="S9" s="18" t="s">
        <v>10</v>
      </c>
      <c r="T9" s="18" t="s">
        <v>11</v>
      </c>
      <c r="U9" s="18"/>
      <c r="V9" s="18" t="s">
        <v>8</v>
      </c>
    </row>
    <row r="10" spans="1:23">
      <c r="A10" s="18">
        <v>1</v>
      </c>
      <c r="B10" s="18">
        <v>50</v>
      </c>
      <c r="C10" s="18">
        <v>500</v>
      </c>
      <c r="D10" s="18"/>
      <c r="E10" s="18"/>
      <c r="F10" s="18"/>
      <c r="G10" s="18">
        <v>40</v>
      </c>
      <c r="H10" s="18">
        <v>600</v>
      </c>
      <c r="I10" s="18"/>
      <c r="J10" s="18"/>
      <c r="K10" s="18"/>
      <c r="L10" s="18">
        <v>30</v>
      </c>
      <c r="M10" s="18">
        <v>180</v>
      </c>
      <c r="N10" s="18"/>
      <c r="O10" s="18"/>
      <c r="P10" s="18"/>
      <c r="Q10" s="18">
        <v>20</v>
      </c>
      <c r="R10" s="18">
        <v>160</v>
      </c>
      <c r="S10" s="18"/>
      <c r="T10" s="18"/>
      <c r="U10" s="18"/>
      <c r="V10" s="18">
        <v>1</v>
      </c>
      <c r="W10" s="2"/>
    </row>
    <row r="11" spans="1:23">
      <c r="A11" s="18">
        <v>2</v>
      </c>
      <c r="B11" s="18">
        <v>100</v>
      </c>
      <c r="C11" s="18">
        <v>950</v>
      </c>
      <c r="D11" s="18"/>
      <c r="E11" s="18"/>
      <c r="F11" s="18"/>
      <c r="G11" s="18">
        <v>80</v>
      </c>
      <c r="H11" s="18">
        <v>1080</v>
      </c>
      <c r="I11" s="18"/>
      <c r="J11" s="18"/>
      <c r="K11" s="18"/>
      <c r="L11" s="18">
        <v>60</v>
      </c>
      <c r="M11" s="18">
        <v>360</v>
      </c>
      <c r="N11" s="18"/>
      <c r="O11" s="18"/>
      <c r="P11" s="18"/>
      <c r="Q11" s="18">
        <v>40</v>
      </c>
      <c r="R11" s="18">
        <v>300</v>
      </c>
      <c r="S11" s="18"/>
      <c r="T11" s="18"/>
      <c r="U11" s="18"/>
      <c r="V11" s="18">
        <v>2</v>
      </c>
      <c r="W11" s="2"/>
    </row>
    <row r="12" spans="1:23">
      <c r="A12" s="18">
        <v>3</v>
      </c>
      <c r="B12" s="18">
        <v>150</v>
      </c>
      <c r="C12" s="18">
        <v>1300</v>
      </c>
      <c r="D12" s="18"/>
      <c r="E12" s="18"/>
      <c r="F12" s="18"/>
      <c r="G12" s="18">
        <v>120</v>
      </c>
      <c r="H12" s="18">
        <v>1480</v>
      </c>
      <c r="I12" s="18"/>
      <c r="J12" s="18"/>
      <c r="K12" s="18"/>
      <c r="L12" s="18">
        <v>90</v>
      </c>
      <c r="M12" s="18">
        <v>510</v>
      </c>
      <c r="N12" s="18"/>
      <c r="O12" s="18"/>
      <c r="P12" s="18"/>
      <c r="Q12" s="18">
        <v>60</v>
      </c>
      <c r="R12" s="18">
        <v>420</v>
      </c>
      <c r="S12" s="18"/>
      <c r="T12" s="18"/>
      <c r="U12" s="18"/>
      <c r="V12" s="18">
        <v>3</v>
      </c>
      <c r="W12" s="2"/>
    </row>
    <row r="13" spans="1:23">
      <c r="A13" s="18">
        <v>4</v>
      </c>
      <c r="B13" s="18">
        <v>200</v>
      </c>
      <c r="C13" s="18">
        <v>1550</v>
      </c>
      <c r="D13" s="18"/>
      <c r="E13" s="18"/>
      <c r="F13" s="18"/>
      <c r="G13" s="18">
        <v>160</v>
      </c>
      <c r="H13" s="18">
        <v>1760</v>
      </c>
      <c r="I13" s="18"/>
      <c r="J13" s="18"/>
      <c r="K13" s="18"/>
      <c r="L13" s="18">
        <v>120</v>
      </c>
      <c r="M13" s="18">
        <v>660</v>
      </c>
      <c r="N13" s="18"/>
      <c r="O13" s="18"/>
      <c r="P13" s="18"/>
      <c r="Q13" s="18">
        <v>80</v>
      </c>
      <c r="R13" s="18">
        <v>520</v>
      </c>
      <c r="S13" s="18"/>
      <c r="T13" s="18"/>
      <c r="U13" s="18"/>
      <c r="V13" s="18">
        <v>4</v>
      </c>
      <c r="W13" s="2"/>
    </row>
    <row r="14" spans="1:23">
      <c r="A14" s="18">
        <v>5</v>
      </c>
      <c r="B14" s="18">
        <v>250</v>
      </c>
      <c r="C14" s="18">
        <v>1700</v>
      </c>
      <c r="D14" s="18"/>
      <c r="E14" s="18"/>
      <c r="F14" s="18"/>
      <c r="G14" s="18">
        <v>200</v>
      </c>
      <c r="H14" s="18">
        <v>2000</v>
      </c>
      <c r="I14" s="18"/>
      <c r="J14" s="18"/>
      <c r="K14" s="18"/>
      <c r="L14" s="18">
        <v>150</v>
      </c>
      <c r="M14" s="18">
        <v>780</v>
      </c>
      <c r="N14" s="18"/>
      <c r="O14" s="18"/>
      <c r="P14" s="18"/>
      <c r="Q14" s="18">
        <v>100</v>
      </c>
      <c r="R14" s="18">
        <v>600</v>
      </c>
      <c r="S14" s="18"/>
      <c r="T14" s="18"/>
      <c r="U14" s="18"/>
      <c r="V14" s="18">
        <v>5</v>
      </c>
      <c r="W14" s="2"/>
    </row>
    <row r="15" spans="1:23">
      <c r="A15" s="18">
        <v>6</v>
      </c>
      <c r="B15" s="18">
        <v>300</v>
      </c>
      <c r="C15" s="18">
        <v>1800</v>
      </c>
      <c r="D15" s="18"/>
      <c r="E15" s="18"/>
      <c r="F15" s="18"/>
      <c r="G15" s="18">
        <v>240</v>
      </c>
      <c r="H15" s="18">
        <v>2120</v>
      </c>
      <c r="I15" s="18"/>
      <c r="J15" s="18"/>
      <c r="K15" s="18"/>
      <c r="L15" s="18">
        <v>180</v>
      </c>
      <c r="M15" s="18">
        <v>900</v>
      </c>
      <c r="N15" s="18"/>
      <c r="O15" s="18"/>
      <c r="P15" s="18"/>
      <c r="Q15" s="18">
        <v>120</v>
      </c>
      <c r="R15" s="18">
        <v>660</v>
      </c>
      <c r="S15" s="18"/>
      <c r="T15" s="18"/>
      <c r="U15" s="18"/>
      <c r="V15" s="18">
        <v>6</v>
      </c>
      <c r="W15" s="2"/>
    </row>
    <row r="16" spans="1:23">
      <c r="A16" s="18">
        <v>7</v>
      </c>
      <c r="B16" s="18">
        <v>350</v>
      </c>
      <c r="C16" s="18">
        <v>1900</v>
      </c>
      <c r="D16" s="18"/>
      <c r="E16" s="18"/>
      <c r="F16" s="18"/>
      <c r="G16" s="18">
        <v>280</v>
      </c>
      <c r="H16" s="18">
        <v>2180</v>
      </c>
      <c r="I16" s="18"/>
      <c r="J16" s="18"/>
      <c r="K16" s="18"/>
      <c r="L16" s="18">
        <v>210</v>
      </c>
      <c r="M16" s="18">
        <v>990</v>
      </c>
      <c r="N16" s="18"/>
      <c r="O16" s="18"/>
      <c r="P16" s="18"/>
      <c r="Q16" s="18">
        <v>140</v>
      </c>
      <c r="R16" s="18">
        <v>700</v>
      </c>
      <c r="S16" s="18"/>
      <c r="T16" s="18"/>
      <c r="U16" s="18"/>
      <c r="V16" s="18">
        <v>7</v>
      </c>
      <c r="W16" s="2"/>
    </row>
    <row r="17" spans="1:25">
      <c r="A17" s="18">
        <v>8</v>
      </c>
      <c r="B17" s="18">
        <v>400</v>
      </c>
      <c r="C17" s="18">
        <v>1975</v>
      </c>
      <c r="D17" s="18"/>
      <c r="E17" s="18"/>
      <c r="F17" s="18"/>
      <c r="G17" s="18">
        <v>320</v>
      </c>
      <c r="H17" s="18">
        <v>2230</v>
      </c>
      <c r="I17" s="18"/>
      <c r="J17" s="18"/>
      <c r="K17" s="18"/>
      <c r="L17" s="18">
        <v>240</v>
      </c>
      <c r="M17" s="18">
        <v>1050</v>
      </c>
      <c r="N17" s="18"/>
      <c r="O17" s="18"/>
      <c r="P17" s="18"/>
      <c r="Q17" s="18">
        <v>160</v>
      </c>
      <c r="R17" s="18">
        <v>740</v>
      </c>
      <c r="S17" s="18"/>
      <c r="T17" s="18"/>
      <c r="U17" s="18"/>
      <c r="V17" s="18">
        <v>8</v>
      </c>
      <c r="W17" s="2"/>
    </row>
    <row r="18" spans="1:25">
      <c r="A18" s="18">
        <v>9</v>
      </c>
      <c r="B18" s="18">
        <v>450</v>
      </c>
      <c r="C18" s="18">
        <v>2050</v>
      </c>
      <c r="D18" s="18"/>
      <c r="E18" s="18"/>
      <c r="F18" s="18"/>
      <c r="G18" s="18">
        <v>360</v>
      </c>
      <c r="H18" s="18">
        <v>2270</v>
      </c>
      <c r="I18" s="18"/>
      <c r="J18" s="18"/>
      <c r="K18" s="18"/>
      <c r="L18" s="18">
        <v>270</v>
      </c>
      <c r="M18" s="18">
        <v>1095</v>
      </c>
      <c r="N18" s="18"/>
      <c r="O18" s="18"/>
      <c r="P18" s="18"/>
      <c r="Q18" s="18">
        <v>180</v>
      </c>
      <c r="R18" s="18">
        <v>770</v>
      </c>
      <c r="S18" s="18"/>
      <c r="T18" s="18"/>
      <c r="U18" s="18"/>
      <c r="V18" s="18">
        <v>9</v>
      </c>
      <c r="W18" s="2"/>
    </row>
    <row r="19" spans="1:25">
      <c r="A19" s="18">
        <v>10</v>
      </c>
      <c r="B19" s="18">
        <v>500</v>
      </c>
      <c r="C19" s="18">
        <v>2100</v>
      </c>
      <c r="D19" s="18"/>
      <c r="E19" s="18"/>
      <c r="F19" s="18"/>
      <c r="G19" s="18">
        <v>400</v>
      </c>
      <c r="H19" s="18">
        <v>2300</v>
      </c>
      <c r="I19" s="18"/>
      <c r="J19" s="18"/>
      <c r="K19" s="18"/>
      <c r="L19" s="18">
        <v>300</v>
      </c>
      <c r="M19" s="18">
        <v>1125</v>
      </c>
      <c r="N19" s="18"/>
      <c r="O19" s="18"/>
      <c r="P19" s="18"/>
      <c r="Q19" s="18">
        <v>200</v>
      </c>
      <c r="R19" s="18">
        <v>795</v>
      </c>
      <c r="S19" s="18"/>
      <c r="T19" s="18"/>
      <c r="U19" s="18"/>
      <c r="V19" s="18">
        <v>10</v>
      </c>
      <c r="W19" s="2"/>
    </row>
    <row r="20" spans="1:25">
      <c r="A20" s="18">
        <v>11</v>
      </c>
      <c r="B20" s="18">
        <v>550</v>
      </c>
      <c r="C20" s="18">
        <v>2150</v>
      </c>
      <c r="D20" s="18"/>
      <c r="E20" s="18"/>
      <c r="F20" s="18"/>
      <c r="G20" s="18">
        <v>440</v>
      </c>
      <c r="H20" s="18">
        <v>2320</v>
      </c>
      <c r="I20" s="18"/>
      <c r="J20" s="18"/>
      <c r="K20" s="18"/>
      <c r="L20" s="18">
        <v>330</v>
      </c>
      <c r="M20" s="18">
        <v>1140</v>
      </c>
      <c r="N20" s="18"/>
      <c r="O20" s="18"/>
      <c r="P20" s="18"/>
      <c r="Q20" s="18">
        <v>220</v>
      </c>
      <c r="R20" s="18">
        <v>815</v>
      </c>
      <c r="S20" s="18"/>
      <c r="T20" s="18"/>
      <c r="U20" s="18"/>
      <c r="V20" s="18">
        <v>11</v>
      </c>
      <c r="W20" s="2"/>
    </row>
    <row r="21" spans="1:25">
      <c r="A21" s="19">
        <v>12</v>
      </c>
      <c r="B21" s="19">
        <v>600</v>
      </c>
      <c r="C21" s="19">
        <v>2175</v>
      </c>
      <c r="D21" s="19"/>
      <c r="E21" s="19"/>
      <c r="F21" s="19"/>
      <c r="G21" s="19">
        <v>480</v>
      </c>
      <c r="H21" s="19">
        <v>2340</v>
      </c>
      <c r="I21" s="19"/>
      <c r="J21" s="19"/>
      <c r="K21" s="19"/>
      <c r="L21" s="19">
        <v>360</v>
      </c>
      <c r="M21" s="19">
        <v>1155</v>
      </c>
      <c r="N21" s="19"/>
      <c r="O21" s="19"/>
      <c r="P21" s="19"/>
      <c r="Q21" s="19">
        <v>240</v>
      </c>
      <c r="R21" s="19">
        <v>830</v>
      </c>
      <c r="S21" s="19"/>
      <c r="T21" s="19"/>
      <c r="U21" s="19"/>
      <c r="V21" s="19">
        <v>12</v>
      </c>
      <c r="W21" s="2"/>
    </row>
    <row r="22" spans="1: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4"/>
    </row>
    <row r="23" spans="1:25">
      <c r="A23" s="5"/>
      <c r="B23" s="20" t="s">
        <v>13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4"/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4"/>
      <c r="Y24" s="4"/>
    </row>
    <row r="25" spans="1:25">
      <c r="A25" s="5"/>
      <c r="B25" s="20" t="s">
        <v>15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4"/>
      <c r="Y25" s="4"/>
    </row>
    <row r="26" spans="1:25">
      <c r="A26" s="4"/>
      <c r="B26" s="2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20" t="s">
        <v>16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2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/>
      <c r="B29" s="2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/>
      <c r="B30" s="2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B31" s="21"/>
    </row>
    <row r="32" spans="1:25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</sheetData>
  <pageMargins left="0.70866141732283472" right="0.70866141732283472" top="0.49" bottom="0.74803149606299213" header="0.31496062992125984" footer="0.31496062992125984"/>
  <pageSetup scale="72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38"/>
  <sheetViews>
    <sheetView tabSelected="1" topLeftCell="A10" zoomScale="90" zoomScaleNormal="90" workbookViewId="0">
      <selection activeCell="X25" sqref="X25"/>
    </sheetView>
  </sheetViews>
  <sheetFormatPr defaultRowHeight="14.4"/>
  <cols>
    <col min="1" max="1" width="7.88671875" customWidth="1"/>
    <col min="2" max="2" width="8.33203125" customWidth="1"/>
    <col min="3" max="3" width="8.109375" bestFit="1" customWidth="1"/>
    <col min="4" max="5" width="9" customWidth="1"/>
    <col min="6" max="6" width="8.21875" customWidth="1"/>
    <col min="7" max="7" width="12.21875" customWidth="1"/>
    <col min="8" max="8" width="9.21875" customWidth="1"/>
    <col min="9" max="9" width="15.44140625" customWidth="1"/>
    <col min="10" max="10" width="7.5546875" customWidth="1"/>
    <col min="11" max="11" width="8.21875" customWidth="1"/>
    <col min="12" max="12" width="9.6640625" customWidth="1"/>
    <col min="13" max="13" width="10.6640625" customWidth="1"/>
    <col min="14" max="14" width="7.5546875" bestFit="1" customWidth="1"/>
    <col min="15" max="15" width="6.77734375" customWidth="1"/>
    <col min="16" max="16" width="8.44140625" customWidth="1"/>
    <col min="17" max="17" width="9.5546875" customWidth="1"/>
    <col min="18" max="18" width="6.5546875" customWidth="1"/>
    <col min="19" max="19" width="7.5546875" bestFit="1" customWidth="1"/>
    <col min="20" max="22" width="8" customWidth="1"/>
  </cols>
  <sheetData>
    <row r="1" spans="1:23" ht="18">
      <c r="A1" s="78"/>
      <c r="B1" s="78" t="s">
        <v>0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</row>
    <row r="2" spans="1:23" ht="18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 t="s">
        <v>6</v>
      </c>
      <c r="N2" s="78"/>
      <c r="O2" s="78"/>
      <c r="P2" s="78"/>
      <c r="Q2" s="78"/>
      <c r="R2" s="78"/>
      <c r="S2" s="78"/>
      <c r="T2" s="78"/>
      <c r="U2" s="78"/>
      <c r="V2" s="78"/>
      <c r="W2" s="78"/>
    </row>
    <row r="3" spans="1:23" ht="18">
      <c r="A3" s="78"/>
      <c r="B3" s="78" t="s">
        <v>1</v>
      </c>
      <c r="C3" s="78"/>
      <c r="D3" s="78"/>
      <c r="E3" s="78"/>
      <c r="F3" s="78"/>
      <c r="G3" s="78"/>
      <c r="H3" s="78"/>
      <c r="I3" s="78"/>
      <c r="J3" s="78" t="s">
        <v>2</v>
      </c>
      <c r="K3" s="78"/>
      <c r="L3" s="78"/>
      <c r="M3" s="79">
        <v>50</v>
      </c>
      <c r="N3" s="78"/>
      <c r="O3" s="78"/>
      <c r="P3" s="78"/>
      <c r="Q3" s="78"/>
      <c r="R3" s="78"/>
      <c r="S3" s="78"/>
      <c r="T3" s="78"/>
      <c r="U3" s="78"/>
      <c r="V3" s="78"/>
      <c r="W3" s="78"/>
    </row>
    <row r="4" spans="1:23" ht="18">
      <c r="A4" s="78"/>
      <c r="B4" s="78"/>
      <c r="C4" s="78"/>
      <c r="D4" s="78"/>
      <c r="E4" s="78"/>
      <c r="F4" s="78"/>
      <c r="G4" s="78"/>
      <c r="H4" s="78"/>
      <c r="I4" s="78"/>
      <c r="J4" s="78" t="s">
        <v>3</v>
      </c>
      <c r="K4" s="78"/>
      <c r="L4" s="78"/>
      <c r="M4" s="79">
        <v>40</v>
      </c>
      <c r="N4" s="78"/>
      <c r="O4" s="78"/>
      <c r="P4" s="78"/>
      <c r="Q4" s="78"/>
      <c r="R4" s="78"/>
      <c r="S4" s="78"/>
      <c r="T4" s="78"/>
      <c r="U4" s="78"/>
      <c r="V4" s="78"/>
      <c r="W4" s="78"/>
    </row>
    <row r="5" spans="1:23" ht="18">
      <c r="A5" s="78"/>
      <c r="B5" s="78" t="s">
        <v>7</v>
      </c>
      <c r="C5" s="78"/>
      <c r="D5" s="78"/>
      <c r="E5" s="78"/>
      <c r="F5" s="78"/>
      <c r="G5" s="78"/>
      <c r="H5" s="78"/>
      <c r="I5" s="78"/>
      <c r="J5" s="78" t="s">
        <v>4</v>
      </c>
      <c r="K5" s="78"/>
      <c r="L5" s="78"/>
      <c r="M5" s="79">
        <v>30</v>
      </c>
      <c r="N5" s="78"/>
      <c r="O5" s="78"/>
      <c r="P5" s="78"/>
      <c r="Q5" s="78"/>
      <c r="R5" s="78"/>
      <c r="S5" s="78"/>
      <c r="T5" s="78"/>
      <c r="U5" s="78"/>
      <c r="V5" s="78"/>
      <c r="W5" s="78"/>
    </row>
    <row r="6" spans="1:23" ht="18">
      <c r="A6" s="78"/>
      <c r="B6" s="78"/>
      <c r="C6" s="78"/>
      <c r="D6" s="78"/>
      <c r="E6" s="78"/>
      <c r="F6" s="78"/>
      <c r="G6" s="78"/>
      <c r="H6" s="78"/>
      <c r="I6" s="78"/>
      <c r="J6" s="78" t="s">
        <v>5</v>
      </c>
      <c r="K6" s="78"/>
      <c r="L6" s="78"/>
      <c r="M6" s="79">
        <v>20</v>
      </c>
      <c r="N6" s="78"/>
      <c r="O6" s="78"/>
      <c r="P6" s="78"/>
      <c r="Q6" s="78"/>
      <c r="R6" s="78"/>
      <c r="S6" s="78"/>
      <c r="T6" s="78"/>
      <c r="U6" s="78"/>
      <c r="V6" s="78"/>
      <c r="W6" s="78"/>
    </row>
    <row r="7" spans="1:23" ht="6.6" customHeight="1">
      <c r="A7" s="78"/>
      <c r="B7" s="78"/>
      <c r="C7" s="78"/>
      <c r="D7" s="78"/>
      <c r="E7" s="78"/>
      <c r="F7" s="78"/>
      <c r="G7" s="78"/>
      <c r="H7" s="78"/>
      <c r="I7" s="79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</row>
    <row r="8" spans="1:23" ht="18">
      <c r="A8" s="78"/>
      <c r="B8" s="80" t="s">
        <v>2</v>
      </c>
      <c r="C8" s="81"/>
      <c r="D8" s="81"/>
      <c r="E8" s="81"/>
      <c r="F8" s="82"/>
      <c r="G8" s="80" t="s">
        <v>3</v>
      </c>
      <c r="H8" s="81"/>
      <c r="I8" s="81"/>
      <c r="J8" s="81"/>
      <c r="K8" s="82"/>
      <c r="L8" s="80" t="s">
        <v>4</v>
      </c>
      <c r="M8" s="81"/>
      <c r="N8" s="81"/>
      <c r="O8" s="81"/>
      <c r="P8" s="82"/>
      <c r="Q8" s="80" t="s">
        <v>5</v>
      </c>
      <c r="R8" s="81"/>
      <c r="S8" s="81"/>
      <c r="T8" s="81"/>
      <c r="U8" s="81"/>
      <c r="V8" s="78"/>
      <c r="W8" s="78"/>
    </row>
    <row r="9" spans="1:23" ht="18">
      <c r="A9" s="83" t="s">
        <v>8</v>
      </c>
      <c r="B9" s="84" t="s">
        <v>12</v>
      </c>
      <c r="C9" s="85" t="s">
        <v>9</v>
      </c>
      <c r="D9" s="86" t="s">
        <v>10</v>
      </c>
      <c r="E9" s="86" t="s">
        <v>11</v>
      </c>
      <c r="F9" s="86" t="s">
        <v>42</v>
      </c>
      <c r="G9" s="84" t="s">
        <v>12</v>
      </c>
      <c r="H9" s="85" t="s">
        <v>9</v>
      </c>
      <c r="I9" s="86" t="s">
        <v>10</v>
      </c>
      <c r="J9" s="86" t="s">
        <v>11</v>
      </c>
      <c r="K9" s="86" t="s">
        <v>42</v>
      </c>
      <c r="L9" s="84" t="s">
        <v>12</v>
      </c>
      <c r="M9" s="85" t="s">
        <v>9</v>
      </c>
      <c r="N9" s="86" t="s">
        <v>10</v>
      </c>
      <c r="O9" s="86" t="s">
        <v>11</v>
      </c>
      <c r="P9" s="86" t="s">
        <v>42</v>
      </c>
      <c r="Q9" s="84" t="s">
        <v>12</v>
      </c>
      <c r="R9" s="85" t="s">
        <v>9</v>
      </c>
      <c r="S9" s="86" t="s">
        <v>10</v>
      </c>
      <c r="T9" s="86" t="s">
        <v>11</v>
      </c>
      <c r="U9" s="86" t="s">
        <v>42</v>
      </c>
      <c r="V9" s="87" t="s">
        <v>8</v>
      </c>
      <c r="W9" s="78"/>
    </row>
    <row r="10" spans="1:23" ht="18">
      <c r="A10" s="88">
        <v>1</v>
      </c>
      <c r="B10" s="89">
        <f t="shared" ref="B10:B21" si="0">A10*M$3</f>
        <v>50</v>
      </c>
      <c r="C10" s="90">
        <f>D10</f>
        <v>500</v>
      </c>
      <c r="D10" s="90">
        <f t="shared" ref="D10:D21" si="1">E10*M$3</f>
        <v>500</v>
      </c>
      <c r="E10" s="91">
        <v>10</v>
      </c>
      <c r="F10" s="88">
        <v>4</v>
      </c>
      <c r="G10" s="89">
        <f t="shared" ref="G10:G21" si="2">A10*M$4</f>
        <v>40</v>
      </c>
      <c r="H10" s="90">
        <f>I10</f>
        <v>600</v>
      </c>
      <c r="I10" s="90">
        <f t="shared" ref="I10:I21" si="3">J10*M$4</f>
        <v>600</v>
      </c>
      <c r="J10" s="91">
        <v>15</v>
      </c>
      <c r="K10" s="88">
        <v>1</v>
      </c>
      <c r="L10" s="89">
        <f t="shared" ref="L10:L21" si="4">A10*M$5</f>
        <v>30</v>
      </c>
      <c r="M10" s="90">
        <f>N10</f>
        <v>180</v>
      </c>
      <c r="N10" s="90">
        <f t="shared" ref="N10:N21" si="5">O10*M$5</f>
        <v>180</v>
      </c>
      <c r="O10" s="91">
        <v>6</v>
      </c>
      <c r="P10" s="88">
        <v>11</v>
      </c>
      <c r="Q10" s="89">
        <f t="shared" ref="Q10:Q21" si="6">A10*M$6</f>
        <v>20</v>
      </c>
      <c r="R10" s="90">
        <f>S10</f>
        <v>160</v>
      </c>
      <c r="S10" s="92">
        <f t="shared" ref="S10:S21" si="7">T10*M$6</f>
        <v>160</v>
      </c>
      <c r="T10" s="93">
        <v>8</v>
      </c>
      <c r="U10" s="94">
        <v>6</v>
      </c>
      <c r="V10" s="95">
        <f>A10</f>
        <v>1</v>
      </c>
      <c r="W10" s="78"/>
    </row>
    <row r="11" spans="1:23" ht="18">
      <c r="A11" s="88">
        <f>A10+1</f>
        <v>2</v>
      </c>
      <c r="B11" s="89">
        <f t="shared" si="0"/>
        <v>100</v>
      </c>
      <c r="C11" s="90">
        <f>C10+D11</f>
        <v>950</v>
      </c>
      <c r="D11" s="90">
        <f t="shared" si="1"/>
        <v>450</v>
      </c>
      <c r="E11" s="91">
        <v>9</v>
      </c>
      <c r="F11" s="88">
        <v>5</v>
      </c>
      <c r="G11" s="89">
        <f t="shared" si="2"/>
        <v>80</v>
      </c>
      <c r="H11" s="90">
        <f>H10+I11</f>
        <v>1080</v>
      </c>
      <c r="I11" s="90">
        <f t="shared" si="3"/>
        <v>480</v>
      </c>
      <c r="J11" s="91">
        <v>12</v>
      </c>
      <c r="K11" s="88">
        <v>2</v>
      </c>
      <c r="L11" s="89">
        <f t="shared" si="4"/>
        <v>60</v>
      </c>
      <c r="M11" s="90">
        <f>M10+N11</f>
        <v>360</v>
      </c>
      <c r="N11" s="90">
        <f t="shared" si="5"/>
        <v>180</v>
      </c>
      <c r="O11" s="91">
        <v>6</v>
      </c>
      <c r="P11" s="88">
        <v>12</v>
      </c>
      <c r="Q11" s="89">
        <f t="shared" si="6"/>
        <v>40</v>
      </c>
      <c r="R11" s="90">
        <f>R10+S11</f>
        <v>300</v>
      </c>
      <c r="S11" s="92">
        <f t="shared" si="7"/>
        <v>140</v>
      </c>
      <c r="T11" s="91">
        <v>7</v>
      </c>
      <c r="U11" s="88">
        <v>7</v>
      </c>
      <c r="V11" s="95">
        <f t="shared" ref="V11:V21" si="8">A11</f>
        <v>2</v>
      </c>
      <c r="W11" s="78"/>
    </row>
    <row r="12" spans="1:23" ht="18">
      <c r="A12" s="88">
        <f t="shared" ref="A12:A21" si="9">A11+1</f>
        <v>3</v>
      </c>
      <c r="B12" s="89">
        <f t="shared" si="0"/>
        <v>150</v>
      </c>
      <c r="C12" s="90">
        <f t="shared" ref="C12:C21" si="10">C11+D12</f>
        <v>1300</v>
      </c>
      <c r="D12" s="90">
        <f t="shared" si="1"/>
        <v>350</v>
      </c>
      <c r="E12" s="91">
        <v>7</v>
      </c>
      <c r="F12" s="88">
        <v>9</v>
      </c>
      <c r="G12" s="89">
        <f t="shared" si="2"/>
        <v>120</v>
      </c>
      <c r="H12" s="90">
        <f t="shared" ref="H12:H21" si="11">H11+I12</f>
        <v>1480</v>
      </c>
      <c r="I12" s="90">
        <f t="shared" si="3"/>
        <v>400</v>
      </c>
      <c r="J12" s="91">
        <v>10</v>
      </c>
      <c r="K12" s="88">
        <v>3</v>
      </c>
      <c r="L12" s="89">
        <f t="shared" si="4"/>
        <v>90</v>
      </c>
      <c r="M12" s="90">
        <f t="shared" ref="M12:M21" si="12">M11+N12</f>
        <v>510</v>
      </c>
      <c r="N12" s="90">
        <f t="shared" si="5"/>
        <v>150</v>
      </c>
      <c r="O12" s="91">
        <v>5</v>
      </c>
      <c r="P12" s="88">
        <v>15</v>
      </c>
      <c r="Q12" s="89">
        <f t="shared" si="6"/>
        <v>60</v>
      </c>
      <c r="R12" s="90">
        <f t="shared" ref="R12:R21" si="13">R11+S12</f>
        <v>420</v>
      </c>
      <c r="S12" s="92">
        <f t="shared" si="7"/>
        <v>120</v>
      </c>
      <c r="T12" s="91">
        <v>6</v>
      </c>
      <c r="U12" s="88">
        <v>10</v>
      </c>
      <c r="V12" s="95">
        <f t="shared" si="8"/>
        <v>3</v>
      </c>
      <c r="W12" s="78"/>
    </row>
    <row r="13" spans="1:23" ht="18">
      <c r="A13" s="88">
        <f t="shared" si="9"/>
        <v>4</v>
      </c>
      <c r="B13" s="89">
        <f t="shared" si="0"/>
        <v>200</v>
      </c>
      <c r="C13" s="90">
        <f t="shared" si="10"/>
        <v>1550</v>
      </c>
      <c r="D13" s="90">
        <f t="shared" si="1"/>
        <v>250</v>
      </c>
      <c r="E13" s="91">
        <v>5</v>
      </c>
      <c r="F13" s="88">
        <v>17</v>
      </c>
      <c r="G13" s="89">
        <f t="shared" si="2"/>
        <v>160</v>
      </c>
      <c r="H13" s="90">
        <f t="shared" si="11"/>
        <v>1760</v>
      </c>
      <c r="I13" s="90">
        <f t="shared" si="3"/>
        <v>280</v>
      </c>
      <c r="J13" s="91">
        <v>7</v>
      </c>
      <c r="K13" s="88">
        <v>8</v>
      </c>
      <c r="L13" s="89">
        <f t="shared" si="4"/>
        <v>120</v>
      </c>
      <c r="M13" s="90">
        <f t="shared" si="12"/>
        <v>660</v>
      </c>
      <c r="N13" s="90">
        <f t="shared" si="5"/>
        <v>150</v>
      </c>
      <c r="O13" s="91">
        <v>5</v>
      </c>
      <c r="P13" s="88">
        <v>16</v>
      </c>
      <c r="Q13" s="89">
        <f t="shared" si="6"/>
        <v>80</v>
      </c>
      <c r="R13" s="90">
        <f t="shared" si="13"/>
        <v>520</v>
      </c>
      <c r="S13" s="92">
        <f t="shared" si="7"/>
        <v>100</v>
      </c>
      <c r="T13" s="91">
        <v>5</v>
      </c>
      <c r="U13" s="88">
        <v>14</v>
      </c>
      <c r="V13" s="95">
        <f t="shared" si="8"/>
        <v>4</v>
      </c>
      <c r="W13" s="78"/>
    </row>
    <row r="14" spans="1:23" ht="18">
      <c r="A14" s="88">
        <f t="shared" si="9"/>
        <v>5</v>
      </c>
      <c r="B14" s="89">
        <f t="shared" si="0"/>
        <v>250</v>
      </c>
      <c r="C14" s="90">
        <f t="shared" si="10"/>
        <v>1700</v>
      </c>
      <c r="D14" s="90">
        <f t="shared" si="1"/>
        <v>150</v>
      </c>
      <c r="E14" s="91">
        <v>3</v>
      </c>
      <c r="F14" s="88">
        <v>24</v>
      </c>
      <c r="G14" s="89">
        <f t="shared" si="2"/>
        <v>200</v>
      </c>
      <c r="H14" s="90">
        <f t="shared" si="11"/>
        <v>2000</v>
      </c>
      <c r="I14" s="90">
        <f t="shared" si="3"/>
        <v>240</v>
      </c>
      <c r="J14" s="91">
        <v>6</v>
      </c>
      <c r="K14" s="88">
        <v>13</v>
      </c>
      <c r="L14" s="89">
        <f t="shared" si="4"/>
        <v>150</v>
      </c>
      <c r="M14" s="90">
        <f t="shared" si="12"/>
        <v>780</v>
      </c>
      <c r="N14" s="90">
        <f t="shared" si="5"/>
        <v>120</v>
      </c>
      <c r="O14" s="91">
        <v>4</v>
      </c>
      <c r="P14" s="88">
        <v>19</v>
      </c>
      <c r="Q14" s="89">
        <f t="shared" si="6"/>
        <v>100</v>
      </c>
      <c r="R14" s="90">
        <f t="shared" si="13"/>
        <v>600</v>
      </c>
      <c r="S14" s="92">
        <f t="shared" si="7"/>
        <v>80</v>
      </c>
      <c r="T14" s="91">
        <v>4</v>
      </c>
      <c r="U14" s="88">
        <v>18</v>
      </c>
      <c r="V14" s="95">
        <f t="shared" si="8"/>
        <v>5</v>
      </c>
      <c r="W14" s="78"/>
    </row>
    <row r="15" spans="1:23" ht="18">
      <c r="A15" s="88">
        <f t="shared" si="9"/>
        <v>6</v>
      </c>
      <c r="B15" s="89">
        <f t="shared" si="0"/>
        <v>300</v>
      </c>
      <c r="C15" s="90">
        <f t="shared" si="10"/>
        <v>1800</v>
      </c>
      <c r="D15" s="90">
        <f t="shared" si="1"/>
        <v>100</v>
      </c>
      <c r="E15" s="91">
        <v>2</v>
      </c>
      <c r="F15" s="88">
        <v>28</v>
      </c>
      <c r="G15" s="89">
        <f t="shared" si="2"/>
        <v>240</v>
      </c>
      <c r="H15" s="90">
        <f t="shared" si="11"/>
        <v>2120</v>
      </c>
      <c r="I15" s="90">
        <f t="shared" si="3"/>
        <v>120</v>
      </c>
      <c r="J15" s="91">
        <v>3</v>
      </c>
      <c r="K15" s="88">
        <v>23</v>
      </c>
      <c r="L15" s="89">
        <f t="shared" si="4"/>
        <v>180</v>
      </c>
      <c r="M15" s="90">
        <f t="shared" si="12"/>
        <v>900</v>
      </c>
      <c r="N15" s="90">
        <f t="shared" si="5"/>
        <v>120</v>
      </c>
      <c r="O15" s="91">
        <v>4</v>
      </c>
      <c r="P15" s="88">
        <v>20</v>
      </c>
      <c r="Q15" s="89">
        <f t="shared" si="6"/>
        <v>120</v>
      </c>
      <c r="R15" s="90">
        <f t="shared" si="13"/>
        <v>660</v>
      </c>
      <c r="S15" s="92">
        <f t="shared" si="7"/>
        <v>60</v>
      </c>
      <c r="T15" s="91">
        <v>3</v>
      </c>
      <c r="U15" s="88">
        <v>21</v>
      </c>
      <c r="V15" s="95">
        <f t="shared" si="8"/>
        <v>6</v>
      </c>
      <c r="W15" s="78"/>
    </row>
    <row r="16" spans="1:23" ht="18">
      <c r="A16" s="88">
        <f t="shared" si="9"/>
        <v>7</v>
      </c>
      <c r="B16" s="89">
        <f t="shared" si="0"/>
        <v>350</v>
      </c>
      <c r="C16" s="90">
        <f t="shared" si="10"/>
        <v>1900</v>
      </c>
      <c r="D16" s="90">
        <f t="shared" si="1"/>
        <v>100</v>
      </c>
      <c r="E16" s="91">
        <v>2</v>
      </c>
      <c r="F16" s="88">
        <v>29</v>
      </c>
      <c r="G16" s="89">
        <f t="shared" si="2"/>
        <v>280</v>
      </c>
      <c r="H16" s="90">
        <f t="shared" si="11"/>
        <v>2180</v>
      </c>
      <c r="I16" s="90">
        <f t="shared" si="3"/>
        <v>60</v>
      </c>
      <c r="J16" s="91">
        <v>1.5</v>
      </c>
      <c r="K16" s="88">
        <v>32</v>
      </c>
      <c r="L16" s="89">
        <f t="shared" si="4"/>
        <v>210</v>
      </c>
      <c r="M16" s="90">
        <f t="shared" si="12"/>
        <v>990</v>
      </c>
      <c r="N16" s="90">
        <f t="shared" si="5"/>
        <v>90</v>
      </c>
      <c r="O16" s="91">
        <v>3</v>
      </c>
      <c r="P16" s="88">
        <v>22</v>
      </c>
      <c r="Q16" s="89">
        <f t="shared" si="6"/>
        <v>140</v>
      </c>
      <c r="R16" s="90">
        <f t="shared" si="13"/>
        <v>700</v>
      </c>
      <c r="S16" s="92">
        <f t="shared" si="7"/>
        <v>40</v>
      </c>
      <c r="T16" s="91">
        <v>2</v>
      </c>
      <c r="U16" s="88">
        <v>25</v>
      </c>
      <c r="V16" s="95">
        <f t="shared" si="8"/>
        <v>7</v>
      </c>
      <c r="W16" s="78"/>
    </row>
    <row r="17" spans="1:25" ht="18">
      <c r="A17" s="88">
        <f t="shared" si="9"/>
        <v>8</v>
      </c>
      <c r="B17" s="89">
        <f t="shared" si="0"/>
        <v>400</v>
      </c>
      <c r="C17" s="90">
        <f t="shared" si="10"/>
        <v>1975</v>
      </c>
      <c r="D17" s="90">
        <f t="shared" si="1"/>
        <v>75</v>
      </c>
      <c r="E17" s="91">
        <v>1.5</v>
      </c>
      <c r="F17" s="88">
        <v>33</v>
      </c>
      <c r="G17" s="89">
        <f t="shared" si="2"/>
        <v>320</v>
      </c>
      <c r="H17" s="90">
        <f t="shared" si="11"/>
        <v>2230</v>
      </c>
      <c r="I17" s="90">
        <f t="shared" si="3"/>
        <v>50</v>
      </c>
      <c r="J17" s="91">
        <v>1.25</v>
      </c>
      <c r="K17" s="88">
        <v>36</v>
      </c>
      <c r="L17" s="89">
        <f t="shared" si="4"/>
        <v>240</v>
      </c>
      <c r="M17" s="90">
        <f t="shared" si="12"/>
        <v>1050</v>
      </c>
      <c r="N17" s="90">
        <f t="shared" si="5"/>
        <v>60</v>
      </c>
      <c r="O17" s="91">
        <v>2</v>
      </c>
      <c r="P17" s="88">
        <v>27</v>
      </c>
      <c r="Q17" s="89">
        <f t="shared" si="6"/>
        <v>160</v>
      </c>
      <c r="R17" s="90">
        <f t="shared" si="13"/>
        <v>740</v>
      </c>
      <c r="S17" s="92">
        <f t="shared" si="7"/>
        <v>40</v>
      </c>
      <c r="T17" s="91">
        <v>2</v>
      </c>
      <c r="U17" s="88">
        <v>26</v>
      </c>
      <c r="V17" s="95">
        <f t="shared" si="8"/>
        <v>8</v>
      </c>
      <c r="W17" s="96"/>
      <c r="X17" s="3"/>
      <c r="Y17" s="3"/>
    </row>
    <row r="18" spans="1:25" ht="18">
      <c r="A18" s="88">
        <f t="shared" si="9"/>
        <v>9</v>
      </c>
      <c r="B18" s="89">
        <f t="shared" si="0"/>
        <v>450</v>
      </c>
      <c r="C18" s="90">
        <f t="shared" si="10"/>
        <v>2050</v>
      </c>
      <c r="D18" s="90">
        <f t="shared" si="1"/>
        <v>75</v>
      </c>
      <c r="E18" s="91">
        <v>1.5</v>
      </c>
      <c r="F18" s="88">
        <v>34</v>
      </c>
      <c r="G18" s="89">
        <f t="shared" si="2"/>
        <v>360</v>
      </c>
      <c r="H18" s="90">
        <f t="shared" si="11"/>
        <v>2270</v>
      </c>
      <c r="I18" s="90">
        <f t="shared" si="3"/>
        <v>40</v>
      </c>
      <c r="J18" s="91">
        <v>1</v>
      </c>
      <c r="K18" s="88">
        <v>39</v>
      </c>
      <c r="L18" s="89">
        <f t="shared" si="4"/>
        <v>270</v>
      </c>
      <c r="M18" s="90">
        <f t="shared" si="12"/>
        <v>1095</v>
      </c>
      <c r="N18" s="90">
        <f t="shared" si="5"/>
        <v>45</v>
      </c>
      <c r="O18" s="91">
        <v>1.5</v>
      </c>
      <c r="P18" s="88">
        <v>31</v>
      </c>
      <c r="Q18" s="89">
        <f t="shared" si="6"/>
        <v>180</v>
      </c>
      <c r="R18" s="90">
        <f t="shared" si="13"/>
        <v>770</v>
      </c>
      <c r="S18" s="92">
        <f t="shared" si="7"/>
        <v>30</v>
      </c>
      <c r="T18" s="91">
        <v>1.5</v>
      </c>
      <c r="U18" s="88">
        <v>30</v>
      </c>
      <c r="V18" s="95">
        <f t="shared" si="8"/>
        <v>9</v>
      </c>
      <c r="W18" s="96"/>
      <c r="X18" s="3"/>
      <c r="Y18" s="3"/>
    </row>
    <row r="19" spans="1:25" ht="18">
      <c r="A19" s="88">
        <f t="shared" si="9"/>
        <v>10</v>
      </c>
      <c r="B19" s="89">
        <f t="shared" si="0"/>
        <v>500</v>
      </c>
      <c r="C19" s="90">
        <f t="shared" si="10"/>
        <v>2100</v>
      </c>
      <c r="D19" s="90">
        <f t="shared" si="1"/>
        <v>50</v>
      </c>
      <c r="E19" s="91">
        <v>1</v>
      </c>
      <c r="F19" s="88">
        <v>40</v>
      </c>
      <c r="G19" s="89">
        <f t="shared" si="2"/>
        <v>400</v>
      </c>
      <c r="H19" s="90">
        <f t="shared" si="11"/>
        <v>2300</v>
      </c>
      <c r="I19" s="90">
        <f t="shared" si="3"/>
        <v>30</v>
      </c>
      <c r="J19" s="91">
        <v>0.75</v>
      </c>
      <c r="K19" s="88">
        <v>43</v>
      </c>
      <c r="L19" s="89">
        <f t="shared" si="4"/>
        <v>300</v>
      </c>
      <c r="M19" s="90">
        <f t="shared" si="12"/>
        <v>1125</v>
      </c>
      <c r="N19" s="90">
        <f t="shared" si="5"/>
        <v>30</v>
      </c>
      <c r="O19" s="91">
        <v>1</v>
      </c>
      <c r="P19" s="88">
        <v>38</v>
      </c>
      <c r="Q19" s="89">
        <f t="shared" si="6"/>
        <v>200</v>
      </c>
      <c r="R19" s="90">
        <f t="shared" si="13"/>
        <v>795</v>
      </c>
      <c r="S19" s="92">
        <f t="shared" si="7"/>
        <v>25</v>
      </c>
      <c r="T19" s="91">
        <v>1.25</v>
      </c>
      <c r="U19" s="88">
        <v>35</v>
      </c>
      <c r="V19" s="95">
        <f t="shared" si="8"/>
        <v>10</v>
      </c>
      <c r="W19" s="96"/>
      <c r="X19" s="3"/>
      <c r="Y19" s="3"/>
    </row>
    <row r="20" spans="1:25" ht="18">
      <c r="A20" s="88">
        <f t="shared" si="9"/>
        <v>11</v>
      </c>
      <c r="B20" s="89">
        <f t="shared" si="0"/>
        <v>550</v>
      </c>
      <c r="C20" s="90">
        <f t="shared" si="10"/>
        <v>2150</v>
      </c>
      <c r="D20" s="90">
        <f t="shared" si="1"/>
        <v>50</v>
      </c>
      <c r="E20" s="91">
        <v>1</v>
      </c>
      <c r="F20" s="88">
        <v>41</v>
      </c>
      <c r="G20" s="89">
        <f t="shared" si="2"/>
        <v>440</v>
      </c>
      <c r="H20" s="90">
        <f t="shared" si="11"/>
        <v>2320</v>
      </c>
      <c r="I20" s="90">
        <f t="shared" si="3"/>
        <v>20</v>
      </c>
      <c r="J20" s="91">
        <v>0.5</v>
      </c>
      <c r="K20" s="88">
        <v>46</v>
      </c>
      <c r="L20" s="89">
        <f t="shared" si="4"/>
        <v>330</v>
      </c>
      <c r="M20" s="90">
        <f t="shared" si="12"/>
        <v>1140</v>
      </c>
      <c r="N20" s="90">
        <f t="shared" si="5"/>
        <v>15</v>
      </c>
      <c r="O20" s="91">
        <v>0.5</v>
      </c>
      <c r="P20" s="88">
        <v>44</v>
      </c>
      <c r="Q20" s="89">
        <f t="shared" si="6"/>
        <v>220</v>
      </c>
      <c r="R20" s="90">
        <f t="shared" si="13"/>
        <v>815</v>
      </c>
      <c r="S20" s="92">
        <f t="shared" si="7"/>
        <v>20</v>
      </c>
      <c r="T20" s="91">
        <v>1</v>
      </c>
      <c r="U20" s="88">
        <v>37</v>
      </c>
      <c r="V20" s="95">
        <f t="shared" si="8"/>
        <v>11</v>
      </c>
      <c r="W20" s="96"/>
      <c r="X20" s="3"/>
      <c r="Y20" s="3"/>
    </row>
    <row r="21" spans="1:25" ht="18">
      <c r="A21" s="88">
        <f t="shared" si="9"/>
        <v>12</v>
      </c>
      <c r="B21" s="89">
        <f t="shared" si="0"/>
        <v>600</v>
      </c>
      <c r="C21" s="90">
        <f t="shared" si="10"/>
        <v>2175</v>
      </c>
      <c r="D21" s="90">
        <f t="shared" si="1"/>
        <v>25</v>
      </c>
      <c r="E21" s="91">
        <v>0.5</v>
      </c>
      <c r="F21" s="88">
        <v>48</v>
      </c>
      <c r="G21" s="89">
        <f t="shared" si="2"/>
        <v>480</v>
      </c>
      <c r="H21" s="90">
        <f t="shared" si="11"/>
        <v>2340</v>
      </c>
      <c r="I21" s="90">
        <f t="shared" si="3"/>
        <v>20</v>
      </c>
      <c r="J21" s="91">
        <v>0.5</v>
      </c>
      <c r="K21" s="88">
        <v>47</v>
      </c>
      <c r="L21" s="89">
        <f t="shared" si="4"/>
        <v>360</v>
      </c>
      <c r="M21" s="90">
        <f t="shared" si="12"/>
        <v>1155</v>
      </c>
      <c r="N21" s="90">
        <f t="shared" si="5"/>
        <v>15</v>
      </c>
      <c r="O21" s="91">
        <v>0.5</v>
      </c>
      <c r="P21" s="88">
        <v>45</v>
      </c>
      <c r="Q21" s="89">
        <f t="shared" si="6"/>
        <v>240</v>
      </c>
      <c r="R21" s="90">
        <f t="shared" si="13"/>
        <v>830</v>
      </c>
      <c r="S21" s="92">
        <f t="shared" si="7"/>
        <v>15</v>
      </c>
      <c r="T21" s="91">
        <v>0.75</v>
      </c>
      <c r="U21" s="88">
        <v>42</v>
      </c>
      <c r="V21" s="95">
        <f t="shared" si="8"/>
        <v>12</v>
      </c>
      <c r="W21" s="96"/>
      <c r="X21" s="3"/>
      <c r="Y21" s="3"/>
    </row>
    <row r="22" spans="1:25" ht="18">
      <c r="A22" s="94"/>
      <c r="B22" s="92"/>
      <c r="C22" s="92"/>
      <c r="D22" s="92"/>
      <c r="E22" s="93"/>
      <c r="F22" s="94"/>
      <c r="G22" s="97"/>
      <c r="H22" s="97"/>
      <c r="I22" s="97"/>
      <c r="J22" s="93"/>
      <c r="K22" s="94"/>
      <c r="L22" s="92"/>
      <c r="M22" s="92"/>
      <c r="N22" s="92"/>
      <c r="O22" s="93"/>
      <c r="P22" s="94"/>
      <c r="Q22" s="92"/>
      <c r="R22" s="92"/>
      <c r="S22" s="92"/>
      <c r="T22" s="93"/>
      <c r="U22" s="94"/>
      <c r="V22" s="94"/>
      <c r="W22" s="96"/>
      <c r="X22" s="3"/>
      <c r="Y22" s="3"/>
    </row>
    <row r="23" spans="1:25" ht="18">
      <c r="A23" s="94"/>
      <c r="B23" s="94"/>
      <c r="C23" s="94"/>
      <c r="D23" s="94"/>
      <c r="E23" s="94"/>
      <c r="F23" s="94"/>
      <c r="G23" s="97"/>
      <c r="H23" s="97"/>
      <c r="I23" s="97"/>
      <c r="J23" s="93"/>
      <c r="K23" s="94"/>
      <c r="L23" s="97"/>
      <c r="M23" s="97"/>
      <c r="N23" s="97"/>
      <c r="O23" s="94"/>
      <c r="P23" s="94"/>
      <c r="Q23" s="97"/>
      <c r="R23" s="97"/>
      <c r="S23" s="97"/>
      <c r="T23" s="93"/>
      <c r="U23" s="94"/>
      <c r="V23" s="94"/>
      <c r="W23" s="96"/>
      <c r="X23" s="3"/>
      <c r="Y23" s="3"/>
    </row>
    <row r="24" spans="1:25" ht="18">
      <c r="A24" s="88"/>
      <c r="B24" s="88"/>
      <c r="C24" s="88" t="s">
        <v>17</v>
      </c>
      <c r="D24" s="88" t="s">
        <v>18</v>
      </c>
      <c r="E24" s="88" t="s">
        <v>11</v>
      </c>
      <c r="F24" s="88" t="s">
        <v>19</v>
      </c>
      <c r="G24" s="88" t="s">
        <v>20</v>
      </c>
      <c r="H24" s="88" t="s">
        <v>10</v>
      </c>
      <c r="I24" s="88" t="s">
        <v>21</v>
      </c>
      <c r="J24" s="88"/>
      <c r="K24" s="88" t="s">
        <v>27</v>
      </c>
      <c r="L24" s="88"/>
      <c r="M24" s="88"/>
      <c r="N24" s="88"/>
      <c r="O24" s="88"/>
      <c r="P24" s="88"/>
      <c r="Q24" s="88"/>
      <c r="R24" s="88"/>
      <c r="S24" s="88"/>
      <c r="T24" s="91"/>
      <c r="U24" s="94"/>
      <c r="V24" s="94"/>
      <c r="W24" s="96"/>
      <c r="X24" s="3"/>
      <c r="Y24" s="3"/>
    </row>
    <row r="25" spans="1:25" ht="18">
      <c r="A25" s="78"/>
      <c r="B25" s="96"/>
      <c r="C25" s="98">
        <v>1</v>
      </c>
      <c r="D25" s="98" t="s">
        <v>22</v>
      </c>
      <c r="E25" s="98">
        <v>15</v>
      </c>
      <c r="F25" s="98">
        <v>40</v>
      </c>
      <c r="G25" s="99">
        <f>F25</f>
        <v>40</v>
      </c>
      <c r="H25" s="99">
        <v>600</v>
      </c>
      <c r="I25" s="99">
        <f>H25</f>
        <v>600</v>
      </c>
      <c r="J25" s="100"/>
      <c r="K25" s="99">
        <f>I25-G25</f>
        <v>560</v>
      </c>
      <c r="L25" s="96"/>
      <c r="M25" s="96"/>
      <c r="N25" s="96"/>
      <c r="O25" s="96"/>
      <c r="P25" s="96"/>
      <c r="Q25" s="96"/>
      <c r="R25" s="96"/>
      <c r="S25" s="96"/>
      <c r="T25" s="101"/>
      <c r="U25" s="96"/>
      <c r="V25" s="96"/>
      <c r="W25" s="96"/>
      <c r="X25" s="3"/>
      <c r="Y25" s="3"/>
    </row>
    <row r="26" spans="1:25" ht="18">
      <c r="A26" s="78"/>
      <c r="B26" s="96"/>
      <c r="C26" s="98">
        <f>C25+1</f>
        <v>2</v>
      </c>
      <c r="D26" s="98" t="s">
        <v>22</v>
      </c>
      <c r="E26" s="98">
        <v>12</v>
      </c>
      <c r="F26" s="98">
        <v>40</v>
      </c>
      <c r="G26" s="99">
        <f>G25+F26</f>
        <v>80</v>
      </c>
      <c r="H26" s="99">
        <v>480</v>
      </c>
      <c r="I26" s="99">
        <f>I25+H26</f>
        <v>1080</v>
      </c>
      <c r="J26" s="100"/>
      <c r="K26" s="99">
        <f t="shared" ref="K26:K72" si="14">I26-G26</f>
        <v>1000</v>
      </c>
      <c r="L26" s="96"/>
      <c r="M26" s="96"/>
      <c r="N26" s="96"/>
      <c r="O26" s="96"/>
      <c r="P26" s="96"/>
      <c r="Q26" s="96"/>
      <c r="R26" s="96"/>
      <c r="S26" s="96"/>
      <c r="T26" s="101"/>
      <c r="U26" s="96"/>
      <c r="V26" s="96"/>
      <c r="W26" s="96"/>
      <c r="X26" s="3"/>
      <c r="Y26" s="3"/>
    </row>
    <row r="27" spans="1:25" ht="18">
      <c r="A27" s="78"/>
      <c r="B27" s="96"/>
      <c r="C27" s="98">
        <f t="shared" ref="C27:C90" si="15">C26+1</f>
        <v>3</v>
      </c>
      <c r="D27" s="98" t="s">
        <v>22</v>
      </c>
      <c r="E27" s="98">
        <v>10</v>
      </c>
      <c r="F27" s="98">
        <v>40</v>
      </c>
      <c r="G27" s="99">
        <f t="shared" ref="G27:G72" si="16">G26+F27</f>
        <v>120</v>
      </c>
      <c r="H27" s="99">
        <v>400</v>
      </c>
      <c r="I27" s="99">
        <f t="shared" ref="I27:I72" si="17">I26+H27</f>
        <v>1480</v>
      </c>
      <c r="J27" s="100"/>
      <c r="K27" s="99">
        <f t="shared" si="14"/>
        <v>1360</v>
      </c>
      <c r="L27" s="96"/>
      <c r="M27" s="96"/>
      <c r="N27" s="96"/>
      <c r="O27" s="96"/>
      <c r="P27" s="96"/>
      <c r="Q27" s="96"/>
      <c r="R27" s="96"/>
      <c r="S27" s="96"/>
      <c r="T27" s="101"/>
      <c r="U27" s="96"/>
      <c r="V27" s="96"/>
      <c r="W27" s="96"/>
      <c r="X27" s="3"/>
      <c r="Y27" s="3"/>
    </row>
    <row r="28" spans="1:25" ht="18">
      <c r="A28" s="78"/>
      <c r="B28" s="96"/>
      <c r="C28" s="98">
        <f t="shared" si="15"/>
        <v>4</v>
      </c>
      <c r="D28" s="98" t="s">
        <v>23</v>
      </c>
      <c r="E28" s="98">
        <v>10</v>
      </c>
      <c r="F28" s="98">
        <v>50</v>
      </c>
      <c r="G28" s="99">
        <f t="shared" si="16"/>
        <v>170</v>
      </c>
      <c r="H28" s="99">
        <v>500</v>
      </c>
      <c r="I28" s="99">
        <f t="shared" si="17"/>
        <v>1980</v>
      </c>
      <c r="J28" s="100"/>
      <c r="K28" s="99">
        <f t="shared" si="14"/>
        <v>1810</v>
      </c>
      <c r="L28" s="96"/>
      <c r="M28" s="96"/>
      <c r="N28" s="96"/>
      <c r="O28" s="96"/>
      <c r="P28" s="96"/>
      <c r="Q28" s="96"/>
      <c r="R28" s="96"/>
      <c r="S28" s="96"/>
      <c r="T28" s="101"/>
      <c r="U28" s="96"/>
      <c r="V28" s="96"/>
      <c r="W28" s="96"/>
      <c r="X28" s="3"/>
      <c r="Y28" s="3"/>
    </row>
    <row r="29" spans="1:25" ht="18">
      <c r="A29" s="78"/>
      <c r="B29" s="78"/>
      <c r="C29" s="98">
        <f t="shared" si="15"/>
        <v>5</v>
      </c>
      <c r="D29" s="98" t="s">
        <v>23</v>
      </c>
      <c r="E29" s="98">
        <v>9</v>
      </c>
      <c r="F29" s="98">
        <v>50</v>
      </c>
      <c r="G29" s="99">
        <f t="shared" si="16"/>
        <v>220</v>
      </c>
      <c r="H29" s="99">
        <v>450</v>
      </c>
      <c r="I29" s="99">
        <f t="shared" si="17"/>
        <v>2430</v>
      </c>
      <c r="J29" s="102"/>
      <c r="K29" s="99">
        <f t="shared" si="14"/>
        <v>2210</v>
      </c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</row>
    <row r="30" spans="1:25" ht="18">
      <c r="A30" s="78"/>
      <c r="B30" s="78"/>
      <c r="C30" s="98">
        <f t="shared" si="15"/>
        <v>6</v>
      </c>
      <c r="D30" s="98" t="s">
        <v>24</v>
      </c>
      <c r="E30" s="98">
        <v>8</v>
      </c>
      <c r="F30" s="98">
        <v>20</v>
      </c>
      <c r="G30" s="99">
        <f t="shared" si="16"/>
        <v>240</v>
      </c>
      <c r="H30" s="99">
        <v>160</v>
      </c>
      <c r="I30" s="99">
        <f t="shared" si="17"/>
        <v>2590</v>
      </c>
      <c r="J30" s="102"/>
      <c r="K30" s="99">
        <f t="shared" si="14"/>
        <v>2350</v>
      </c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</row>
    <row r="31" spans="1:25" ht="18">
      <c r="A31" s="78"/>
      <c r="B31" s="78"/>
      <c r="C31" s="98">
        <f t="shared" si="15"/>
        <v>7</v>
      </c>
      <c r="D31" s="98" t="s">
        <v>24</v>
      </c>
      <c r="E31" s="98">
        <v>7</v>
      </c>
      <c r="F31" s="98">
        <v>20</v>
      </c>
      <c r="G31" s="99">
        <f t="shared" si="16"/>
        <v>260</v>
      </c>
      <c r="H31" s="99">
        <v>140</v>
      </c>
      <c r="I31" s="99">
        <f t="shared" si="17"/>
        <v>2730</v>
      </c>
      <c r="J31" s="102"/>
      <c r="K31" s="99">
        <f t="shared" si="14"/>
        <v>2470</v>
      </c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</row>
    <row r="32" spans="1:25" ht="18">
      <c r="A32" s="78"/>
      <c r="B32" s="78"/>
      <c r="C32" s="98">
        <f t="shared" si="15"/>
        <v>8</v>
      </c>
      <c r="D32" s="98" t="s">
        <v>22</v>
      </c>
      <c r="E32" s="98">
        <v>7</v>
      </c>
      <c r="F32" s="98">
        <v>40</v>
      </c>
      <c r="G32" s="99">
        <f t="shared" si="16"/>
        <v>300</v>
      </c>
      <c r="H32" s="99">
        <v>280</v>
      </c>
      <c r="I32" s="99">
        <f t="shared" si="17"/>
        <v>3010</v>
      </c>
      <c r="J32" s="102"/>
      <c r="K32" s="99">
        <f t="shared" si="14"/>
        <v>2710</v>
      </c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</row>
    <row r="33" spans="1:23" ht="18">
      <c r="A33" s="78"/>
      <c r="B33" s="78"/>
      <c r="C33" s="98">
        <f t="shared" si="15"/>
        <v>9</v>
      </c>
      <c r="D33" s="98" t="s">
        <v>23</v>
      </c>
      <c r="E33" s="98">
        <v>7</v>
      </c>
      <c r="F33" s="98">
        <v>50</v>
      </c>
      <c r="G33" s="99">
        <f t="shared" si="16"/>
        <v>350</v>
      </c>
      <c r="H33" s="99">
        <v>350</v>
      </c>
      <c r="I33" s="99">
        <f t="shared" si="17"/>
        <v>3360</v>
      </c>
      <c r="J33" s="102"/>
      <c r="K33" s="99">
        <f t="shared" si="14"/>
        <v>3010</v>
      </c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</row>
    <row r="34" spans="1:23" ht="18">
      <c r="A34" s="78"/>
      <c r="B34" s="78"/>
      <c r="C34" s="98">
        <f t="shared" si="15"/>
        <v>10</v>
      </c>
      <c r="D34" s="98" t="s">
        <v>25</v>
      </c>
      <c r="E34" s="98">
        <v>6</v>
      </c>
      <c r="F34" s="98">
        <v>20</v>
      </c>
      <c r="G34" s="99">
        <f t="shared" si="16"/>
        <v>370</v>
      </c>
      <c r="H34" s="99">
        <v>120</v>
      </c>
      <c r="I34" s="99">
        <f t="shared" si="17"/>
        <v>3480</v>
      </c>
      <c r="J34" s="102"/>
      <c r="K34" s="99">
        <f t="shared" si="14"/>
        <v>3110</v>
      </c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</row>
    <row r="35" spans="1:23" ht="18">
      <c r="A35" s="78"/>
      <c r="B35" s="78"/>
      <c r="C35" s="98">
        <f t="shared" si="15"/>
        <v>11</v>
      </c>
      <c r="D35" s="98" t="s">
        <v>26</v>
      </c>
      <c r="E35" s="98">
        <v>6</v>
      </c>
      <c r="F35" s="98">
        <v>30</v>
      </c>
      <c r="G35" s="99">
        <f t="shared" si="16"/>
        <v>400</v>
      </c>
      <c r="H35" s="99">
        <v>180</v>
      </c>
      <c r="I35" s="99">
        <f t="shared" si="17"/>
        <v>3660</v>
      </c>
      <c r="J35" s="102"/>
      <c r="K35" s="99">
        <f t="shared" si="14"/>
        <v>3260</v>
      </c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</row>
    <row r="36" spans="1:23" ht="18">
      <c r="A36" s="78"/>
      <c r="B36" s="78"/>
      <c r="C36" s="98">
        <f t="shared" si="15"/>
        <v>12</v>
      </c>
      <c r="D36" s="98" t="s">
        <v>26</v>
      </c>
      <c r="E36" s="98">
        <v>6</v>
      </c>
      <c r="F36" s="98">
        <v>30</v>
      </c>
      <c r="G36" s="99">
        <f t="shared" si="16"/>
        <v>430</v>
      </c>
      <c r="H36" s="99">
        <v>180</v>
      </c>
      <c r="I36" s="99">
        <f t="shared" si="17"/>
        <v>3840</v>
      </c>
      <c r="J36" s="102"/>
      <c r="K36" s="99">
        <f t="shared" si="14"/>
        <v>3410</v>
      </c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</row>
    <row r="37" spans="1:23" ht="18">
      <c r="A37" s="78"/>
      <c r="B37" s="78"/>
      <c r="C37" s="98">
        <f t="shared" si="15"/>
        <v>13</v>
      </c>
      <c r="D37" s="98" t="s">
        <v>22</v>
      </c>
      <c r="E37" s="98">
        <v>6</v>
      </c>
      <c r="F37" s="98">
        <v>40</v>
      </c>
      <c r="G37" s="99">
        <f t="shared" si="16"/>
        <v>470</v>
      </c>
      <c r="H37" s="99">
        <v>240</v>
      </c>
      <c r="I37" s="99">
        <f t="shared" si="17"/>
        <v>4080</v>
      </c>
      <c r="J37" s="102"/>
      <c r="K37" s="99">
        <f t="shared" si="14"/>
        <v>3610</v>
      </c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</row>
    <row r="38" spans="1:23" ht="18">
      <c r="A38" s="78"/>
      <c r="B38" s="78"/>
      <c r="C38" s="98">
        <f t="shared" si="15"/>
        <v>14</v>
      </c>
      <c r="D38" s="98" t="s">
        <v>25</v>
      </c>
      <c r="E38" s="98">
        <v>5</v>
      </c>
      <c r="F38" s="98">
        <v>20</v>
      </c>
      <c r="G38" s="99">
        <f t="shared" si="16"/>
        <v>490</v>
      </c>
      <c r="H38" s="99">
        <v>100</v>
      </c>
      <c r="I38" s="99">
        <f t="shared" si="17"/>
        <v>4180</v>
      </c>
      <c r="J38" s="102"/>
      <c r="K38" s="99">
        <f t="shared" si="14"/>
        <v>3690</v>
      </c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</row>
    <row r="39" spans="1:23" ht="18">
      <c r="A39" s="78"/>
      <c r="B39" s="78"/>
      <c r="C39" s="98">
        <f t="shared" si="15"/>
        <v>15</v>
      </c>
      <c r="D39" s="98" t="s">
        <v>26</v>
      </c>
      <c r="E39" s="98">
        <v>5</v>
      </c>
      <c r="F39" s="98">
        <v>30</v>
      </c>
      <c r="G39" s="99">
        <f t="shared" si="16"/>
        <v>520</v>
      </c>
      <c r="H39" s="99">
        <v>150</v>
      </c>
      <c r="I39" s="99">
        <f t="shared" si="17"/>
        <v>4330</v>
      </c>
      <c r="J39" s="102"/>
      <c r="K39" s="99">
        <f t="shared" si="14"/>
        <v>3810</v>
      </c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</row>
    <row r="40" spans="1:23" ht="18">
      <c r="A40" s="78"/>
      <c r="B40" s="78"/>
      <c r="C40" s="98">
        <f t="shared" si="15"/>
        <v>16</v>
      </c>
      <c r="D40" s="98" t="s">
        <v>26</v>
      </c>
      <c r="E40" s="98">
        <v>5</v>
      </c>
      <c r="F40" s="98">
        <v>30</v>
      </c>
      <c r="G40" s="99">
        <f t="shared" si="16"/>
        <v>550</v>
      </c>
      <c r="H40" s="99">
        <v>150</v>
      </c>
      <c r="I40" s="99">
        <f t="shared" si="17"/>
        <v>4480</v>
      </c>
      <c r="J40" s="102"/>
      <c r="K40" s="99">
        <f t="shared" si="14"/>
        <v>3930</v>
      </c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</row>
    <row r="41" spans="1:23" ht="18">
      <c r="A41" s="78"/>
      <c r="B41" s="78"/>
      <c r="C41" s="103">
        <f t="shared" si="15"/>
        <v>17</v>
      </c>
      <c r="D41" s="103" t="s">
        <v>23</v>
      </c>
      <c r="E41" s="103">
        <v>5</v>
      </c>
      <c r="F41" s="103">
        <v>50</v>
      </c>
      <c r="G41" s="104">
        <f t="shared" si="16"/>
        <v>600</v>
      </c>
      <c r="H41" s="104">
        <v>250</v>
      </c>
      <c r="I41" s="104">
        <f t="shared" si="17"/>
        <v>4730</v>
      </c>
      <c r="J41" s="105"/>
      <c r="K41" s="104">
        <f t="shared" si="14"/>
        <v>4130</v>
      </c>
      <c r="L41" s="106" t="s">
        <v>28</v>
      </c>
      <c r="M41" s="106"/>
      <c r="N41" s="106"/>
      <c r="O41" s="78"/>
      <c r="P41" s="78"/>
      <c r="Q41" s="78"/>
      <c r="R41" s="78"/>
      <c r="S41" s="78"/>
      <c r="T41" s="78"/>
      <c r="U41" s="78"/>
      <c r="V41" s="78"/>
      <c r="W41" s="78"/>
    </row>
    <row r="42" spans="1:23" ht="18">
      <c r="A42" s="78"/>
      <c r="B42" s="78"/>
      <c r="C42" s="98">
        <f t="shared" si="15"/>
        <v>18</v>
      </c>
      <c r="D42" s="98" t="s">
        <v>24</v>
      </c>
      <c r="E42" s="98">
        <v>4</v>
      </c>
      <c r="F42" s="98">
        <v>20</v>
      </c>
      <c r="G42" s="99">
        <f t="shared" si="16"/>
        <v>620</v>
      </c>
      <c r="H42" s="99">
        <v>80</v>
      </c>
      <c r="I42" s="99">
        <f t="shared" si="17"/>
        <v>4810</v>
      </c>
      <c r="J42" s="102"/>
      <c r="K42" s="99">
        <f t="shared" si="14"/>
        <v>4190</v>
      </c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</row>
    <row r="43" spans="1:23" ht="18">
      <c r="A43" s="78"/>
      <c r="B43" s="78"/>
      <c r="C43" s="98">
        <f t="shared" si="15"/>
        <v>19</v>
      </c>
      <c r="D43" s="98" t="s">
        <v>26</v>
      </c>
      <c r="E43" s="98">
        <v>4</v>
      </c>
      <c r="F43" s="98">
        <v>30</v>
      </c>
      <c r="G43" s="99">
        <f t="shared" si="16"/>
        <v>650</v>
      </c>
      <c r="H43" s="99">
        <v>120</v>
      </c>
      <c r="I43" s="99">
        <f t="shared" si="17"/>
        <v>4930</v>
      </c>
      <c r="J43" s="102"/>
      <c r="K43" s="99">
        <f t="shared" si="14"/>
        <v>4280</v>
      </c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</row>
    <row r="44" spans="1:23" ht="18">
      <c r="A44" s="78"/>
      <c r="B44" s="78"/>
      <c r="C44" s="98">
        <f t="shared" si="15"/>
        <v>20</v>
      </c>
      <c r="D44" s="98" t="s">
        <v>26</v>
      </c>
      <c r="E44" s="98">
        <v>4</v>
      </c>
      <c r="F44" s="98">
        <v>30</v>
      </c>
      <c r="G44" s="99">
        <f t="shared" si="16"/>
        <v>680</v>
      </c>
      <c r="H44" s="99">
        <v>120</v>
      </c>
      <c r="I44" s="99">
        <f t="shared" si="17"/>
        <v>5050</v>
      </c>
      <c r="J44" s="102"/>
      <c r="K44" s="99">
        <f t="shared" si="14"/>
        <v>4370</v>
      </c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</row>
    <row r="45" spans="1:23" ht="18">
      <c r="A45" s="78"/>
      <c r="B45" s="78"/>
      <c r="C45" s="98">
        <f t="shared" si="15"/>
        <v>21</v>
      </c>
      <c r="D45" s="98" t="s">
        <v>24</v>
      </c>
      <c r="E45" s="98">
        <v>3</v>
      </c>
      <c r="F45" s="98">
        <v>20</v>
      </c>
      <c r="G45" s="99">
        <f t="shared" si="16"/>
        <v>700</v>
      </c>
      <c r="H45" s="99">
        <v>60</v>
      </c>
      <c r="I45" s="99">
        <f t="shared" si="17"/>
        <v>5110</v>
      </c>
      <c r="J45" s="102"/>
      <c r="K45" s="99">
        <f t="shared" si="14"/>
        <v>4410</v>
      </c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</row>
    <row r="46" spans="1:23" ht="18">
      <c r="A46" s="78"/>
      <c r="B46" s="78"/>
      <c r="C46" s="98">
        <f t="shared" si="15"/>
        <v>22</v>
      </c>
      <c r="D46" s="98" t="s">
        <v>26</v>
      </c>
      <c r="E46" s="98">
        <v>3</v>
      </c>
      <c r="F46" s="98">
        <v>30</v>
      </c>
      <c r="G46" s="99">
        <f t="shared" si="16"/>
        <v>730</v>
      </c>
      <c r="H46" s="99">
        <v>90</v>
      </c>
      <c r="I46" s="99">
        <f t="shared" si="17"/>
        <v>5200</v>
      </c>
      <c r="J46" s="102"/>
      <c r="K46" s="99">
        <f t="shared" si="14"/>
        <v>4470</v>
      </c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</row>
    <row r="47" spans="1:23" ht="18.600000000000001" thickBot="1">
      <c r="A47" s="78"/>
      <c r="B47" s="78"/>
      <c r="C47" s="107">
        <f t="shared" si="15"/>
        <v>23</v>
      </c>
      <c r="D47" s="108" t="s">
        <v>22</v>
      </c>
      <c r="E47" s="108">
        <v>3</v>
      </c>
      <c r="F47" s="108">
        <v>40</v>
      </c>
      <c r="G47" s="109">
        <f t="shared" si="16"/>
        <v>770</v>
      </c>
      <c r="H47" s="109">
        <v>120</v>
      </c>
      <c r="I47" s="109">
        <f t="shared" si="17"/>
        <v>5320</v>
      </c>
      <c r="J47" s="110"/>
      <c r="K47" s="109">
        <f t="shared" si="14"/>
        <v>4550</v>
      </c>
      <c r="L47" s="111" t="s">
        <v>29</v>
      </c>
      <c r="M47" s="111"/>
      <c r="N47" s="112"/>
      <c r="O47" s="111"/>
      <c r="P47" s="113"/>
      <c r="Q47" s="78"/>
      <c r="R47" s="78"/>
      <c r="S47" s="78"/>
      <c r="T47" s="78"/>
      <c r="U47" s="78"/>
      <c r="V47" s="78"/>
      <c r="W47" s="78"/>
    </row>
    <row r="48" spans="1:23" ht="18">
      <c r="A48" s="78"/>
      <c r="B48" s="78"/>
      <c r="C48" s="114">
        <f t="shared" si="15"/>
        <v>24</v>
      </c>
      <c r="D48" s="115" t="s">
        <v>23</v>
      </c>
      <c r="E48" s="115">
        <v>3</v>
      </c>
      <c r="F48" s="115">
        <v>50</v>
      </c>
      <c r="G48" s="116">
        <f t="shared" si="16"/>
        <v>820</v>
      </c>
      <c r="H48" s="116">
        <v>150</v>
      </c>
      <c r="I48" s="116">
        <f t="shared" si="17"/>
        <v>5470</v>
      </c>
      <c r="J48" s="117"/>
      <c r="K48" s="116">
        <f t="shared" si="14"/>
        <v>4650</v>
      </c>
      <c r="L48" s="111" t="s">
        <v>30</v>
      </c>
      <c r="M48" s="111"/>
      <c r="N48" s="111"/>
      <c r="O48" s="118" t="s">
        <v>39</v>
      </c>
      <c r="P48" s="119"/>
      <c r="Q48" s="78"/>
      <c r="R48" s="78"/>
      <c r="S48" s="78"/>
      <c r="T48" s="78"/>
      <c r="U48" s="78"/>
      <c r="V48" s="78"/>
      <c r="W48" s="78"/>
    </row>
    <row r="49" spans="1:23" ht="18.600000000000001" thickBot="1">
      <c r="A49" s="78"/>
      <c r="B49" s="78"/>
      <c r="C49" s="120">
        <f t="shared" si="15"/>
        <v>25</v>
      </c>
      <c r="D49" s="121" t="s">
        <v>24</v>
      </c>
      <c r="E49" s="121">
        <v>2</v>
      </c>
      <c r="F49" s="121">
        <v>20</v>
      </c>
      <c r="G49" s="122">
        <f t="shared" si="16"/>
        <v>840</v>
      </c>
      <c r="H49" s="122">
        <v>40</v>
      </c>
      <c r="I49" s="122">
        <f t="shared" si="17"/>
        <v>5510</v>
      </c>
      <c r="J49" s="123"/>
      <c r="K49" s="122">
        <f t="shared" si="14"/>
        <v>4670</v>
      </c>
      <c r="L49" s="124" t="s">
        <v>31</v>
      </c>
      <c r="M49" s="125"/>
      <c r="N49" s="125"/>
      <c r="O49" s="126" t="s">
        <v>40</v>
      </c>
      <c r="P49" s="127"/>
      <c r="Q49" s="78"/>
      <c r="R49" s="78"/>
      <c r="S49" s="78"/>
      <c r="T49" s="78"/>
      <c r="U49" s="78"/>
      <c r="V49" s="78"/>
      <c r="W49" s="78"/>
    </row>
    <row r="50" spans="1:23" ht="18">
      <c r="A50" s="78"/>
      <c r="B50" s="78"/>
      <c r="C50" s="98">
        <f t="shared" si="15"/>
        <v>26</v>
      </c>
      <c r="D50" s="98" t="s">
        <v>24</v>
      </c>
      <c r="E50" s="98">
        <v>2</v>
      </c>
      <c r="F50" s="98">
        <v>20</v>
      </c>
      <c r="G50" s="99">
        <f t="shared" si="16"/>
        <v>860</v>
      </c>
      <c r="H50" s="99">
        <v>40</v>
      </c>
      <c r="I50" s="99">
        <f t="shared" si="17"/>
        <v>5550</v>
      </c>
      <c r="J50" s="102"/>
      <c r="K50" s="99">
        <f t="shared" si="14"/>
        <v>4690</v>
      </c>
      <c r="L50" s="78"/>
      <c r="M50" s="128" t="s">
        <v>32</v>
      </c>
      <c r="N50" s="111"/>
      <c r="O50" s="125"/>
      <c r="P50" s="129"/>
      <c r="Q50" s="78"/>
      <c r="R50" s="78"/>
      <c r="S50" s="78"/>
      <c r="T50" s="78"/>
      <c r="U50" s="78"/>
      <c r="V50" s="78"/>
      <c r="W50" s="78"/>
    </row>
    <row r="51" spans="1:23" ht="18">
      <c r="A51" s="78"/>
      <c r="B51" s="78"/>
      <c r="C51" s="98">
        <f t="shared" si="15"/>
        <v>27</v>
      </c>
      <c r="D51" s="98" t="s">
        <v>26</v>
      </c>
      <c r="E51" s="98">
        <v>2</v>
      </c>
      <c r="F51" s="98">
        <v>30</v>
      </c>
      <c r="G51" s="99">
        <f t="shared" si="16"/>
        <v>890</v>
      </c>
      <c r="H51" s="99">
        <v>60</v>
      </c>
      <c r="I51" s="99">
        <f t="shared" si="17"/>
        <v>5610</v>
      </c>
      <c r="J51" s="102"/>
      <c r="K51" s="99">
        <f t="shared" si="14"/>
        <v>4720</v>
      </c>
      <c r="L51" s="78"/>
      <c r="M51" s="130" t="s">
        <v>33</v>
      </c>
      <c r="N51" s="124"/>
      <c r="O51" s="124"/>
      <c r="P51" s="131"/>
      <c r="Q51" s="78"/>
      <c r="R51" s="78"/>
      <c r="S51" s="78"/>
      <c r="T51" s="78"/>
      <c r="U51" s="78"/>
      <c r="V51" s="78"/>
      <c r="W51" s="78"/>
    </row>
    <row r="52" spans="1:23" ht="18">
      <c r="A52" s="78"/>
      <c r="B52" s="78"/>
      <c r="C52" s="98">
        <f t="shared" si="15"/>
        <v>28</v>
      </c>
      <c r="D52" s="98" t="s">
        <v>23</v>
      </c>
      <c r="E52" s="98">
        <v>2</v>
      </c>
      <c r="F52" s="98">
        <v>50</v>
      </c>
      <c r="G52" s="99">
        <f t="shared" si="16"/>
        <v>940</v>
      </c>
      <c r="H52" s="99">
        <v>100</v>
      </c>
      <c r="I52" s="99">
        <f t="shared" si="17"/>
        <v>5710</v>
      </c>
      <c r="J52" s="102"/>
      <c r="K52" s="99">
        <f t="shared" si="14"/>
        <v>4770</v>
      </c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</row>
    <row r="53" spans="1:23" ht="18">
      <c r="A53" s="78"/>
      <c r="B53" s="78"/>
      <c r="C53" s="132">
        <f t="shared" si="15"/>
        <v>29</v>
      </c>
      <c r="D53" s="132" t="s">
        <v>23</v>
      </c>
      <c r="E53" s="132">
        <v>2</v>
      </c>
      <c r="F53" s="132">
        <v>50</v>
      </c>
      <c r="G53" s="133">
        <f t="shared" si="16"/>
        <v>990</v>
      </c>
      <c r="H53" s="133">
        <v>100</v>
      </c>
      <c r="I53" s="133">
        <f t="shared" si="17"/>
        <v>5810</v>
      </c>
      <c r="J53" s="134"/>
      <c r="K53" s="133">
        <f t="shared" si="14"/>
        <v>4820</v>
      </c>
      <c r="L53" s="135" t="s">
        <v>34</v>
      </c>
      <c r="M53" s="135"/>
      <c r="N53" s="135"/>
      <c r="O53" s="135"/>
      <c r="P53" s="135"/>
      <c r="Q53" s="135"/>
      <c r="R53" s="78"/>
      <c r="S53" s="78"/>
      <c r="T53" s="78"/>
      <c r="U53" s="78"/>
      <c r="V53" s="78"/>
      <c r="W53" s="78"/>
    </row>
    <row r="54" spans="1:23" ht="18">
      <c r="A54" s="78"/>
      <c r="B54" s="78"/>
      <c r="C54" s="98">
        <f t="shared" si="15"/>
        <v>30</v>
      </c>
      <c r="D54" s="98" t="s">
        <v>24</v>
      </c>
      <c r="E54" s="98">
        <v>1.5</v>
      </c>
      <c r="F54" s="98">
        <v>20</v>
      </c>
      <c r="G54" s="99">
        <f t="shared" si="16"/>
        <v>1010</v>
      </c>
      <c r="H54" s="99">
        <v>30</v>
      </c>
      <c r="I54" s="99">
        <f t="shared" si="17"/>
        <v>5840</v>
      </c>
      <c r="J54" s="102"/>
      <c r="K54" s="99">
        <f t="shared" si="14"/>
        <v>4830</v>
      </c>
      <c r="L54" s="135" t="s">
        <v>35</v>
      </c>
      <c r="M54" s="135"/>
      <c r="N54" s="135"/>
      <c r="O54" s="135"/>
      <c r="P54" s="135"/>
      <c r="Q54" s="135"/>
      <c r="R54" s="78"/>
      <c r="S54" s="78"/>
      <c r="T54" s="78"/>
      <c r="U54" s="78"/>
      <c r="V54" s="78"/>
      <c r="W54" s="78"/>
    </row>
    <row r="55" spans="1:23" ht="18">
      <c r="A55" s="78"/>
      <c r="B55" s="78"/>
      <c r="C55" s="98">
        <f t="shared" si="15"/>
        <v>31</v>
      </c>
      <c r="D55" s="98" t="s">
        <v>26</v>
      </c>
      <c r="E55" s="98">
        <v>1.5</v>
      </c>
      <c r="F55" s="98">
        <v>30</v>
      </c>
      <c r="G55" s="99">
        <f t="shared" si="16"/>
        <v>1040</v>
      </c>
      <c r="H55" s="99">
        <v>45</v>
      </c>
      <c r="I55" s="99">
        <f t="shared" si="17"/>
        <v>5885</v>
      </c>
      <c r="J55" s="102"/>
      <c r="K55" s="99">
        <f t="shared" si="14"/>
        <v>4845</v>
      </c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</row>
    <row r="56" spans="1:23" ht="18">
      <c r="A56" s="78"/>
      <c r="B56" s="78"/>
      <c r="C56" s="98">
        <f t="shared" si="15"/>
        <v>32</v>
      </c>
      <c r="D56" s="98" t="s">
        <v>22</v>
      </c>
      <c r="E56" s="98">
        <v>1.5</v>
      </c>
      <c r="F56" s="98">
        <v>40</v>
      </c>
      <c r="G56" s="99">
        <f t="shared" si="16"/>
        <v>1080</v>
      </c>
      <c r="H56" s="99">
        <v>60</v>
      </c>
      <c r="I56" s="99">
        <f t="shared" si="17"/>
        <v>5945</v>
      </c>
      <c r="J56" s="102"/>
      <c r="K56" s="99">
        <f t="shared" si="14"/>
        <v>4865</v>
      </c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</row>
    <row r="57" spans="1:23" ht="18">
      <c r="A57" s="78"/>
      <c r="B57" s="78"/>
      <c r="C57" s="98">
        <f t="shared" si="15"/>
        <v>33</v>
      </c>
      <c r="D57" s="98" t="s">
        <v>23</v>
      </c>
      <c r="E57" s="98">
        <v>1.5</v>
      </c>
      <c r="F57" s="98">
        <v>50</v>
      </c>
      <c r="G57" s="99">
        <f t="shared" si="16"/>
        <v>1130</v>
      </c>
      <c r="H57" s="99">
        <v>75</v>
      </c>
      <c r="I57" s="99">
        <f t="shared" si="17"/>
        <v>6020</v>
      </c>
      <c r="J57" s="102"/>
      <c r="K57" s="99">
        <f t="shared" si="14"/>
        <v>4890</v>
      </c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</row>
    <row r="58" spans="1:23" ht="18">
      <c r="A58" s="78"/>
      <c r="B58" s="78"/>
      <c r="C58" s="98">
        <f t="shared" si="15"/>
        <v>34</v>
      </c>
      <c r="D58" s="98" t="s">
        <v>23</v>
      </c>
      <c r="E58" s="98">
        <v>1.5</v>
      </c>
      <c r="F58" s="98">
        <v>50</v>
      </c>
      <c r="G58" s="99">
        <f t="shared" si="16"/>
        <v>1180</v>
      </c>
      <c r="H58" s="99">
        <v>75</v>
      </c>
      <c r="I58" s="99">
        <f t="shared" si="17"/>
        <v>6095</v>
      </c>
      <c r="J58" s="102"/>
      <c r="K58" s="99">
        <f t="shared" si="14"/>
        <v>4915</v>
      </c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</row>
    <row r="59" spans="1:23" ht="18">
      <c r="A59" s="78"/>
      <c r="B59" s="78"/>
      <c r="C59" s="98">
        <f t="shared" si="15"/>
        <v>35</v>
      </c>
      <c r="D59" s="98" t="s">
        <v>24</v>
      </c>
      <c r="E59" s="98">
        <v>1.25</v>
      </c>
      <c r="F59" s="98">
        <v>20</v>
      </c>
      <c r="G59" s="99">
        <f t="shared" si="16"/>
        <v>1200</v>
      </c>
      <c r="H59" s="99">
        <v>25</v>
      </c>
      <c r="I59" s="99">
        <f t="shared" si="17"/>
        <v>6120</v>
      </c>
      <c r="J59" s="102"/>
      <c r="K59" s="99">
        <f t="shared" si="14"/>
        <v>4920</v>
      </c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</row>
    <row r="60" spans="1:23" ht="18">
      <c r="A60" s="78"/>
      <c r="B60" s="78"/>
      <c r="C60" s="136">
        <f t="shared" si="15"/>
        <v>36</v>
      </c>
      <c r="D60" s="136" t="s">
        <v>22</v>
      </c>
      <c r="E60" s="136">
        <v>1.25</v>
      </c>
      <c r="F60" s="136">
        <v>40</v>
      </c>
      <c r="G60" s="137">
        <f t="shared" si="16"/>
        <v>1240</v>
      </c>
      <c r="H60" s="137">
        <v>50</v>
      </c>
      <c r="I60" s="137">
        <f t="shared" si="17"/>
        <v>6170</v>
      </c>
      <c r="J60" s="138"/>
      <c r="K60" s="139">
        <f t="shared" si="14"/>
        <v>4930</v>
      </c>
      <c r="L60" s="140" t="s">
        <v>36</v>
      </c>
      <c r="M60" s="141"/>
      <c r="N60" s="141"/>
      <c r="O60" s="141"/>
      <c r="P60" s="141"/>
      <c r="Q60" s="142"/>
      <c r="R60" s="78"/>
      <c r="S60" s="78"/>
      <c r="T60" s="78"/>
      <c r="U60" s="78"/>
      <c r="V60" s="78"/>
      <c r="W60" s="78"/>
    </row>
    <row r="61" spans="1:23" ht="18">
      <c r="A61" s="78"/>
      <c r="B61" s="78"/>
      <c r="C61" s="136">
        <f t="shared" si="15"/>
        <v>37</v>
      </c>
      <c r="D61" s="136" t="s">
        <v>24</v>
      </c>
      <c r="E61" s="136">
        <v>1</v>
      </c>
      <c r="F61" s="136">
        <v>20</v>
      </c>
      <c r="G61" s="137">
        <f t="shared" si="16"/>
        <v>1260</v>
      </c>
      <c r="H61" s="137">
        <v>20</v>
      </c>
      <c r="I61" s="137">
        <f t="shared" si="17"/>
        <v>6190</v>
      </c>
      <c r="J61" s="138"/>
      <c r="K61" s="139">
        <f t="shared" si="14"/>
        <v>4930</v>
      </c>
      <c r="L61" s="143"/>
      <c r="M61" s="144" t="s">
        <v>41</v>
      </c>
      <c r="N61" s="144"/>
      <c r="O61" s="144"/>
      <c r="P61" s="144"/>
      <c r="Q61" s="145"/>
      <c r="R61" s="78"/>
      <c r="S61" s="78"/>
      <c r="T61" s="78"/>
      <c r="U61" s="78"/>
      <c r="V61" s="78"/>
      <c r="W61" s="78"/>
    </row>
    <row r="62" spans="1:23" ht="18">
      <c r="A62" s="78"/>
      <c r="B62" s="78"/>
      <c r="C62" s="136">
        <f t="shared" si="15"/>
        <v>38</v>
      </c>
      <c r="D62" s="136" t="s">
        <v>26</v>
      </c>
      <c r="E62" s="136">
        <v>1</v>
      </c>
      <c r="F62" s="136">
        <v>30</v>
      </c>
      <c r="G62" s="137">
        <f t="shared" si="16"/>
        <v>1290</v>
      </c>
      <c r="H62" s="137">
        <v>30</v>
      </c>
      <c r="I62" s="137">
        <f t="shared" si="17"/>
        <v>6220</v>
      </c>
      <c r="J62" s="138"/>
      <c r="K62" s="139">
        <f t="shared" si="14"/>
        <v>4930</v>
      </c>
      <c r="L62" s="143" t="s">
        <v>37</v>
      </c>
      <c r="M62" s="146"/>
      <c r="N62" s="146"/>
      <c r="O62" s="146"/>
      <c r="P62" s="146"/>
      <c r="Q62" s="145"/>
      <c r="R62" s="78"/>
      <c r="S62" s="78"/>
      <c r="T62" s="78"/>
      <c r="U62" s="78"/>
      <c r="V62" s="78"/>
      <c r="W62" s="78"/>
    </row>
    <row r="63" spans="1:23" ht="18">
      <c r="A63" s="78"/>
      <c r="B63" s="78"/>
      <c r="C63" s="136">
        <f t="shared" si="15"/>
        <v>39</v>
      </c>
      <c r="D63" s="136" t="s">
        <v>22</v>
      </c>
      <c r="E63" s="136">
        <v>1</v>
      </c>
      <c r="F63" s="136">
        <v>40</v>
      </c>
      <c r="G63" s="137">
        <f t="shared" si="16"/>
        <v>1330</v>
      </c>
      <c r="H63" s="137">
        <v>40</v>
      </c>
      <c r="I63" s="137">
        <f t="shared" si="17"/>
        <v>6260</v>
      </c>
      <c r="J63" s="138"/>
      <c r="K63" s="139">
        <f t="shared" si="14"/>
        <v>4930</v>
      </c>
      <c r="L63" s="143" t="s">
        <v>38</v>
      </c>
      <c r="M63" s="146"/>
      <c r="N63" s="146"/>
      <c r="O63" s="146"/>
      <c r="P63" s="146"/>
      <c r="Q63" s="145"/>
      <c r="R63" s="78"/>
      <c r="S63" s="78"/>
      <c r="T63" s="78"/>
      <c r="U63" s="78"/>
      <c r="V63" s="78"/>
      <c r="W63" s="78"/>
    </row>
    <row r="64" spans="1:23" ht="18">
      <c r="A64" s="78"/>
      <c r="B64" s="78"/>
      <c r="C64" s="136">
        <f t="shared" si="15"/>
        <v>40</v>
      </c>
      <c r="D64" s="136" t="s">
        <v>23</v>
      </c>
      <c r="E64" s="136">
        <v>1</v>
      </c>
      <c r="F64" s="136">
        <v>50</v>
      </c>
      <c r="G64" s="137">
        <f t="shared" si="16"/>
        <v>1380</v>
      </c>
      <c r="H64" s="137">
        <v>50</v>
      </c>
      <c r="I64" s="137">
        <f t="shared" si="17"/>
        <v>6310</v>
      </c>
      <c r="J64" s="138"/>
      <c r="K64" s="139">
        <f t="shared" si="14"/>
        <v>4930</v>
      </c>
      <c r="L64" s="147"/>
      <c r="M64" s="148"/>
      <c r="N64" s="148"/>
      <c r="O64" s="148"/>
      <c r="P64" s="148"/>
      <c r="Q64" s="149"/>
      <c r="R64" s="78"/>
      <c r="S64" s="78"/>
      <c r="T64" s="78"/>
      <c r="U64" s="78"/>
      <c r="V64" s="78"/>
      <c r="W64" s="78"/>
    </row>
    <row r="65" spans="1:23" ht="18">
      <c r="A65" s="78"/>
      <c r="B65" s="78"/>
      <c r="C65" s="136">
        <f t="shared" si="15"/>
        <v>41</v>
      </c>
      <c r="D65" s="136" t="s">
        <v>23</v>
      </c>
      <c r="E65" s="136">
        <v>1</v>
      </c>
      <c r="F65" s="136">
        <v>50</v>
      </c>
      <c r="G65" s="137">
        <f t="shared" si="16"/>
        <v>1430</v>
      </c>
      <c r="H65" s="137">
        <v>50</v>
      </c>
      <c r="I65" s="137">
        <f t="shared" si="17"/>
        <v>6360</v>
      </c>
      <c r="J65" s="138"/>
      <c r="K65" s="139">
        <f t="shared" si="14"/>
        <v>4930</v>
      </c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</row>
    <row r="66" spans="1:23" ht="18">
      <c r="A66" s="78"/>
      <c r="B66" s="78"/>
      <c r="C66" s="98">
        <f t="shared" si="15"/>
        <v>42</v>
      </c>
      <c r="D66" s="98" t="s">
        <v>24</v>
      </c>
      <c r="E66" s="98">
        <v>0.75</v>
      </c>
      <c r="F66" s="98">
        <v>20</v>
      </c>
      <c r="G66" s="99">
        <f t="shared" si="16"/>
        <v>1450</v>
      </c>
      <c r="H66" s="99">
        <v>15</v>
      </c>
      <c r="I66" s="99">
        <f t="shared" si="17"/>
        <v>6375</v>
      </c>
      <c r="J66" s="102"/>
      <c r="K66" s="99">
        <f t="shared" si="14"/>
        <v>4925</v>
      </c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</row>
    <row r="67" spans="1:23" ht="18">
      <c r="A67" s="78"/>
      <c r="B67" s="78"/>
      <c r="C67" s="98">
        <f t="shared" si="15"/>
        <v>43</v>
      </c>
      <c r="D67" s="98" t="s">
        <v>22</v>
      </c>
      <c r="E67" s="98">
        <v>0.75</v>
      </c>
      <c r="F67" s="98">
        <v>40</v>
      </c>
      <c r="G67" s="99">
        <f t="shared" si="16"/>
        <v>1490</v>
      </c>
      <c r="H67" s="99">
        <v>30</v>
      </c>
      <c r="I67" s="99">
        <f t="shared" si="17"/>
        <v>6405</v>
      </c>
      <c r="J67" s="102"/>
      <c r="K67" s="99">
        <f t="shared" si="14"/>
        <v>4915</v>
      </c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</row>
    <row r="68" spans="1:23" ht="18">
      <c r="A68" s="78"/>
      <c r="B68" s="78"/>
      <c r="C68" s="98">
        <f t="shared" si="15"/>
        <v>44</v>
      </c>
      <c r="D68" s="98" t="s">
        <v>26</v>
      </c>
      <c r="E68" s="98">
        <v>0.5</v>
      </c>
      <c r="F68" s="98">
        <v>30</v>
      </c>
      <c r="G68" s="99">
        <f t="shared" si="16"/>
        <v>1520</v>
      </c>
      <c r="H68" s="99">
        <v>15</v>
      </c>
      <c r="I68" s="99">
        <f t="shared" si="17"/>
        <v>6420</v>
      </c>
      <c r="J68" s="102"/>
      <c r="K68" s="99">
        <f t="shared" si="14"/>
        <v>4900</v>
      </c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</row>
    <row r="69" spans="1:23" ht="18">
      <c r="A69" s="78"/>
      <c r="B69" s="78"/>
      <c r="C69" s="98">
        <f t="shared" si="15"/>
        <v>45</v>
      </c>
      <c r="D69" s="98" t="s">
        <v>26</v>
      </c>
      <c r="E69" s="98">
        <v>0.5</v>
      </c>
      <c r="F69" s="98">
        <v>30</v>
      </c>
      <c r="G69" s="99">
        <f t="shared" si="16"/>
        <v>1550</v>
      </c>
      <c r="H69" s="99">
        <v>15</v>
      </c>
      <c r="I69" s="99">
        <f t="shared" si="17"/>
        <v>6435</v>
      </c>
      <c r="J69" s="102"/>
      <c r="K69" s="99">
        <f t="shared" si="14"/>
        <v>4885</v>
      </c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</row>
    <row r="70" spans="1:23" ht="18">
      <c r="A70" s="78"/>
      <c r="B70" s="78"/>
      <c r="C70" s="98">
        <f t="shared" si="15"/>
        <v>46</v>
      </c>
      <c r="D70" s="98" t="s">
        <v>22</v>
      </c>
      <c r="E70" s="98">
        <v>0.5</v>
      </c>
      <c r="F70" s="98">
        <v>40</v>
      </c>
      <c r="G70" s="99">
        <f t="shared" si="16"/>
        <v>1590</v>
      </c>
      <c r="H70" s="99">
        <v>20</v>
      </c>
      <c r="I70" s="99">
        <f t="shared" si="17"/>
        <v>6455</v>
      </c>
      <c r="J70" s="102"/>
      <c r="K70" s="99">
        <f t="shared" si="14"/>
        <v>4865</v>
      </c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</row>
    <row r="71" spans="1:23" ht="18">
      <c r="A71" s="78"/>
      <c r="B71" s="78"/>
      <c r="C71" s="98">
        <f t="shared" si="15"/>
        <v>47</v>
      </c>
      <c r="D71" s="98" t="s">
        <v>22</v>
      </c>
      <c r="E71" s="98">
        <v>0.5</v>
      </c>
      <c r="F71" s="98">
        <v>40</v>
      </c>
      <c r="G71" s="99">
        <f t="shared" si="16"/>
        <v>1630</v>
      </c>
      <c r="H71" s="99">
        <v>20</v>
      </c>
      <c r="I71" s="99">
        <f t="shared" si="17"/>
        <v>6475</v>
      </c>
      <c r="J71" s="102"/>
      <c r="K71" s="99">
        <f t="shared" si="14"/>
        <v>4845</v>
      </c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</row>
    <row r="72" spans="1:23" ht="18">
      <c r="A72" s="78"/>
      <c r="B72" s="78"/>
      <c r="C72" s="98">
        <f t="shared" si="15"/>
        <v>48</v>
      </c>
      <c r="D72" s="98" t="s">
        <v>23</v>
      </c>
      <c r="E72" s="98">
        <v>0.5</v>
      </c>
      <c r="F72" s="98">
        <v>50</v>
      </c>
      <c r="G72" s="99">
        <f t="shared" si="16"/>
        <v>1680</v>
      </c>
      <c r="H72" s="99">
        <v>25</v>
      </c>
      <c r="I72" s="99">
        <f t="shared" si="17"/>
        <v>6500</v>
      </c>
      <c r="J72" s="102"/>
      <c r="K72" s="99">
        <f t="shared" si="14"/>
        <v>4820</v>
      </c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</row>
    <row r="73" spans="1:23" ht="18">
      <c r="A73" s="78"/>
      <c r="B73" s="78"/>
      <c r="C73" s="98"/>
      <c r="D73" s="98"/>
      <c r="E73" s="98"/>
      <c r="F73" s="98"/>
      <c r="G73" s="99"/>
      <c r="H73" s="99"/>
      <c r="I73" s="99"/>
      <c r="J73" s="102"/>
      <c r="K73" s="102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</row>
    <row r="74" spans="1:23" ht="18">
      <c r="A74" s="78"/>
      <c r="B74" s="78"/>
      <c r="C74" s="98"/>
      <c r="D74" s="98"/>
      <c r="E74" s="98"/>
      <c r="F74" s="98"/>
      <c r="G74" s="99"/>
      <c r="H74" s="99"/>
      <c r="I74" s="99"/>
      <c r="J74" s="102"/>
      <c r="K74" s="102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</row>
    <row r="75" spans="1:23" ht="18">
      <c r="A75" s="78"/>
      <c r="B75" s="78"/>
      <c r="C75" s="98"/>
      <c r="D75" s="98"/>
      <c r="E75" s="98"/>
      <c r="F75" s="98"/>
      <c r="G75" s="98"/>
      <c r="H75" s="98"/>
      <c r="I75" s="9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</row>
    <row r="76" spans="1:23" ht="18">
      <c r="A76" s="78"/>
      <c r="B76" s="78"/>
      <c r="C76" s="98"/>
      <c r="D76" s="98"/>
      <c r="E76" s="98"/>
      <c r="F76" s="98"/>
      <c r="G76" s="98"/>
      <c r="H76" s="98"/>
      <c r="I76" s="9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</row>
    <row r="77" spans="1:23" ht="18">
      <c r="A77" s="78"/>
      <c r="B77" s="78"/>
      <c r="C77" s="98"/>
      <c r="D77" s="98"/>
      <c r="E77" s="98"/>
      <c r="F77" s="98"/>
      <c r="G77" s="98"/>
      <c r="H77" s="98"/>
      <c r="I77" s="9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</row>
    <row r="78" spans="1:23" ht="18">
      <c r="A78" s="78"/>
      <c r="B78" s="78"/>
      <c r="C78" s="98"/>
      <c r="D78" s="98"/>
      <c r="E78" s="98"/>
      <c r="F78" s="98"/>
      <c r="G78" s="98"/>
      <c r="H78" s="98"/>
      <c r="I78" s="9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</row>
    <row r="79" spans="1:23" ht="18">
      <c r="A79" s="78"/>
      <c r="B79" s="78"/>
      <c r="C79" s="98"/>
      <c r="D79" s="98"/>
      <c r="E79" s="98"/>
      <c r="F79" s="98"/>
      <c r="G79" s="98"/>
      <c r="H79" s="98"/>
      <c r="I79" s="9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</row>
    <row r="80" spans="1:23">
      <c r="C80" s="2"/>
      <c r="D80" s="2"/>
      <c r="E80" s="2"/>
      <c r="F80" s="2"/>
      <c r="G80" s="2"/>
      <c r="H80" s="2"/>
      <c r="I80" s="2"/>
    </row>
    <row r="81" spans="3:9">
      <c r="C81" s="2"/>
      <c r="D81" s="2"/>
      <c r="E81" s="2"/>
      <c r="F81" s="2"/>
      <c r="G81" s="2"/>
      <c r="H81" s="2"/>
      <c r="I81" s="2"/>
    </row>
    <row r="82" spans="3:9">
      <c r="C82" s="2"/>
      <c r="D82" s="2"/>
      <c r="E82" s="2"/>
      <c r="F82" s="2"/>
      <c r="G82" s="2"/>
      <c r="H82" s="2"/>
      <c r="I82" s="2"/>
    </row>
    <row r="83" spans="3:9">
      <c r="C83" s="2"/>
      <c r="D83" s="2"/>
      <c r="E83" s="2"/>
      <c r="F83" s="2"/>
      <c r="G83" s="2"/>
      <c r="H83" s="2"/>
      <c r="I83" s="2"/>
    </row>
    <row r="84" spans="3:9">
      <c r="C84" s="2"/>
      <c r="D84" s="2"/>
      <c r="E84" s="2"/>
      <c r="F84" s="2"/>
      <c r="G84" s="2"/>
      <c r="H84" s="2"/>
      <c r="I84" s="2"/>
    </row>
    <row r="85" spans="3:9">
      <c r="C85" s="2"/>
      <c r="D85" s="2"/>
      <c r="E85" s="2"/>
      <c r="F85" s="2"/>
      <c r="G85" s="2"/>
      <c r="H85" s="2"/>
      <c r="I85" s="2"/>
    </row>
    <row r="86" spans="3:9">
      <c r="C86" s="2"/>
      <c r="D86" s="2"/>
      <c r="E86" s="2"/>
      <c r="F86" s="2"/>
      <c r="G86" s="2"/>
      <c r="H86" s="2"/>
      <c r="I86" s="2"/>
    </row>
    <row r="87" spans="3:9">
      <c r="C87" s="2"/>
      <c r="D87" s="2"/>
      <c r="E87" s="2"/>
      <c r="F87" s="2"/>
      <c r="G87" s="2"/>
      <c r="H87" s="2"/>
      <c r="I87" s="2"/>
    </row>
    <row r="88" spans="3:9">
      <c r="C88" s="2"/>
      <c r="D88" s="2"/>
      <c r="E88" s="2"/>
      <c r="F88" s="2"/>
      <c r="G88" s="2"/>
      <c r="H88" s="2"/>
      <c r="I88" s="2"/>
    </row>
    <row r="89" spans="3:9">
      <c r="C89" s="2"/>
      <c r="D89" s="2"/>
      <c r="E89" s="2"/>
      <c r="F89" s="2"/>
      <c r="G89" s="2"/>
      <c r="H89" s="2"/>
      <c r="I89" s="2"/>
    </row>
    <row r="90" spans="3:9">
      <c r="C90" s="2"/>
      <c r="D90" s="2"/>
      <c r="E90" s="2"/>
      <c r="F90" s="2"/>
      <c r="G90" s="2"/>
      <c r="H90" s="2"/>
      <c r="I90" s="2"/>
    </row>
    <row r="91" spans="3:9">
      <c r="C91" s="2"/>
      <c r="D91" s="2"/>
      <c r="E91" s="2"/>
      <c r="F91" s="2"/>
      <c r="G91" s="2"/>
      <c r="H91" s="2"/>
      <c r="I91" s="2"/>
    </row>
    <row r="92" spans="3:9">
      <c r="C92" s="2"/>
      <c r="D92" s="2"/>
      <c r="E92" s="2"/>
      <c r="F92" s="2"/>
      <c r="G92" s="2"/>
      <c r="H92" s="2"/>
      <c r="I92" s="2"/>
    </row>
    <row r="93" spans="3:9">
      <c r="C93" s="2"/>
      <c r="D93" s="2"/>
      <c r="E93" s="2"/>
      <c r="F93" s="2"/>
      <c r="G93" s="2"/>
      <c r="H93" s="2"/>
      <c r="I93" s="2"/>
    </row>
    <row r="94" spans="3:9">
      <c r="C94" s="2"/>
      <c r="D94" s="2"/>
      <c r="E94" s="2"/>
      <c r="F94" s="2"/>
      <c r="G94" s="2"/>
      <c r="H94" s="2"/>
      <c r="I94" s="2"/>
    </row>
    <row r="95" spans="3:9">
      <c r="C95" s="2"/>
      <c r="D95" s="2"/>
      <c r="E95" s="2"/>
      <c r="F95" s="2"/>
      <c r="G95" s="2"/>
      <c r="H95" s="2"/>
      <c r="I95" s="2"/>
    </row>
    <row r="96" spans="3:9">
      <c r="C96" s="2"/>
      <c r="D96" s="2"/>
      <c r="E96" s="2"/>
      <c r="F96" s="2"/>
      <c r="G96" s="2"/>
      <c r="H96" s="2"/>
      <c r="I96" s="2"/>
    </row>
    <row r="97" spans="3:9">
      <c r="C97" s="2"/>
      <c r="D97" s="2"/>
      <c r="E97" s="2"/>
      <c r="F97" s="2"/>
      <c r="G97" s="2"/>
      <c r="H97" s="2"/>
      <c r="I97" s="2"/>
    </row>
    <row r="98" spans="3:9">
      <c r="C98" s="2"/>
      <c r="D98" s="2"/>
      <c r="E98" s="2"/>
      <c r="F98" s="2"/>
      <c r="G98" s="2"/>
      <c r="H98" s="2"/>
      <c r="I98" s="2"/>
    </row>
    <row r="99" spans="3:9">
      <c r="C99" s="2"/>
      <c r="D99" s="2"/>
      <c r="E99" s="2"/>
      <c r="F99" s="2"/>
      <c r="G99" s="2"/>
      <c r="H99" s="2"/>
      <c r="I99" s="2"/>
    </row>
    <row r="100" spans="3:9">
      <c r="C100" s="2"/>
      <c r="D100" s="2"/>
      <c r="E100" s="2"/>
      <c r="F100" s="2"/>
      <c r="G100" s="2"/>
      <c r="H100" s="2"/>
      <c r="I100" s="2"/>
    </row>
    <row r="101" spans="3:9">
      <c r="C101" s="2"/>
      <c r="D101" s="2"/>
      <c r="E101" s="2"/>
      <c r="F101" s="2"/>
      <c r="G101" s="2"/>
      <c r="H101" s="2"/>
      <c r="I101" s="2"/>
    </row>
    <row r="102" spans="3:9">
      <c r="C102" s="2"/>
      <c r="D102" s="2"/>
      <c r="E102" s="2"/>
      <c r="F102" s="2"/>
      <c r="G102" s="2"/>
      <c r="H102" s="2"/>
      <c r="I102" s="2"/>
    </row>
    <row r="103" spans="3:9">
      <c r="C103" s="2"/>
      <c r="D103" s="2"/>
      <c r="E103" s="2"/>
      <c r="F103" s="2"/>
      <c r="G103" s="2"/>
      <c r="H103" s="2"/>
      <c r="I103" s="2"/>
    </row>
    <row r="104" spans="3:9">
      <c r="C104" s="2"/>
      <c r="D104" s="2"/>
      <c r="E104" s="2"/>
      <c r="F104" s="2"/>
      <c r="G104" s="2"/>
      <c r="H104" s="2"/>
      <c r="I104" s="2"/>
    </row>
    <row r="105" spans="3:9">
      <c r="C105" s="2"/>
      <c r="D105" s="2"/>
      <c r="E105" s="2"/>
      <c r="F105" s="2"/>
      <c r="G105" s="2"/>
      <c r="H105" s="2"/>
      <c r="I105" s="2"/>
    </row>
    <row r="106" spans="3:9">
      <c r="C106" s="2"/>
      <c r="D106" s="2"/>
      <c r="E106" s="2"/>
      <c r="F106" s="2"/>
      <c r="G106" s="2"/>
      <c r="H106" s="2"/>
      <c r="I106" s="2"/>
    </row>
    <row r="107" spans="3:9">
      <c r="C107" s="2"/>
      <c r="D107" s="2"/>
      <c r="E107" s="2"/>
      <c r="F107" s="2"/>
      <c r="G107" s="2"/>
      <c r="H107" s="2"/>
      <c r="I107" s="2"/>
    </row>
    <row r="108" spans="3:9">
      <c r="C108" s="2"/>
      <c r="D108" s="2"/>
      <c r="E108" s="2"/>
      <c r="F108" s="2"/>
      <c r="G108" s="2"/>
      <c r="H108" s="2"/>
      <c r="I108" s="2"/>
    </row>
    <row r="109" spans="3:9">
      <c r="C109" s="2"/>
      <c r="D109" s="2"/>
      <c r="E109" s="2"/>
      <c r="F109" s="2"/>
      <c r="G109" s="2"/>
      <c r="H109" s="2"/>
      <c r="I109" s="2"/>
    </row>
    <row r="110" spans="3:9">
      <c r="C110" s="2"/>
      <c r="D110" s="2"/>
      <c r="E110" s="2"/>
      <c r="F110" s="2"/>
      <c r="G110" s="2"/>
      <c r="H110" s="2"/>
      <c r="I110" s="2"/>
    </row>
    <row r="111" spans="3:9">
      <c r="C111" s="2"/>
      <c r="D111" s="2"/>
      <c r="E111" s="2"/>
      <c r="F111" s="2"/>
      <c r="G111" s="2"/>
      <c r="H111" s="2"/>
      <c r="I111" s="2"/>
    </row>
    <row r="112" spans="3:9">
      <c r="C112" s="2"/>
      <c r="D112" s="2"/>
      <c r="E112" s="2"/>
      <c r="F112" s="2"/>
      <c r="G112" s="2"/>
      <c r="H112" s="2"/>
      <c r="I112" s="2"/>
    </row>
    <row r="113" spans="3:9">
      <c r="C113" s="2"/>
      <c r="D113" s="2"/>
      <c r="E113" s="2"/>
      <c r="F113" s="2"/>
      <c r="G113" s="2"/>
      <c r="H113" s="2"/>
      <c r="I113" s="2"/>
    </row>
    <row r="114" spans="3:9">
      <c r="C114" s="2"/>
      <c r="D114" s="2"/>
      <c r="E114" s="2"/>
      <c r="F114" s="2"/>
      <c r="G114" s="2"/>
      <c r="H114" s="2"/>
      <c r="I114" s="2"/>
    </row>
    <row r="115" spans="3:9">
      <c r="C115" s="2"/>
      <c r="D115" s="2"/>
      <c r="E115" s="2"/>
      <c r="F115" s="2"/>
      <c r="G115" s="2"/>
      <c r="H115" s="2"/>
      <c r="I115" s="2"/>
    </row>
    <row r="116" spans="3:9">
      <c r="C116" s="2"/>
      <c r="D116" s="2"/>
      <c r="E116" s="2"/>
      <c r="F116" s="2"/>
      <c r="G116" s="2"/>
      <c r="H116" s="2"/>
      <c r="I116" s="2"/>
    </row>
    <row r="117" spans="3:9">
      <c r="C117" s="2"/>
      <c r="D117" s="2"/>
      <c r="E117" s="2"/>
      <c r="F117" s="2"/>
      <c r="G117" s="2"/>
      <c r="H117" s="2"/>
      <c r="I117" s="2"/>
    </row>
    <row r="118" spans="3:9">
      <c r="C118" s="2"/>
      <c r="D118" s="2"/>
      <c r="E118" s="2"/>
      <c r="F118" s="2"/>
      <c r="G118" s="2"/>
      <c r="H118" s="2"/>
      <c r="I118" s="2"/>
    </row>
    <row r="119" spans="3:9">
      <c r="C119" s="2"/>
      <c r="D119" s="2"/>
      <c r="E119" s="2"/>
      <c r="F119" s="2"/>
      <c r="G119" s="2"/>
      <c r="H119" s="2"/>
      <c r="I119" s="2"/>
    </row>
    <row r="120" spans="3:9">
      <c r="C120" s="2"/>
      <c r="D120" s="2"/>
      <c r="E120" s="2"/>
      <c r="F120" s="2"/>
      <c r="G120" s="2"/>
      <c r="H120" s="2"/>
      <c r="I120" s="2"/>
    </row>
    <row r="121" spans="3:9">
      <c r="C121" s="2"/>
      <c r="D121" s="2"/>
      <c r="E121" s="2"/>
      <c r="F121" s="2"/>
      <c r="G121" s="2"/>
      <c r="H121" s="2"/>
      <c r="I121" s="2"/>
    </row>
    <row r="122" spans="3:9">
      <c r="C122" s="2"/>
      <c r="D122" s="2"/>
      <c r="E122" s="2"/>
      <c r="F122" s="2"/>
      <c r="G122" s="2"/>
      <c r="H122" s="2"/>
      <c r="I122" s="2"/>
    </row>
    <row r="123" spans="3:9">
      <c r="C123" s="2"/>
      <c r="D123" s="2"/>
      <c r="E123" s="2"/>
      <c r="F123" s="2"/>
      <c r="G123" s="2"/>
      <c r="H123" s="2"/>
      <c r="I123" s="2"/>
    </row>
    <row r="124" spans="3:9">
      <c r="C124" s="2"/>
      <c r="D124" s="2"/>
      <c r="E124" s="2"/>
      <c r="F124" s="2"/>
      <c r="G124" s="2"/>
      <c r="H124" s="2"/>
      <c r="I124" s="2"/>
    </row>
    <row r="125" spans="3:9">
      <c r="C125" s="2"/>
      <c r="D125" s="2"/>
      <c r="E125" s="2"/>
      <c r="F125" s="2"/>
      <c r="G125" s="2"/>
      <c r="H125" s="2"/>
      <c r="I125" s="2"/>
    </row>
    <row r="126" spans="3:9">
      <c r="C126" s="2"/>
      <c r="D126" s="2"/>
      <c r="E126" s="2"/>
      <c r="F126" s="2"/>
      <c r="G126" s="2"/>
      <c r="H126" s="2"/>
      <c r="I126" s="2"/>
    </row>
    <row r="127" spans="3:9">
      <c r="C127" s="2"/>
      <c r="D127" s="2"/>
      <c r="E127" s="2"/>
      <c r="F127" s="2"/>
      <c r="G127" s="2"/>
      <c r="H127" s="2"/>
      <c r="I127" s="2"/>
    </row>
    <row r="128" spans="3:9">
      <c r="C128" s="2"/>
      <c r="D128" s="2"/>
      <c r="E128" s="2"/>
      <c r="F128" s="2"/>
      <c r="G128" s="2"/>
      <c r="H128" s="2"/>
      <c r="I128" s="2"/>
    </row>
    <row r="129" spans="3:9">
      <c r="C129" s="2"/>
      <c r="D129" s="2"/>
      <c r="E129" s="2"/>
      <c r="F129" s="2"/>
      <c r="G129" s="2"/>
      <c r="H129" s="2"/>
      <c r="I129" s="2"/>
    </row>
    <row r="130" spans="3:9">
      <c r="C130" s="2"/>
      <c r="D130" s="2"/>
      <c r="E130" s="2"/>
      <c r="F130" s="2"/>
      <c r="G130" s="2"/>
      <c r="H130" s="2"/>
      <c r="I130" s="2"/>
    </row>
    <row r="131" spans="3:9">
      <c r="C131" s="2"/>
      <c r="D131" s="2"/>
      <c r="E131" s="2"/>
      <c r="F131" s="2"/>
      <c r="G131" s="2"/>
      <c r="H131" s="2"/>
      <c r="I131" s="2"/>
    </row>
    <row r="132" spans="3:9">
      <c r="C132" s="2"/>
      <c r="D132" s="2"/>
      <c r="E132" s="2"/>
      <c r="F132" s="2"/>
      <c r="G132" s="2"/>
      <c r="H132" s="2"/>
      <c r="I132" s="2"/>
    </row>
    <row r="133" spans="3:9">
      <c r="C133" s="2"/>
      <c r="D133" s="2"/>
      <c r="E133" s="2"/>
      <c r="F133" s="2"/>
      <c r="G133" s="2"/>
      <c r="H133" s="2"/>
      <c r="I133" s="2"/>
    </row>
    <row r="134" spans="3:9">
      <c r="C134" s="2"/>
      <c r="D134" s="2"/>
      <c r="E134" s="2"/>
      <c r="F134" s="2"/>
      <c r="G134" s="2"/>
      <c r="H134" s="2"/>
      <c r="I134" s="2"/>
    </row>
    <row r="135" spans="3:9">
      <c r="C135" s="2"/>
      <c r="D135" s="2"/>
      <c r="E135" s="2"/>
      <c r="F135" s="2"/>
      <c r="G135" s="2"/>
      <c r="H135" s="2"/>
      <c r="I135" s="2"/>
    </row>
    <row r="136" spans="3:9">
      <c r="C136" s="2"/>
      <c r="D136" s="2"/>
      <c r="E136" s="2"/>
      <c r="F136" s="2"/>
      <c r="G136" s="2"/>
      <c r="H136" s="2"/>
      <c r="I136" s="2"/>
    </row>
    <row r="137" spans="3:9">
      <c r="C137" s="2"/>
      <c r="D137" s="2"/>
      <c r="E137" s="2"/>
      <c r="F137" s="2"/>
      <c r="G137" s="2"/>
      <c r="H137" s="2"/>
      <c r="I137" s="2"/>
    </row>
    <row r="138" spans="3:9">
      <c r="C138" s="2"/>
      <c r="D138" s="2"/>
      <c r="E138" s="2"/>
      <c r="F138" s="2"/>
      <c r="G138" s="2"/>
      <c r="H138" s="2"/>
      <c r="I138" s="2"/>
    </row>
  </sheetData>
  <mergeCells count="4">
    <mergeCell ref="B8:F8"/>
    <mergeCell ref="G8:K8"/>
    <mergeCell ref="L8:P8"/>
    <mergeCell ref="Q8:U8"/>
  </mergeCells>
  <pageMargins left="0.19685039370078741" right="0.19685039370078741" top="0.43307086614173229" bottom="0.39370078740157483" header="0.31496062992125984" footer="0.31496062992125984"/>
  <pageSetup scale="73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 calculation;</vt:lpstr>
      <vt:lpstr>HANDOUT</vt:lpstr>
      <vt:lpstr>Main calc; (for overhead)</vt:lpstr>
      <vt:lpstr>Sheet3</vt:lpstr>
      <vt:lpstr>'Main calc; (for overhead)'!Print_Area</vt:lpstr>
      <vt:lpstr>'Main calculation;'!Print_Area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cp:lastPrinted>2010-09-12T03:29:52Z</cp:lastPrinted>
  <dcterms:created xsi:type="dcterms:W3CDTF">2010-09-10T16:07:12Z</dcterms:created>
  <dcterms:modified xsi:type="dcterms:W3CDTF">2010-09-12T04:11:00Z</dcterms:modified>
</cp:coreProperties>
</file>