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5315" windowHeight="120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Sheet1!$C$2:$R$25</definedName>
  </definedNames>
  <calcPr calcId="145621"/>
</workbook>
</file>

<file path=xl/calcChain.xml><?xml version="1.0" encoding="utf-8"?>
<calcChain xmlns="http://schemas.openxmlformats.org/spreadsheetml/2006/main">
  <c r="L22" i="1" l="1"/>
  <c r="M22" i="1" s="1"/>
  <c r="Q22" i="1" s="1"/>
  <c r="N23" i="1"/>
  <c r="I21" i="1"/>
  <c r="I22" i="1"/>
  <c r="I23" i="1"/>
  <c r="H15" i="1"/>
  <c r="H16" i="1"/>
  <c r="H17" i="1"/>
  <c r="H18" i="1"/>
  <c r="H19" i="1"/>
  <c r="H20" i="1"/>
  <c r="H21" i="1"/>
  <c r="H22" i="1"/>
  <c r="H23" i="1"/>
  <c r="D21" i="1"/>
  <c r="D22" i="1"/>
  <c r="D23" i="1"/>
  <c r="C23" i="1"/>
  <c r="C22" i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10" i="1"/>
  <c r="N17" i="1"/>
  <c r="N18" i="1" s="1"/>
  <c r="N19" i="1" s="1"/>
  <c r="N20" i="1" s="1"/>
  <c r="M9" i="1"/>
  <c r="Q9" i="1" s="1"/>
  <c r="I10" i="1"/>
  <c r="I11" i="1"/>
  <c r="H10" i="1"/>
  <c r="H11" i="1"/>
  <c r="H12" i="1"/>
  <c r="I12" i="1" s="1"/>
  <c r="H13" i="1"/>
  <c r="I13" i="1" s="1"/>
  <c r="H14" i="1"/>
  <c r="I14" i="1" s="1"/>
  <c r="I15" i="1"/>
  <c r="H9" i="1"/>
  <c r="G9" i="1" s="1"/>
  <c r="G10" i="1" s="1"/>
  <c r="D11" i="1"/>
  <c r="D12" i="1"/>
  <c r="D13" i="1"/>
  <c r="D14" i="1"/>
  <c r="D15" i="1"/>
  <c r="D16" i="1"/>
  <c r="D17" i="1"/>
  <c r="D18" i="1"/>
  <c r="D19" i="1"/>
  <c r="D20" i="1"/>
  <c r="D10" i="1"/>
  <c r="D9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10" i="1"/>
  <c r="R22" i="1" l="1"/>
  <c r="L23" i="1"/>
  <c r="M23" i="1" s="1"/>
  <c r="Q23" i="1" s="1"/>
  <c r="R23" i="1" s="1"/>
  <c r="I19" i="1"/>
  <c r="I18" i="1"/>
  <c r="I16" i="1"/>
  <c r="I17" i="1"/>
  <c r="I20" i="1"/>
  <c r="G11" i="1"/>
  <c r="G12" i="1" s="1"/>
  <c r="G13" i="1" s="1"/>
  <c r="G14" i="1" s="1"/>
  <c r="G15" i="1" s="1"/>
  <c r="G16" i="1" s="1"/>
  <c r="I9" i="1"/>
  <c r="M10" i="1"/>
  <c r="Q10" i="1" s="1"/>
  <c r="R10" i="1" s="1"/>
  <c r="R9" i="1"/>
  <c r="P9" i="1"/>
  <c r="M11" i="1"/>
  <c r="Q11" i="1" s="1"/>
  <c r="R11" i="1" s="1"/>
  <c r="G17" i="1" l="1"/>
  <c r="G18" i="1" s="1"/>
  <c r="G19" i="1" s="1"/>
  <c r="G20" i="1" s="1"/>
  <c r="G21" i="1" s="1"/>
  <c r="G22" i="1" s="1"/>
  <c r="G23" i="1" s="1"/>
  <c r="P10" i="1"/>
  <c r="P11" i="1" s="1"/>
  <c r="M12" i="1"/>
  <c r="Q12" i="1" s="1"/>
  <c r="M13" i="1" l="1"/>
  <c r="Q13" i="1" s="1"/>
  <c r="R13" i="1" s="1"/>
  <c r="R12" i="1"/>
  <c r="P12" i="1"/>
  <c r="P13" i="1" l="1"/>
  <c r="M14" i="1"/>
  <c r="Q14" i="1" s="1"/>
  <c r="R14" i="1" s="1"/>
  <c r="P14" i="1" l="1"/>
  <c r="M15" i="1"/>
  <c r="Q15" i="1" s="1"/>
  <c r="R15" i="1" s="1"/>
  <c r="P15" i="1" l="1"/>
  <c r="M16" i="1"/>
  <c r="Q16" i="1" s="1"/>
  <c r="R16" i="1" s="1"/>
  <c r="P16" i="1" l="1"/>
  <c r="M17" i="1"/>
  <c r="Q17" i="1" s="1"/>
  <c r="R17" i="1" s="1"/>
  <c r="P17" i="1" l="1"/>
  <c r="M18" i="1"/>
  <c r="Q18" i="1" s="1"/>
  <c r="R18" i="1" s="1"/>
  <c r="P18" i="1" l="1"/>
  <c r="M19" i="1"/>
  <c r="Q19" i="1" s="1"/>
  <c r="R19" i="1" s="1"/>
  <c r="P19" i="1" l="1"/>
  <c r="M20" i="1"/>
  <c r="Q20" i="1" s="1"/>
  <c r="R20" i="1" s="1"/>
  <c r="M21" i="1"/>
  <c r="Q21" i="1" s="1"/>
  <c r="R21" i="1" s="1"/>
  <c r="P20" i="1" l="1"/>
  <c r="P21" i="1" s="1"/>
  <c r="P22" i="1" s="1"/>
  <c r="P23" i="1" s="1"/>
</calcChain>
</file>

<file path=xl/sharedStrings.xml><?xml version="1.0" encoding="utf-8"?>
<sst xmlns="http://schemas.openxmlformats.org/spreadsheetml/2006/main" count="18" uniqueCount="11">
  <si>
    <t>To hide!</t>
  </si>
  <si>
    <t>Marginal  Benefits per dollar</t>
  </si>
  <si>
    <t>Marginal Benefits</t>
  </si>
  <si>
    <t>Marginal  Spending</t>
  </si>
  <si>
    <t>Total Spending</t>
  </si>
  <si>
    <t>Total Benefits</t>
  </si>
  <si>
    <t>Marginal Benefit Per $</t>
  </si>
  <si>
    <t>This table represents PRIVATE spending in the economy</t>
  </si>
  <si>
    <t>This table represents PUBLIC spending in the economy</t>
  </si>
  <si>
    <t>How the Equimarginal Rule SHOULD set the size of government…(as a share of the whole economy)</t>
  </si>
  <si>
    <t>How should spending be allocated if total spending in the economy is 900?  1200?  1500?  1800/1900? (?)  2200? Or finally 2400??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</si>
</sst>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4" fontId="2" fillId="0" borderId="8" xfId="0" applyNumberFormat="1" applyFont="1" applyBorder="1" applyAlignment="1">
      <alignment horizontal="center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26"/>
  <sheetViews>
    <sheetView tabSelected="1" workbookViewId="0">
      <selection activeCell="V6" sqref="V6"/>
    </sheetView>
  </sheetViews>
  <sheetFormatPr defaultRowHeight="21" x14ac:dyDescent="0.35"/>
  <cols>
    <col min="1" max="2" width="9.140625" style="1"/>
    <col min="3" max="3" width="14.140625" style="1" customWidth="1"/>
    <col min="4" max="4" width="12.5703125" style="1" customWidth="1"/>
    <col min="5" max="5" width="16.28515625" style="1" hidden="1" customWidth="1"/>
    <col min="6" max="6" width="4" style="1" customWidth="1"/>
    <col min="7" max="7" width="11" style="1" bestFit="1" customWidth="1"/>
    <col min="8" max="8" width="15.7109375" style="1" customWidth="1"/>
    <col min="9" max="9" width="12.42578125" style="1" customWidth="1"/>
    <col min="10" max="11" width="3" style="1" customWidth="1"/>
    <col min="12" max="13" width="12.5703125" style="1" customWidth="1"/>
    <col min="14" max="14" width="14.7109375" style="1" hidden="1" customWidth="1"/>
    <col min="15" max="15" width="5.7109375" style="1" customWidth="1"/>
    <col min="16" max="16" width="12.85546875" style="1" customWidth="1"/>
    <col min="17" max="17" width="12.7109375" style="1" customWidth="1"/>
    <col min="18" max="18" width="13.28515625" style="1" customWidth="1"/>
    <col min="19" max="16384" width="9.140625" style="1"/>
  </cols>
  <sheetData>
    <row r="2" spans="2:18" x14ac:dyDescent="0.35">
      <c r="B2" s="3"/>
      <c r="C2" s="3" t="s">
        <v>9</v>
      </c>
    </row>
    <row r="4" spans="2:18" x14ac:dyDescent="0.35">
      <c r="E4" s="4" t="s">
        <v>0</v>
      </c>
      <c r="N4" s="4" t="s">
        <v>0</v>
      </c>
    </row>
    <row r="5" spans="2:18" x14ac:dyDescent="0.35">
      <c r="C5" s="19" t="s">
        <v>7</v>
      </c>
      <c r="D5" s="20"/>
      <c r="E5" s="20"/>
      <c r="F5" s="20"/>
      <c r="G5" s="20"/>
      <c r="H5" s="21"/>
      <c r="I5" s="22"/>
      <c r="J5" s="23"/>
      <c r="K5" s="23"/>
      <c r="L5" s="19" t="s">
        <v>8</v>
      </c>
      <c r="M5" s="20"/>
      <c r="N5" s="20"/>
      <c r="O5" s="20"/>
      <c r="P5" s="20"/>
      <c r="Q5" s="21"/>
      <c r="R5" s="22"/>
    </row>
    <row r="6" spans="2:18" s="2" customFormat="1" ht="63" x14ac:dyDescent="0.25">
      <c r="C6" s="5" t="s">
        <v>4</v>
      </c>
      <c r="D6" s="6" t="s">
        <v>3</v>
      </c>
      <c r="E6" s="6" t="s">
        <v>1</v>
      </c>
      <c r="F6" s="6"/>
      <c r="G6" s="6" t="s">
        <v>5</v>
      </c>
      <c r="H6" s="6" t="s">
        <v>2</v>
      </c>
      <c r="I6" s="7" t="s">
        <v>6</v>
      </c>
      <c r="L6" s="5" t="s">
        <v>4</v>
      </c>
      <c r="M6" s="6" t="s">
        <v>3</v>
      </c>
      <c r="N6" s="6" t="s">
        <v>1</v>
      </c>
      <c r="O6" s="6"/>
      <c r="P6" s="6" t="s">
        <v>5</v>
      </c>
      <c r="Q6" s="6" t="s">
        <v>2</v>
      </c>
      <c r="R6" s="7" t="s">
        <v>6</v>
      </c>
    </row>
    <row r="7" spans="2:18" ht="9" customHeight="1" x14ac:dyDescent="0.35">
      <c r="C7" s="24"/>
      <c r="D7" s="16"/>
      <c r="E7" s="16"/>
      <c r="F7" s="16"/>
      <c r="G7" s="16"/>
      <c r="H7" s="16"/>
      <c r="I7" s="25"/>
      <c r="L7" s="24"/>
      <c r="M7" s="16"/>
      <c r="N7" s="16"/>
      <c r="O7" s="16"/>
      <c r="P7" s="16"/>
      <c r="Q7" s="16"/>
      <c r="R7" s="25"/>
    </row>
    <row r="8" spans="2:18" ht="9" customHeight="1" x14ac:dyDescent="0.35">
      <c r="C8" s="8"/>
      <c r="D8" s="9"/>
      <c r="E8" s="9"/>
      <c r="F8" s="9"/>
      <c r="G8" s="9"/>
      <c r="H8" s="9"/>
      <c r="I8" s="10"/>
      <c r="L8" s="8"/>
      <c r="M8" s="9"/>
      <c r="N8" s="9"/>
      <c r="O8" s="9"/>
      <c r="P8" s="9"/>
      <c r="Q8" s="9"/>
      <c r="R8" s="10"/>
    </row>
    <row r="9" spans="2:18" x14ac:dyDescent="0.35">
      <c r="C9" s="11">
        <v>100</v>
      </c>
      <c r="D9" s="9">
        <f>C9</f>
        <v>100</v>
      </c>
      <c r="E9" s="9">
        <v>14</v>
      </c>
      <c r="F9" s="9"/>
      <c r="G9" s="12">
        <f>H9</f>
        <v>1400</v>
      </c>
      <c r="H9" s="12">
        <f>D9*E9</f>
        <v>1400</v>
      </c>
      <c r="I9" s="13">
        <f>H9/D9</f>
        <v>14</v>
      </c>
      <c r="L9" s="11">
        <v>100</v>
      </c>
      <c r="M9" s="9">
        <f>L9</f>
        <v>100</v>
      </c>
      <c r="N9" s="9">
        <v>6</v>
      </c>
      <c r="O9" s="9"/>
      <c r="P9" s="12">
        <f>Q9</f>
        <v>600</v>
      </c>
      <c r="Q9" s="12">
        <f>M9*N9</f>
        <v>600</v>
      </c>
      <c r="R9" s="13">
        <f>Q9/M9</f>
        <v>6</v>
      </c>
    </row>
    <row r="10" spans="2:18" x14ac:dyDescent="0.35">
      <c r="C10" s="11">
        <f>C9+100</f>
        <v>200</v>
      </c>
      <c r="D10" s="9">
        <f>C10-C9</f>
        <v>100</v>
      </c>
      <c r="E10" s="9">
        <v>13</v>
      </c>
      <c r="F10" s="9"/>
      <c r="G10" s="12">
        <f>G9+H10</f>
        <v>2700</v>
      </c>
      <c r="H10" s="12">
        <f>D10*E10</f>
        <v>1300</v>
      </c>
      <c r="I10" s="14">
        <f t="shared" ref="I10:I23" si="0">H10/D10</f>
        <v>13</v>
      </c>
      <c r="L10" s="11">
        <f>L9+100</f>
        <v>200</v>
      </c>
      <c r="M10" s="9">
        <f>L10-L9</f>
        <v>100</v>
      </c>
      <c r="N10" s="9">
        <v>5.5</v>
      </c>
      <c r="O10" s="9"/>
      <c r="P10" s="12">
        <f>P9+Q10</f>
        <v>1150</v>
      </c>
      <c r="Q10" s="12">
        <f>M10*N10</f>
        <v>550</v>
      </c>
      <c r="R10" s="14">
        <f t="shared" ref="R10:R21" si="1">Q10/M10</f>
        <v>5.5</v>
      </c>
    </row>
    <row r="11" spans="2:18" x14ac:dyDescent="0.35">
      <c r="C11" s="11">
        <f t="shared" ref="C11:C23" si="2">C10+100</f>
        <v>300</v>
      </c>
      <c r="D11" s="9">
        <f t="shared" ref="D11:D23" si="3">C11-C10</f>
        <v>100</v>
      </c>
      <c r="E11" s="9">
        <v>12</v>
      </c>
      <c r="F11" s="9"/>
      <c r="G11" s="12">
        <f>G10+H11</f>
        <v>3900</v>
      </c>
      <c r="H11" s="12">
        <f>D11*E11</f>
        <v>1200</v>
      </c>
      <c r="I11" s="14">
        <f t="shared" si="0"/>
        <v>12</v>
      </c>
      <c r="L11" s="11">
        <f t="shared" ref="L11:L21" si="4">L10+100</f>
        <v>300</v>
      </c>
      <c r="M11" s="9">
        <f t="shared" ref="M11:M23" si="5">L11-L10</f>
        <v>100</v>
      </c>
      <c r="N11" s="9">
        <v>5</v>
      </c>
      <c r="O11" s="9"/>
      <c r="P11" s="12">
        <f>P10+Q11</f>
        <v>1650</v>
      </c>
      <c r="Q11" s="12">
        <f>M11*N11</f>
        <v>500</v>
      </c>
      <c r="R11" s="14">
        <f t="shared" si="1"/>
        <v>5</v>
      </c>
    </row>
    <row r="12" spans="2:18" x14ac:dyDescent="0.35">
      <c r="C12" s="11">
        <f t="shared" si="2"/>
        <v>400</v>
      </c>
      <c r="D12" s="9">
        <f t="shared" si="3"/>
        <v>100</v>
      </c>
      <c r="E12" s="9">
        <v>11</v>
      </c>
      <c r="F12" s="9"/>
      <c r="G12" s="12">
        <f>G11+H12</f>
        <v>5000</v>
      </c>
      <c r="H12" s="12">
        <f>D12*E12</f>
        <v>1100</v>
      </c>
      <c r="I12" s="14">
        <f t="shared" si="0"/>
        <v>11</v>
      </c>
      <c r="L12" s="11">
        <f t="shared" si="4"/>
        <v>400</v>
      </c>
      <c r="M12" s="9">
        <f t="shared" si="5"/>
        <v>100</v>
      </c>
      <c r="N12" s="9">
        <v>4.5</v>
      </c>
      <c r="O12" s="9"/>
      <c r="P12" s="12">
        <f>P11+Q12</f>
        <v>2100</v>
      </c>
      <c r="Q12" s="12">
        <f>M12*N12</f>
        <v>450</v>
      </c>
      <c r="R12" s="14">
        <f t="shared" si="1"/>
        <v>4.5</v>
      </c>
    </row>
    <row r="13" spans="2:18" x14ac:dyDescent="0.35">
      <c r="C13" s="11">
        <f t="shared" si="2"/>
        <v>500</v>
      </c>
      <c r="D13" s="9">
        <f t="shared" si="3"/>
        <v>100</v>
      </c>
      <c r="E13" s="9">
        <v>10</v>
      </c>
      <c r="F13" s="9"/>
      <c r="G13" s="12">
        <f>G12+H13</f>
        <v>6000</v>
      </c>
      <c r="H13" s="12">
        <f>D13*E13</f>
        <v>1000</v>
      </c>
      <c r="I13" s="14">
        <f t="shared" si="0"/>
        <v>10</v>
      </c>
      <c r="L13" s="11">
        <f t="shared" si="4"/>
        <v>500</v>
      </c>
      <c r="M13" s="9">
        <f t="shared" si="5"/>
        <v>100</v>
      </c>
      <c r="N13" s="9">
        <v>4</v>
      </c>
      <c r="O13" s="9"/>
      <c r="P13" s="12">
        <f>P12+Q13</f>
        <v>2500</v>
      </c>
      <c r="Q13" s="12">
        <f>M13*N13</f>
        <v>400</v>
      </c>
      <c r="R13" s="14">
        <f t="shared" si="1"/>
        <v>4</v>
      </c>
    </row>
    <row r="14" spans="2:18" x14ac:dyDescent="0.35">
      <c r="C14" s="11">
        <f t="shared" si="2"/>
        <v>600</v>
      </c>
      <c r="D14" s="9">
        <f t="shared" si="3"/>
        <v>100</v>
      </c>
      <c r="E14" s="9">
        <v>9</v>
      </c>
      <c r="F14" s="9"/>
      <c r="G14" s="12">
        <f>G13+H14</f>
        <v>6900</v>
      </c>
      <c r="H14" s="12">
        <f>D14*E14</f>
        <v>900</v>
      </c>
      <c r="I14" s="14">
        <f t="shared" si="0"/>
        <v>9</v>
      </c>
      <c r="L14" s="11">
        <f t="shared" si="4"/>
        <v>600</v>
      </c>
      <c r="M14" s="9">
        <f t="shared" si="5"/>
        <v>100</v>
      </c>
      <c r="N14" s="9">
        <v>3.5</v>
      </c>
      <c r="O14" s="9"/>
      <c r="P14" s="12">
        <f>P13+Q14</f>
        <v>2850</v>
      </c>
      <c r="Q14" s="12">
        <f>M14*N14</f>
        <v>350</v>
      </c>
      <c r="R14" s="14">
        <f t="shared" si="1"/>
        <v>3.5</v>
      </c>
    </row>
    <row r="15" spans="2:18" x14ac:dyDescent="0.35">
      <c r="C15" s="11">
        <f t="shared" si="2"/>
        <v>700</v>
      </c>
      <c r="D15" s="9">
        <f t="shared" si="3"/>
        <v>100</v>
      </c>
      <c r="E15" s="9">
        <v>7.5</v>
      </c>
      <c r="F15" s="9"/>
      <c r="G15" s="12">
        <f>G14+H15</f>
        <v>7650</v>
      </c>
      <c r="H15" s="12">
        <f t="shared" ref="H15:H23" si="6">D15*E15</f>
        <v>750</v>
      </c>
      <c r="I15" s="14">
        <f t="shared" si="0"/>
        <v>7.5</v>
      </c>
      <c r="L15" s="11">
        <f t="shared" si="4"/>
        <v>700</v>
      </c>
      <c r="M15" s="9">
        <f t="shared" si="5"/>
        <v>100</v>
      </c>
      <c r="N15" s="9">
        <v>3</v>
      </c>
      <c r="O15" s="9"/>
      <c r="P15" s="12">
        <f>P14+Q15</f>
        <v>3150</v>
      </c>
      <c r="Q15" s="12">
        <f>M15*N15</f>
        <v>300</v>
      </c>
      <c r="R15" s="14">
        <f t="shared" si="1"/>
        <v>3</v>
      </c>
    </row>
    <row r="16" spans="2:18" x14ac:dyDescent="0.35">
      <c r="C16" s="11">
        <f t="shared" si="2"/>
        <v>800</v>
      </c>
      <c r="D16" s="9">
        <f t="shared" si="3"/>
        <v>100</v>
      </c>
      <c r="E16" s="9">
        <v>6</v>
      </c>
      <c r="F16" s="9"/>
      <c r="G16" s="12">
        <f>G15+H16</f>
        <v>8250</v>
      </c>
      <c r="H16" s="12">
        <f t="shared" si="6"/>
        <v>600</v>
      </c>
      <c r="I16" s="14">
        <f t="shared" si="0"/>
        <v>6</v>
      </c>
      <c r="L16" s="11">
        <f t="shared" si="4"/>
        <v>800</v>
      </c>
      <c r="M16" s="9">
        <f t="shared" si="5"/>
        <v>100</v>
      </c>
      <c r="N16" s="9">
        <v>3</v>
      </c>
      <c r="O16" s="9"/>
      <c r="P16" s="12">
        <f>P15+Q16</f>
        <v>3450</v>
      </c>
      <c r="Q16" s="12">
        <f>M16*N16</f>
        <v>300</v>
      </c>
      <c r="R16" s="14">
        <f t="shared" si="1"/>
        <v>3</v>
      </c>
    </row>
    <row r="17" spans="3:20" x14ac:dyDescent="0.35">
      <c r="C17" s="11">
        <f t="shared" si="2"/>
        <v>900</v>
      </c>
      <c r="D17" s="9">
        <f t="shared" si="3"/>
        <v>100</v>
      </c>
      <c r="E17" s="9">
        <v>5</v>
      </c>
      <c r="F17" s="9"/>
      <c r="G17" s="12">
        <f>G16+H17</f>
        <v>8750</v>
      </c>
      <c r="H17" s="12">
        <f t="shared" si="6"/>
        <v>500</v>
      </c>
      <c r="I17" s="14">
        <f t="shared" si="0"/>
        <v>5</v>
      </c>
      <c r="L17" s="11">
        <f t="shared" si="4"/>
        <v>900</v>
      </c>
      <c r="M17" s="9">
        <f t="shared" si="5"/>
        <v>100</v>
      </c>
      <c r="N17" s="9">
        <f t="shared" ref="N16:N21" si="7">N16-0.5</f>
        <v>2.5</v>
      </c>
      <c r="O17" s="9"/>
      <c r="P17" s="12">
        <f>P16+Q17</f>
        <v>3700</v>
      </c>
      <c r="Q17" s="12">
        <f>M17*N17</f>
        <v>250</v>
      </c>
      <c r="R17" s="14">
        <f t="shared" si="1"/>
        <v>2.5</v>
      </c>
    </row>
    <row r="18" spans="3:20" x14ac:dyDescent="0.35">
      <c r="C18" s="11">
        <f t="shared" si="2"/>
        <v>1000</v>
      </c>
      <c r="D18" s="9">
        <f t="shared" si="3"/>
        <v>100</v>
      </c>
      <c r="E18" s="9">
        <v>4</v>
      </c>
      <c r="F18" s="9"/>
      <c r="G18" s="12">
        <f>G17+H18</f>
        <v>9150</v>
      </c>
      <c r="H18" s="12">
        <f t="shared" si="6"/>
        <v>400</v>
      </c>
      <c r="I18" s="14">
        <f t="shared" si="0"/>
        <v>4</v>
      </c>
      <c r="L18" s="11">
        <f t="shared" si="4"/>
        <v>1000</v>
      </c>
      <c r="M18" s="9">
        <f t="shared" si="5"/>
        <v>100</v>
      </c>
      <c r="N18" s="9">
        <f t="shared" si="7"/>
        <v>2</v>
      </c>
      <c r="O18" s="9"/>
      <c r="P18" s="12">
        <f>P17+Q18</f>
        <v>3900</v>
      </c>
      <c r="Q18" s="12">
        <f>M18*N18</f>
        <v>200</v>
      </c>
      <c r="R18" s="14">
        <f t="shared" si="1"/>
        <v>2</v>
      </c>
    </row>
    <row r="19" spans="3:20" x14ac:dyDescent="0.35">
      <c r="C19" s="11">
        <f t="shared" si="2"/>
        <v>1100</v>
      </c>
      <c r="D19" s="9">
        <f t="shared" si="3"/>
        <v>100</v>
      </c>
      <c r="E19" s="9">
        <v>3</v>
      </c>
      <c r="F19" s="9"/>
      <c r="G19" s="12">
        <f>G18+H19</f>
        <v>9450</v>
      </c>
      <c r="H19" s="12">
        <f t="shared" si="6"/>
        <v>300</v>
      </c>
      <c r="I19" s="14">
        <f t="shared" si="0"/>
        <v>3</v>
      </c>
      <c r="L19" s="11">
        <f t="shared" si="4"/>
        <v>1100</v>
      </c>
      <c r="M19" s="9">
        <f t="shared" si="5"/>
        <v>100</v>
      </c>
      <c r="N19" s="9">
        <f t="shared" si="7"/>
        <v>1.5</v>
      </c>
      <c r="O19" s="9"/>
      <c r="P19" s="12">
        <f>P18+Q19</f>
        <v>4050</v>
      </c>
      <c r="Q19" s="12">
        <f>M19*N19</f>
        <v>150</v>
      </c>
      <c r="R19" s="14">
        <f t="shared" si="1"/>
        <v>1.5</v>
      </c>
    </row>
    <row r="20" spans="3:20" x14ac:dyDescent="0.35">
      <c r="C20" s="11">
        <f t="shared" si="2"/>
        <v>1200</v>
      </c>
      <c r="D20" s="9">
        <f t="shared" si="3"/>
        <v>100</v>
      </c>
      <c r="E20" s="9">
        <v>2</v>
      </c>
      <c r="F20" s="9"/>
      <c r="G20" s="12">
        <f>G19+H20</f>
        <v>9650</v>
      </c>
      <c r="H20" s="12">
        <f t="shared" si="6"/>
        <v>200</v>
      </c>
      <c r="I20" s="14">
        <f t="shared" si="0"/>
        <v>2</v>
      </c>
      <c r="L20" s="11">
        <f t="shared" si="4"/>
        <v>1200</v>
      </c>
      <c r="M20" s="9">
        <f t="shared" si="5"/>
        <v>100</v>
      </c>
      <c r="N20" s="9">
        <f t="shared" si="7"/>
        <v>1</v>
      </c>
      <c r="O20" s="9"/>
      <c r="P20" s="12">
        <f>P19+Q20</f>
        <v>4150</v>
      </c>
      <c r="Q20" s="12">
        <f>M20*N20</f>
        <v>100</v>
      </c>
      <c r="R20" s="14">
        <f t="shared" si="1"/>
        <v>1</v>
      </c>
    </row>
    <row r="21" spans="3:20" x14ac:dyDescent="0.35">
      <c r="C21" s="11">
        <f t="shared" si="2"/>
        <v>1300</v>
      </c>
      <c r="D21" s="9">
        <f t="shared" si="3"/>
        <v>100</v>
      </c>
      <c r="E21" s="9">
        <v>1.5</v>
      </c>
      <c r="F21" s="9"/>
      <c r="G21" s="12">
        <f>G20+H21</f>
        <v>9800</v>
      </c>
      <c r="H21" s="12">
        <f t="shared" si="6"/>
        <v>150</v>
      </c>
      <c r="I21" s="14">
        <f t="shared" si="0"/>
        <v>1.5</v>
      </c>
      <c r="L21" s="11">
        <f t="shared" si="4"/>
        <v>1300</v>
      </c>
      <c r="M21" s="9">
        <f t="shared" si="5"/>
        <v>100</v>
      </c>
      <c r="N21" s="9">
        <v>0.75</v>
      </c>
      <c r="O21" s="9"/>
      <c r="P21" s="12">
        <f>P20+Q21</f>
        <v>4225</v>
      </c>
      <c r="Q21" s="12">
        <f>M21*N21</f>
        <v>75</v>
      </c>
      <c r="R21" s="14">
        <f t="shared" si="1"/>
        <v>0.75</v>
      </c>
    </row>
    <row r="22" spans="3:20" x14ac:dyDescent="0.35">
      <c r="C22" s="11">
        <f t="shared" si="2"/>
        <v>1400</v>
      </c>
      <c r="D22" s="9">
        <f t="shared" si="3"/>
        <v>100</v>
      </c>
      <c r="E22" s="9">
        <v>1</v>
      </c>
      <c r="F22" s="9"/>
      <c r="G22" s="12">
        <f>G21+H22</f>
        <v>9900</v>
      </c>
      <c r="H22" s="12">
        <f t="shared" si="6"/>
        <v>100</v>
      </c>
      <c r="I22" s="14">
        <f t="shared" si="0"/>
        <v>1</v>
      </c>
      <c r="L22" s="11">
        <f t="shared" ref="L22:L23" si="8">L21+100</f>
        <v>1400</v>
      </c>
      <c r="M22" s="9">
        <f t="shared" si="5"/>
        <v>100</v>
      </c>
      <c r="N22" s="9">
        <v>0.5</v>
      </c>
      <c r="O22" s="9"/>
      <c r="P22" s="12">
        <f t="shared" ref="P22:P23" si="9">P21+Q22</f>
        <v>4275</v>
      </c>
      <c r="Q22" s="12">
        <f t="shared" ref="Q22:Q23" si="10">M22*N22</f>
        <v>50</v>
      </c>
      <c r="R22" s="14">
        <f t="shared" ref="R22:R23" si="11">Q22/M22</f>
        <v>0.5</v>
      </c>
    </row>
    <row r="23" spans="3:20" x14ac:dyDescent="0.35">
      <c r="C23" s="15">
        <f t="shared" si="2"/>
        <v>1500</v>
      </c>
      <c r="D23" s="16">
        <f t="shared" si="3"/>
        <v>100</v>
      </c>
      <c r="E23" s="16">
        <v>0.5</v>
      </c>
      <c r="F23" s="16"/>
      <c r="G23" s="17">
        <f>G22+H23</f>
        <v>9950</v>
      </c>
      <c r="H23" s="17">
        <f t="shared" si="6"/>
        <v>50</v>
      </c>
      <c r="I23" s="18">
        <f t="shared" si="0"/>
        <v>0.5</v>
      </c>
      <c r="L23" s="15">
        <f t="shared" si="8"/>
        <v>1500</v>
      </c>
      <c r="M23" s="16">
        <f t="shared" si="5"/>
        <v>100</v>
      </c>
      <c r="N23" s="16">
        <f t="shared" ref="N22:N23" si="12">N22-0.5</f>
        <v>0</v>
      </c>
      <c r="O23" s="16"/>
      <c r="P23" s="17">
        <f t="shared" si="9"/>
        <v>4275</v>
      </c>
      <c r="Q23" s="17">
        <f t="shared" si="10"/>
        <v>0</v>
      </c>
      <c r="R23" s="18">
        <f t="shared" si="11"/>
        <v>0</v>
      </c>
    </row>
    <row r="25" spans="3:20" x14ac:dyDescent="0.35">
      <c r="C25" s="26" t="s">
        <v>10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 spans="3:20" x14ac:dyDescent="0.3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</row>
  </sheetData>
  <pageMargins left="0.7" right="0.7" top="0.75" bottom="0.75" header="0.3" footer="0.3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Beesley, Scott</dc:creator>
  <cp:lastModifiedBy>Beesley, Scott</cp:lastModifiedBy>
  <cp:lastPrinted>2015-07-13T22:19:19Z</cp:lastPrinted>
  <dcterms:created xsi:type="dcterms:W3CDTF">2015-07-13T20:51:39Z</dcterms:created>
  <dcterms:modified xsi:type="dcterms:W3CDTF">2015-07-13T22:22:44Z</dcterms:modified>
</cp:coreProperties>
</file>