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96" windowWidth="11460" windowHeight="9000" activeTab="3"/>
  </bookViews>
  <sheets>
    <sheet name="Price = 10" sheetId="1" r:id="rId1"/>
    <sheet name="Price = 10.954" sheetId="8" r:id="rId2"/>
    <sheet name="Price = 11" sheetId="4" r:id="rId3"/>
    <sheet name="Price = 12" sheetId="7" r:id="rId4"/>
    <sheet name="Price = 14.142" sheetId="9" r:id="rId5"/>
    <sheet name="Price = 16" sheetId="5" r:id="rId6"/>
    <sheet name="Price = 23" sheetId="6" r:id="rId7"/>
    <sheet name="Sheet2" sheetId="2" r:id="rId8"/>
    <sheet name="Sheet3" sheetId="3" r:id="rId9"/>
  </sheets>
  <definedNames>
    <definedName name="_xlnm.Print_Area" localSheetId="0">'Price = 10'!$B$2:$P$46</definedName>
    <definedName name="_xlnm.Print_Area" localSheetId="1">'Price = 10.954'!$B$2:$P$46</definedName>
    <definedName name="_xlnm.Print_Area" localSheetId="2">'Price = 11'!$B$2:$P$45</definedName>
    <definedName name="_xlnm.Print_Area" localSheetId="3">'Price = 12'!$B$2:$P$45</definedName>
    <definedName name="_xlnm.Print_Area" localSheetId="4">'Price = 14.142'!$B$2:$P$45</definedName>
    <definedName name="_xlnm.Print_Area" localSheetId="5">'Price = 16'!$B$2:$P$45</definedName>
    <definedName name="_xlnm.Print_Area" localSheetId="6">'Price = 23'!$B$2:$P$46</definedName>
  </definedNames>
  <calcPr calcId="125725"/>
</workbook>
</file>

<file path=xl/calcChain.xml><?xml version="1.0" encoding="utf-8"?>
<calcChain xmlns="http://schemas.openxmlformats.org/spreadsheetml/2006/main">
  <c r="C45" i="9"/>
  <c r="B45" s="1"/>
  <c r="B45" i="1"/>
  <c r="H45" s="1"/>
  <c r="G45" i="9"/>
  <c r="G44"/>
  <c r="C44"/>
  <c r="G43"/>
  <c r="C43"/>
  <c r="G42"/>
  <c r="C42"/>
  <c r="G41"/>
  <c r="C41"/>
  <c r="G40"/>
  <c r="C40"/>
  <c r="G39"/>
  <c r="C39"/>
  <c r="G38"/>
  <c r="C38"/>
  <c r="G37"/>
  <c r="C37"/>
  <c r="G36"/>
  <c r="C36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N17"/>
  <c r="G17"/>
  <c r="C17"/>
  <c r="D17" s="1"/>
  <c r="B17"/>
  <c r="B18" s="1"/>
  <c r="N16"/>
  <c r="L16"/>
  <c r="I16"/>
  <c r="P16" s="1"/>
  <c r="H16"/>
  <c r="M16" s="1"/>
  <c r="O16" s="1"/>
  <c r="G16"/>
  <c r="D16"/>
  <c r="J16" s="1"/>
  <c r="C16"/>
  <c r="B16"/>
  <c r="L15"/>
  <c r="I15"/>
  <c r="H15"/>
  <c r="G15"/>
  <c r="D15"/>
  <c r="J15" s="1"/>
  <c r="C15"/>
  <c r="G45" i="8"/>
  <c r="C45"/>
  <c r="G44"/>
  <c r="C44"/>
  <c r="G43"/>
  <c r="C43"/>
  <c r="G42"/>
  <c r="C42"/>
  <c r="G41"/>
  <c r="C41"/>
  <c r="G40"/>
  <c r="C40"/>
  <c r="G39"/>
  <c r="C39"/>
  <c r="G38"/>
  <c r="C38"/>
  <c r="G37"/>
  <c r="C37"/>
  <c r="G36"/>
  <c r="C36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N17"/>
  <c r="G17"/>
  <c r="C17"/>
  <c r="D17" s="1"/>
  <c r="B17"/>
  <c r="B18" s="1"/>
  <c r="N16"/>
  <c r="L16"/>
  <c r="I16"/>
  <c r="P16" s="1"/>
  <c r="H16"/>
  <c r="M16" s="1"/>
  <c r="O16" s="1"/>
  <c r="G16"/>
  <c r="D16"/>
  <c r="J16" s="1"/>
  <c r="C16"/>
  <c r="B16"/>
  <c r="L15"/>
  <c r="I15"/>
  <c r="H15"/>
  <c r="G15"/>
  <c r="D15"/>
  <c r="J15" s="1"/>
  <c r="C15"/>
  <c r="G45" i="7"/>
  <c r="C45"/>
  <c r="G44"/>
  <c r="C44"/>
  <c r="G43"/>
  <c r="C43"/>
  <c r="G42"/>
  <c r="C42"/>
  <c r="G41"/>
  <c r="C41"/>
  <c r="G40"/>
  <c r="C40"/>
  <c r="G39"/>
  <c r="C39"/>
  <c r="G38"/>
  <c r="C38"/>
  <c r="G37"/>
  <c r="C37"/>
  <c r="G36"/>
  <c r="C36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G17"/>
  <c r="C17"/>
  <c r="B17"/>
  <c r="B18" s="1"/>
  <c r="N16"/>
  <c r="L16"/>
  <c r="H16"/>
  <c r="M16" s="1"/>
  <c r="O16" s="1"/>
  <c r="G16"/>
  <c r="I16" s="1"/>
  <c r="C16"/>
  <c r="D16" s="1"/>
  <c r="B16"/>
  <c r="L15"/>
  <c r="H15"/>
  <c r="G15"/>
  <c r="I15" s="1"/>
  <c r="J15" s="1"/>
  <c r="D15"/>
  <c r="C15"/>
  <c r="K16" i="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15"/>
  <c r="G45"/>
  <c r="C45"/>
  <c r="G44"/>
  <c r="C44"/>
  <c r="G43"/>
  <c r="C43"/>
  <c r="G42"/>
  <c r="C42"/>
  <c r="G41"/>
  <c r="C41"/>
  <c r="G40"/>
  <c r="C40"/>
  <c r="G39"/>
  <c r="C39"/>
  <c r="G38"/>
  <c r="C38"/>
  <c r="G37"/>
  <c r="C37"/>
  <c r="G36"/>
  <c r="C36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N17"/>
  <c r="G17"/>
  <c r="C17"/>
  <c r="D17" s="1"/>
  <c r="B17"/>
  <c r="B18" s="1"/>
  <c r="L16"/>
  <c r="I16"/>
  <c r="P16" s="1"/>
  <c r="H16"/>
  <c r="M16" s="1"/>
  <c r="O16" s="1"/>
  <c r="G16"/>
  <c r="C16"/>
  <c r="D16" s="1"/>
  <c r="J16" s="1"/>
  <c r="B16"/>
  <c r="N16" s="1"/>
  <c r="L15"/>
  <c r="I15"/>
  <c r="H15"/>
  <c r="G15"/>
  <c r="C15"/>
  <c r="D15" s="1"/>
  <c r="J15" s="1"/>
  <c r="G45" i="5"/>
  <c r="C45"/>
  <c r="G44"/>
  <c r="C44"/>
  <c r="G43"/>
  <c r="C43"/>
  <c r="G42"/>
  <c r="C42"/>
  <c r="G41"/>
  <c r="C41"/>
  <c r="G40"/>
  <c r="C40"/>
  <c r="G39"/>
  <c r="C39"/>
  <c r="G38"/>
  <c r="C38"/>
  <c r="G37"/>
  <c r="C37"/>
  <c r="G36"/>
  <c r="C36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N17"/>
  <c r="L17"/>
  <c r="G17"/>
  <c r="C17"/>
  <c r="B17"/>
  <c r="N16"/>
  <c r="H16"/>
  <c r="M16" s="1"/>
  <c r="O16" s="1"/>
  <c r="G16"/>
  <c r="I16" s="1"/>
  <c r="P16" s="1"/>
  <c r="D16"/>
  <c r="J16" s="1"/>
  <c r="C16"/>
  <c r="B16"/>
  <c r="L16" s="1"/>
  <c r="L15"/>
  <c r="H15"/>
  <c r="G15"/>
  <c r="I15" s="1"/>
  <c r="D15"/>
  <c r="C15"/>
  <c r="P44" i="1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7" i="4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16"/>
  <c r="G45"/>
  <c r="C45"/>
  <c r="G44"/>
  <c r="C44"/>
  <c r="G43"/>
  <c r="C43"/>
  <c r="G42"/>
  <c r="C42"/>
  <c r="G41"/>
  <c r="C41"/>
  <c r="G40"/>
  <c r="C40"/>
  <c r="G39"/>
  <c r="C39"/>
  <c r="G38"/>
  <c r="C38"/>
  <c r="G37"/>
  <c r="C37"/>
  <c r="G36"/>
  <c r="C36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N17"/>
  <c r="G17"/>
  <c r="D17"/>
  <c r="C17"/>
  <c r="B17"/>
  <c r="B18" s="1"/>
  <c r="L16"/>
  <c r="I16"/>
  <c r="H16"/>
  <c r="M16" s="1"/>
  <c r="G16"/>
  <c r="D16"/>
  <c r="C16"/>
  <c r="B16"/>
  <c r="N16" s="1"/>
  <c r="L15"/>
  <c r="I15"/>
  <c r="H15"/>
  <c r="G15"/>
  <c r="C15"/>
  <c r="D15" s="1"/>
  <c r="J15" s="1"/>
  <c r="O17" i="1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16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16"/>
  <c r="N17"/>
  <c r="N18"/>
  <c r="N19"/>
  <c r="N20"/>
  <c r="N21"/>
  <c r="N22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15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16"/>
  <c r="H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15"/>
  <c r="B34"/>
  <c r="B35" s="1"/>
  <c r="B36" s="1"/>
  <c r="B37" s="1"/>
  <c r="B38" s="1"/>
  <c r="B39" s="1"/>
  <c r="B40" s="1"/>
  <c r="B41" s="1"/>
  <c r="B42" s="1"/>
  <c r="B43" s="1"/>
  <c r="B44" s="1"/>
  <c r="B17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16"/>
  <c r="M45" l="1"/>
  <c r="O45" s="1"/>
  <c r="I45"/>
  <c r="P45" s="1"/>
  <c r="L45"/>
  <c r="D45"/>
  <c r="B19" i="9"/>
  <c r="N18"/>
  <c r="H18"/>
  <c r="D18"/>
  <c r="L18"/>
  <c r="I17"/>
  <c r="P17" s="1"/>
  <c r="L17"/>
  <c r="H17"/>
  <c r="M17" s="1"/>
  <c r="O17" s="1"/>
  <c r="D18" i="8"/>
  <c r="H18"/>
  <c r="N18"/>
  <c r="L18"/>
  <c r="B19"/>
  <c r="I17"/>
  <c r="P17" s="1"/>
  <c r="L17"/>
  <c r="H17"/>
  <c r="M17" s="1"/>
  <c r="O17" s="1"/>
  <c r="B19" i="7"/>
  <c r="H18"/>
  <c r="M18" s="1"/>
  <c r="O18" s="1"/>
  <c r="L18"/>
  <c r="N18"/>
  <c r="D18"/>
  <c r="P16"/>
  <c r="J16"/>
  <c r="I17"/>
  <c r="P17" s="1"/>
  <c r="D17"/>
  <c r="J17" s="1"/>
  <c r="N17"/>
  <c r="L17"/>
  <c r="H17"/>
  <c r="M17" s="1"/>
  <c r="D18" i="6"/>
  <c r="N18"/>
  <c r="L18"/>
  <c r="B19"/>
  <c r="H18"/>
  <c r="I17"/>
  <c r="P17" s="1"/>
  <c r="L17"/>
  <c r="H17"/>
  <c r="M17" s="1"/>
  <c r="O17" s="1"/>
  <c r="D17" i="5"/>
  <c r="J15"/>
  <c r="H17"/>
  <c r="B18"/>
  <c r="J16" i="4"/>
  <c r="L18"/>
  <c r="N18"/>
  <c r="D18"/>
  <c r="B19"/>
  <c r="H18"/>
  <c r="I17"/>
  <c r="J17" s="1"/>
  <c r="O16"/>
  <c r="L17"/>
  <c r="H17"/>
  <c r="M17" s="1"/>
  <c r="O17" s="1"/>
  <c r="J45" i="1" l="1"/>
  <c r="B20" i="9"/>
  <c r="H19"/>
  <c r="N19"/>
  <c r="D19"/>
  <c r="L19"/>
  <c r="M18"/>
  <c r="O18" s="1"/>
  <c r="I18"/>
  <c r="P18" s="1"/>
  <c r="J17"/>
  <c r="J18"/>
  <c r="B20" i="8"/>
  <c r="H19"/>
  <c r="L19"/>
  <c r="N19"/>
  <c r="D19"/>
  <c r="M18"/>
  <c r="O18" s="1"/>
  <c r="I18"/>
  <c r="P18" s="1"/>
  <c r="J17"/>
  <c r="B20" i="7"/>
  <c r="H19"/>
  <c r="L19"/>
  <c r="N19"/>
  <c r="D19"/>
  <c r="I18"/>
  <c r="P18" s="1"/>
  <c r="O17"/>
  <c r="B20" i="6"/>
  <c r="H19"/>
  <c r="L19"/>
  <c r="N19"/>
  <c r="D19"/>
  <c r="M18"/>
  <c r="O18" s="1"/>
  <c r="I18"/>
  <c r="P18" s="1"/>
  <c r="J17"/>
  <c r="M17" i="5"/>
  <c r="O17" s="1"/>
  <c r="I17"/>
  <c r="B19"/>
  <c r="H18"/>
  <c r="L18"/>
  <c r="N18"/>
  <c r="D18"/>
  <c r="M18" i="4"/>
  <c r="O18" s="1"/>
  <c r="I18"/>
  <c r="J18" s="1"/>
  <c r="L19"/>
  <c r="H19"/>
  <c r="N19"/>
  <c r="D19"/>
  <c r="B20"/>
  <c r="H20" i="9" l="1"/>
  <c r="N20"/>
  <c r="B21"/>
  <c r="L20"/>
  <c r="D20"/>
  <c r="M19"/>
  <c r="O19" s="1"/>
  <c r="I19"/>
  <c r="P19" s="1"/>
  <c r="M19" i="8"/>
  <c r="O19" s="1"/>
  <c r="I19"/>
  <c r="P19" s="1"/>
  <c r="D20"/>
  <c r="H20"/>
  <c r="N20"/>
  <c r="L20"/>
  <c r="B21"/>
  <c r="J18"/>
  <c r="M19" i="7"/>
  <c r="O19" s="1"/>
  <c r="I19"/>
  <c r="P19" s="1"/>
  <c r="J18"/>
  <c r="N20"/>
  <c r="D20"/>
  <c r="B21"/>
  <c r="H20"/>
  <c r="L20"/>
  <c r="J19"/>
  <c r="M19" i="6"/>
  <c r="O19" s="1"/>
  <c r="I19"/>
  <c r="P19" s="1"/>
  <c r="N20"/>
  <c r="D20"/>
  <c r="L20"/>
  <c r="B21"/>
  <c r="H20"/>
  <c r="J18"/>
  <c r="P17" i="5"/>
  <c r="J17"/>
  <c r="L19"/>
  <c r="N19"/>
  <c r="D19"/>
  <c r="B20"/>
  <c r="H19"/>
  <c r="M18"/>
  <c r="O18" s="1"/>
  <c r="I18"/>
  <c r="P18" s="1"/>
  <c r="J19" i="4"/>
  <c r="M19"/>
  <c r="O19" s="1"/>
  <c r="I19"/>
  <c r="D20"/>
  <c r="B21"/>
  <c r="N20"/>
  <c r="H20"/>
  <c r="L20"/>
  <c r="M20" i="9" l="1"/>
  <c r="O20" s="1"/>
  <c r="I20"/>
  <c r="P20" s="1"/>
  <c r="B22"/>
  <c r="H21"/>
  <c r="N21"/>
  <c r="D21"/>
  <c r="L21"/>
  <c r="J19"/>
  <c r="M20" i="8"/>
  <c r="O20" s="1"/>
  <c r="I20"/>
  <c r="P20" s="1"/>
  <c r="B22"/>
  <c r="H21"/>
  <c r="N21"/>
  <c r="L21"/>
  <c r="D21"/>
  <c r="J19"/>
  <c r="B22" i="7"/>
  <c r="H21"/>
  <c r="L21"/>
  <c r="N21"/>
  <c r="D21"/>
  <c r="M20"/>
  <c r="O20" s="1"/>
  <c r="I20"/>
  <c r="P20" s="1"/>
  <c r="B22" i="6"/>
  <c r="H21"/>
  <c r="L21"/>
  <c r="N21"/>
  <c r="D21"/>
  <c r="M20"/>
  <c r="O20" s="1"/>
  <c r="I20"/>
  <c r="P20" s="1"/>
  <c r="J19"/>
  <c r="B21" i="5"/>
  <c r="H20"/>
  <c r="N20"/>
  <c r="L20"/>
  <c r="D20"/>
  <c r="J18"/>
  <c r="M19"/>
  <c r="O19" s="1"/>
  <c r="I19"/>
  <c r="P19" s="1"/>
  <c r="J19"/>
  <c r="L21" i="4"/>
  <c r="N21"/>
  <c r="H21"/>
  <c r="D21"/>
  <c r="B22"/>
  <c r="M20"/>
  <c r="O20" s="1"/>
  <c r="I20"/>
  <c r="J20" s="1"/>
  <c r="H22" i="9" l="1"/>
  <c r="L22"/>
  <c r="N22"/>
  <c r="B23"/>
  <c r="D22"/>
  <c r="M21"/>
  <c r="O21" s="1"/>
  <c r="I21"/>
  <c r="P21" s="1"/>
  <c r="J20"/>
  <c r="D22" i="8"/>
  <c r="N22"/>
  <c r="B23"/>
  <c r="L22"/>
  <c r="H22"/>
  <c r="M21"/>
  <c r="O21" s="1"/>
  <c r="I21"/>
  <c r="P21" s="1"/>
  <c r="J20"/>
  <c r="M21" i="7"/>
  <c r="O21" s="1"/>
  <c r="I21"/>
  <c r="P21" s="1"/>
  <c r="D22"/>
  <c r="B23"/>
  <c r="N22"/>
  <c r="H22"/>
  <c r="L22"/>
  <c r="J20"/>
  <c r="D22" i="6"/>
  <c r="N22"/>
  <c r="L22"/>
  <c r="B23"/>
  <c r="H22"/>
  <c r="M21"/>
  <c r="O21" s="1"/>
  <c r="I21"/>
  <c r="P21" s="1"/>
  <c r="J20"/>
  <c r="M20" i="5"/>
  <c r="O20" s="1"/>
  <c r="I20"/>
  <c r="P20" s="1"/>
  <c r="N21"/>
  <c r="D21"/>
  <c r="B22"/>
  <c r="H21"/>
  <c r="L21"/>
  <c r="I21" i="4"/>
  <c r="J21" s="1"/>
  <c r="M21"/>
  <c r="O21" s="1"/>
  <c r="H22"/>
  <c r="N22"/>
  <c r="D22"/>
  <c r="L22"/>
  <c r="B23"/>
  <c r="M22" i="9" l="1"/>
  <c r="O22" s="1"/>
  <c r="I22"/>
  <c r="P22" s="1"/>
  <c r="B24"/>
  <c r="H23"/>
  <c r="D23"/>
  <c r="N23"/>
  <c r="L23"/>
  <c r="J21"/>
  <c r="B24" i="8"/>
  <c r="H23"/>
  <c r="N23"/>
  <c r="D23"/>
  <c r="L23"/>
  <c r="M22"/>
  <c r="O22" s="1"/>
  <c r="I22"/>
  <c r="P22" s="1"/>
  <c r="J21"/>
  <c r="J22" i="7"/>
  <c r="M22"/>
  <c r="O22" s="1"/>
  <c r="I22"/>
  <c r="P22" s="1"/>
  <c r="B24"/>
  <c r="H23"/>
  <c r="L23"/>
  <c r="N23"/>
  <c r="D23"/>
  <c r="J21"/>
  <c r="B24" i="6"/>
  <c r="H23"/>
  <c r="L23"/>
  <c r="N23"/>
  <c r="D23"/>
  <c r="M22"/>
  <c r="O22" s="1"/>
  <c r="I22"/>
  <c r="P22" s="1"/>
  <c r="J21"/>
  <c r="J21" i="5"/>
  <c r="B23"/>
  <c r="H22"/>
  <c r="D22"/>
  <c r="L22"/>
  <c r="N22"/>
  <c r="M21"/>
  <c r="O21" s="1"/>
  <c r="I21"/>
  <c r="P21" s="1"/>
  <c r="J20"/>
  <c r="M22" i="4"/>
  <c r="O22" s="1"/>
  <c r="I22"/>
  <c r="J22" s="1"/>
  <c r="N23"/>
  <c r="L23"/>
  <c r="D23"/>
  <c r="B24"/>
  <c r="H23"/>
  <c r="H24" i="9" l="1"/>
  <c r="N24"/>
  <c r="D24"/>
  <c r="B25"/>
  <c r="L24"/>
  <c r="M23"/>
  <c r="O23" s="1"/>
  <c r="I23"/>
  <c r="P23" s="1"/>
  <c r="J22"/>
  <c r="D24" i="8"/>
  <c r="N24"/>
  <c r="B25"/>
  <c r="L24"/>
  <c r="H24"/>
  <c r="M23"/>
  <c r="O23" s="1"/>
  <c r="I23"/>
  <c r="P23" s="1"/>
  <c r="J22"/>
  <c r="D24" i="7"/>
  <c r="B25"/>
  <c r="N24"/>
  <c r="H24"/>
  <c r="L24"/>
  <c r="M23"/>
  <c r="O23" s="1"/>
  <c r="I23"/>
  <c r="P23" s="1"/>
  <c r="N24" i="6"/>
  <c r="D24"/>
  <c r="L24"/>
  <c r="B25"/>
  <c r="H24"/>
  <c r="M23"/>
  <c r="O23" s="1"/>
  <c r="I23"/>
  <c r="P23" s="1"/>
  <c r="J22"/>
  <c r="M22" i="5"/>
  <c r="O22" s="1"/>
  <c r="I22"/>
  <c r="P22" s="1"/>
  <c r="N23"/>
  <c r="L23"/>
  <c r="D23"/>
  <c r="B24"/>
  <c r="H23"/>
  <c r="L24" i="4"/>
  <c r="H24"/>
  <c r="N24"/>
  <c r="D24"/>
  <c r="B25"/>
  <c r="M23"/>
  <c r="O23" s="1"/>
  <c r="I23"/>
  <c r="J23" s="1"/>
  <c r="M24" i="9" l="1"/>
  <c r="O24" s="1"/>
  <c r="I24"/>
  <c r="P24" s="1"/>
  <c r="B26"/>
  <c r="H25"/>
  <c r="L25"/>
  <c r="N25"/>
  <c r="D25"/>
  <c r="J23"/>
  <c r="B26" i="8"/>
  <c r="H25"/>
  <c r="L25"/>
  <c r="N25"/>
  <c r="D25"/>
  <c r="M24"/>
  <c r="O24" s="1"/>
  <c r="I24"/>
  <c r="P24" s="1"/>
  <c r="J23"/>
  <c r="B26" i="7"/>
  <c r="H25"/>
  <c r="L25"/>
  <c r="N25"/>
  <c r="D25"/>
  <c r="M24"/>
  <c r="O24" s="1"/>
  <c r="I24"/>
  <c r="P24" s="1"/>
  <c r="J23"/>
  <c r="B26" i="6"/>
  <c r="H25"/>
  <c r="L25"/>
  <c r="N25"/>
  <c r="D25"/>
  <c r="M24"/>
  <c r="O24" s="1"/>
  <c r="I24"/>
  <c r="P24" s="1"/>
  <c r="J23"/>
  <c r="B25" i="5"/>
  <c r="H24"/>
  <c r="D24"/>
  <c r="N24"/>
  <c r="L24"/>
  <c r="M23"/>
  <c r="O23" s="1"/>
  <c r="I23"/>
  <c r="P23" s="1"/>
  <c r="J22"/>
  <c r="J24" i="4"/>
  <c r="M24"/>
  <c r="O24" s="1"/>
  <c r="I24"/>
  <c r="B26"/>
  <c r="H25"/>
  <c r="L25"/>
  <c r="N25"/>
  <c r="D25"/>
  <c r="H26" i="9" l="1"/>
  <c r="L26"/>
  <c r="N26"/>
  <c r="D26"/>
  <c r="B27"/>
  <c r="M25"/>
  <c r="O25" s="1"/>
  <c r="I25"/>
  <c r="P25" s="1"/>
  <c r="J24"/>
  <c r="M25" i="8"/>
  <c r="O25" s="1"/>
  <c r="I25"/>
  <c r="P25" s="1"/>
  <c r="D26"/>
  <c r="B27"/>
  <c r="N26"/>
  <c r="H26"/>
  <c r="L26"/>
  <c r="J24"/>
  <c r="D26" i="7"/>
  <c r="B27"/>
  <c r="N26"/>
  <c r="H26"/>
  <c r="L26"/>
  <c r="M25"/>
  <c r="O25" s="1"/>
  <c r="I25"/>
  <c r="P25" s="1"/>
  <c r="J24"/>
  <c r="N26" i="6"/>
  <c r="D26"/>
  <c r="L26"/>
  <c r="B27"/>
  <c r="H26"/>
  <c r="M25"/>
  <c r="O25" s="1"/>
  <c r="I25"/>
  <c r="P25" s="1"/>
  <c r="J24"/>
  <c r="J24" i="5"/>
  <c r="L25"/>
  <c r="N25"/>
  <c r="D25"/>
  <c r="B26"/>
  <c r="H25"/>
  <c r="M24"/>
  <c r="O24" s="1"/>
  <c r="I24"/>
  <c r="P24" s="1"/>
  <c r="J23"/>
  <c r="L26" i="4"/>
  <c r="N26"/>
  <c r="D26"/>
  <c r="B27"/>
  <c r="H26"/>
  <c r="M25"/>
  <c r="O25" s="1"/>
  <c r="I25"/>
  <c r="J25" s="1"/>
  <c r="M26" i="9" l="1"/>
  <c r="O26" s="1"/>
  <c r="I26"/>
  <c r="P26" s="1"/>
  <c r="B28"/>
  <c r="H27"/>
  <c r="L27"/>
  <c r="N27"/>
  <c r="D27"/>
  <c r="J25"/>
  <c r="B28" i="8"/>
  <c r="H27"/>
  <c r="N27"/>
  <c r="L27"/>
  <c r="D27"/>
  <c r="M26"/>
  <c r="O26" s="1"/>
  <c r="I26"/>
  <c r="P26" s="1"/>
  <c r="J25"/>
  <c r="B28" i="7"/>
  <c r="H27"/>
  <c r="L27"/>
  <c r="N27"/>
  <c r="D27"/>
  <c r="M26"/>
  <c r="O26" s="1"/>
  <c r="I26"/>
  <c r="P26" s="1"/>
  <c r="J25"/>
  <c r="B28" i="6"/>
  <c r="H27"/>
  <c r="L27"/>
  <c r="N27"/>
  <c r="D27"/>
  <c r="J26"/>
  <c r="M26"/>
  <c r="O26" s="1"/>
  <c r="I26"/>
  <c r="P26" s="1"/>
  <c r="J25"/>
  <c r="M25" i="5"/>
  <c r="O25" s="1"/>
  <c r="I25"/>
  <c r="P25" s="1"/>
  <c r="B27"/>
  <c r="H26"/>
  <c r="D26"/>
  <c r="N26"/>
  <c r="L26"/>
  <c r="J26" i="4"/>
  <c r="M26"/>
  <c r="O26" s="1"/>
  <c r="I26"/>
  <c r="B28"/>
  <c r="L27"/>
  <c r="D27"/>
  <c r="H27"/>
  <c r="N27"/>
  <c r="H28" i="9" l="1"/>
  <c r="N28"/>
  <c r="L28"/>
  <c r="D28"/>
  <c r="B29"/>
  <c r="M27"/>
  <c r="O27" s="1"/>
  <c r="I27"/>
  <c r="P27" s="1"/>
  <c r="J26"/>
  <c r="J26" i="8"/>
  <c r="H28"/>
  <c r="N28"/>
  <c r="L28"/>
  <c r="D28"/>
  <c r="B29"/>
  <c r="M27"/>
  <c r="O27" s="1"/>
  <c r="I27"/>
  <c r="P27" s="1"/>
  <c r="D28" i="7"/>
  <c r="H28"/>
  <c r="N28"/>
  <c r="B29"/>
  <c r="L28"/>
  <c r="M27"/>
  <c r="O27" s="1"/>
  <c r="I27"/>
  <c r="P27" s="1"/>
  <c r="J26"/>
  <c r="M27" i="6"/>
  <c r="O27" s="1"/>
  <c r="I27"/>
  <c r="P27" s="1"/>
  <c r="D28"/>
  <c r="N28"/>
  <c r="L28"/>
  <c r="B29"/>
  <c r="H28"/>
  <c r="M26" i="5"/>
  <c r="O26" s="1"/>
  <c r="I26"/>
  <c r="P26" s="1"/>
  <c r="L27"/>
  <c r="N27"/>
  <c r="D27"/>
  <c r="B28"/>
  <c r="H27"/>
  <c r="J25"/>
  <c r="J27" i="4"/>
  <c r="D28"/>
  <c r="N28"/>
  <c r="B29"/>
  <c r="H28"/>
  <c r="L28"/>
  <c r="M27"/>
  <c r="O27" s="1"/>
  <c r="I27"/>
  <c r="M28" i="9" l="1"/>
  <c r="O28" s="1"/>
  <c r="I28"/>
  <c r="P28" s="1"/>
  <c r="B30"/>
  <c r="H29"/>
  <c r="N29"/>
  <c r="D29"/>
  <c r="L29"/>
  <c r="J27"/>
  <c r="M28" i="8"/>
  <c r="O28" s="1"/>
  <c r="I28"/>
  <c r="P28" s="1"/>
  <c r="J27"/>
  <c r="B30"/>
  <c r="H29"/>
  <c r="N29"/>
  <c r="L29"/>
  <c r="D29"/>
  <c r="M28" i="7"/>
  <c r="O28" s="1"/>
  <c r="I28"/>
  <c r="P28" s="1"/>
  <c r="B30"/>
  <c r="H29"/>
  <c r="L29"/>
  <c r="N29"/>
  <c r="D29"/>
  <c r="J27"/>
  <c r="B30" i="6"/>
  <c r="H29"/>
  <c r="L29"/>
  <c r="N29"/>
  <c r="D29"/>
  <c r="M28"/>
  <c r="O28" s="1"/>
  <c r="I28"/>
  <c r="P28" s="1"/>
  <c r="J27"/>
  <c r="B29" i="5"/>
  <c r="H28"/>
  <c r="D28"/>
  <c r="L28"/>
  <c r="N28"/>
  <c r="M27"/>
  <c r="O27" s="1"/>
  <c r="I27"/>
  <c r="P27" s="1"/>
  <c r="J26"/>
  <c r="L29" i="4"/>
  <c r="N29"/>
  <c r="D29"/>
  <c r="B30"/>
  <c r="H29"/>
  <c r="M28"/>
  <c r="O28" s="1"/>
  <c r="I28"/>
  <c r="J28" s="1"/>
  <c r="H30" i="9" l="1"/>
  <c r="N30"/>
  <c r="L30"/>
  <c r="D30"/>
  <c r="B31"/>
  <c r="M29"/>
  <c r="O29" s="1"/>
  <c r="I29"/>
  <c r="P29" s="1"/>
  <c r="J28"/>
  <c r="J28" i="8"/>
  <c r="B31"/>
  <c r="N30"/>
  <c r="D30"/>
  <c r="L30"/>
  <c r="H30"/>
  <c r="M29"/>
  <c r="O29" s="1"/>
  <c r="I29"/>
  <c r="P29" s="1"/>
  <c r="D30" i="7"/>
  <c r="B31"/>
  <c r="N30"/>
  <c r="H30"/>
  <c r="L30"/>
  <c r="M29"/>
  <c r="O29" s="1"/>
  <c r="I29"/>
  <c r="P29" s="1"/>
  <c r="J29"/>
  <c r="J28"/>
  <c r="N30" i="6"/>
  <c r="D30"/>
  <c r="L30"/>
  <c r="B31"/>
  <c r="H30"/>
  <c r="M29"/>
  <c r="O29" s="1"/>
  <c r="I29"/>
  <c r="P29" s="1"/>
  <c r="J28"/>
  <c r="L29" i="5"/>
  <c r="N29"/>
  <c r="D29"/>
  <c r="B30"/>
  <c r="H29"/>
  <c r="J28"/>
  <c r="M28"/>
  <c r="O28" s="1"/>
  <c r="I28"/>
  <c r="P28" s="1"/>
  <c r="J27"/>
  <c r="H30" i="4"/>
  <c r="D30"/>
  <c r="B31"/>
  <c r="L30"/>
  <c r="N30"/>
  <c r="J29"/>
  <c r="M29"/>
  <c r="O29" s="1"/>
  <c r="I29"/>
  <c r="M30" i="9" l="1"/>
  <c r="O30" s="1"/>
  <c r="I30"/>
  <c r="P30" s="1"/>
  <c r="B32"/>
  <c r="H31"/>
  <c r="N31"/>
  <c r="D31"/>
  <c r="L31"/>
  <c r="J29"/>
  <c r="M30" i="8"/>
  <c r="O30" s="1"/>
  <c r="I30"/>
  <c r="P30" s="1"/>
  <c r="J29"/>
  <c r="B32"/>
  <c r="H31"/>
  <c r="L31"/>
  <c r="N31"/>
  <c r="D31"/>
  <c r="J30"/>
  <c r="B32" i="7"/>
  <c r="H31"/>
  <c r="L31"/>
  <c r="N31"/>
  <c r="D31"/>
  <c r="M30"/>
  <c r="O30" s="1"/>
  <c r="I30"/>
  <c r="P30" s="1"/>
  <c r="J30"/>
  <c r="B32" i="6"/>
  <c r="H31"/>
  <c r="D31"/>
  <c r="L31"/>
  <c r="N31"/>
  <c r="J30"/>
  <c r="M30"/>
  <c r="O30" s="1"/>
  <c r="I30"/>
  <c r="P30" s="1"/>
  <c r="J29"/>
  <c r="B31" i="5"/>
  <c r="H30"/>
  <c r="D30"/>
  <c r="L30"/>
  <c r="N30"/>
  <c r="J29"/>
  <c r="M29"/>
  <c r="O29" s="1"/>
  <c r="I29"/>
  <c r="P29" s="1"/>
  <c r="M30" i="4"/>
  <c r="O30" s="1"/>
  <c r="I30"/>
  <c r="J30" s="1"/>
  <c r="N31"/>
  <c r="L31"/>
  <c r="D31"/>
  <c r="B32"/>
  <c r="H31"/>
  <c r="N32" i="9" l="1"/>
  <c r="H32"/>
  <c r="L32"/>
  <c r="D32"/>
  <c r="B33"/>
  <c r="M31"/>
  <c r="O31" s="1"/>
  <c r="I31"/>
  <c r="P31" s="1"/>
  <c r="J30"/>
  <c r="M31" i="8"/>
  <c r="O31" s="1"/>
  <c r="I31"/>
  <c r="P31" s="1"/>
  <c r="B33"/>
  <c r="N32"/>
  <c r="L32"/>
  <c r="D32"/>
  <c r="H32"/>
  <c r="M31" i="7"/>
  <c r="O31" s="1"/>
  <c r="I31"/>
  <c r="P31" s="1"/>
  <c r="D32"/>
  <c r="H32"/>
  <c r="N32"/>
  <c r="B33"/>
  <c r="L32"/>
  <c r="D32" i="6"/>
  <c r="N32"/>
  <c r="L32"/>
  <c r="B33"/>
  <c r="H32"/>
  <c r="J31"/>
  <c r="M31"/>
  <c r="O31" s="1"/>
  <c r="I31"/>
  <c r="P31" s="1"/>
  <c r="N31" i="5"/>
  <c r="D31"/>
  <c r="L31"/>
  <c r="B32"/>
  <c r="H31"/>
  <c r="M30"/>
  <c r="O30" s="1"/>
  <c r="I30"/>
  <c r="P30" s="1"/>
  <c r="L32" i="4"/>
  <c r="B33"/>
  <c r="N32"/>
  <c r="D32"/>
  <c r="H32"/>
  <c r="M31"/>
  <c r="O31" s="1"/>
  <c r="I31"/>
  <c r="J31" s="1"/>
  <c r="M32" i="9" l="1"/>
  <c r="O32" s="1"/>
  <c r="I32"/>
  <c r="P32" s="1"/>
  <c r="B34"/>
  <c r="H33"/>
  <c r="D33"/>
  <c r="N33"/>
  <c r="L33"/>
  <c r="J31"/>
  <c r="B34" i="8"/>
  <c r="H33"/>
  <c r="D33"/>
  <c r="L33"/>
  <c r="N33"/>
  <c r="M32"/>
  <c r="O32" s="1"/>
  <c r="I32"/>
  <c r="P32" s="1"/>
  <c r="J31"/>
  <c r="M32" i="7"/>
  <c r="O32" s="1"/>
  <c r="I32"/>
  <c r="P32" s="1"/>
  <c r="B34"/>
  <c r="H33"/>
  <c r="L33"/>
  <c r="N33"/>
  <c r="D33"/>
  <c r="J31"/>
  <c r="B34" i="6"/>
  <c r="H33"/>
  <c r="D33"/>
  <c r="L33"/>
  <c r="N33"/>
  <c r="J32"/>
  <c r="M32"/>
  <c r="O32" s="1"/>
  <c r="I32"/>
  <c r="P32" s="1"/>
  <c r="B33" i="5"/>
  <c r="H32"/>
  <c r="D32"/>
  <c r="L32"/>
  <c r="N32"/>
  <c r="M31"/>
  <c r="O31" s="1"/>
  <c r="I31"/>
  <c r="P31" s="1"/>
  <c r="J30"/>
  <c r="J32" i="4"/>
  <c r="B34"/>
  <c r="D33"/>
  <c r="H33"/>
  <c r="N33"/>
  <c r="L33"/>
  <c r="M32"/>
  <c r="O32" s="1"/>
  <c r="I32"/>
  <c r="B35" i="9" l="1"/>
  <c r="L34"/>
  <c r="N34"/>
  <c r="D34"/>
  <c r="H34"/>
  <c r="M33"/>
  <c r="O33" s="1"/>
  <c r="I33"/>
  <c r="P33" s="1"/>
  <c r="J32"/>
  <c r="J33" i="8"/>
  <c r="M33"/>
  <c r="O33" s="1"/>
  <c r="I33"/>
  <c r="P33" s="1"/>
  <c r="N34"/>
  <c r="D34"/>
  <c r="B35"/>
  <c r="H34"/>
  <c r="L34"/>
  <c r="J32"/>
  <c r="M33" i="7"/>
  <c r="O33" s="1"/>
  <c r="I33"/>
  <c r="P33" s="1"/>
  <c r="D34"/>
  <c r="B35"/>
  <c r="N34"/>
  <c r="H34"/>
  <c r="L34"/>
  <c r="J32"/>
  <c r="M33" i="6"/>
  <c r="O33" s="1"/>
  <c r="I33"/>
  <c r="P33" s="1"/>
  <c r="N34"/>
  <c r="D34"/>
  <c r="L34"/>
  <c r="B35"/>
  <c r="H34"/>
  <c r="N33" i="5"/>
  <c r="D33"/>
  <c r="L33"/>
  <c r="B34"/>
  <c r="H33"/>
  <c r="J32"/>
  <c r="M32"/>
  <c r="O32" s="1"/>
  <c r="I32"/>
  <c r="P32" s="1"/>
  <c r="J31"/>
  <c r="L34" i="4"/>
  <c r="N34"/>
  <c r="D34"/>
  <c r="B35"/>
  <c r="H34"/>
  <c r="M33"/>
  <c r="O33" s="1"/>
  <c r="I33"/>
  <c r="J33" s="1"/>
  <c r="B36" i="9" l="1"/>
  <c r="H35"/>
  <c r="N35"/>
  <c r="D35"/>
  <c r="L35"/>
  <c r="M34"/>
  <c r="O34" s="1"/>
  <c r="I34"/>
  <c r="P34" s="1"/>
  <c r="J33"/>
  <c r="B36" i="8"/>
  <c r="H35"/>
  <c r="D35"/>
  <c r="L35"/>
  <c r="N35"/>
  <c r="M34"/>
  <c r="O34" s="1"/>
  <c r="I34"/>
  <c r="P34" s="1"/>
  <c r="M34" i="7"/>
  <c r="O34" s="1"/>
  <c r="I34"/>
  <c r="P34" s="1"/>
  <c r="J33"/>
  <c r="B36"/>
  <c r="H35"/>
  <c r="L35"/>
  <c r="N35"/>
  <c r="D35"/>
  <c r="J34"/>
  <c r="J33" i="6"/>
  <c r="B36"/>
  <c r="H35"/>
  <c r="D35"/>
  <c r="L35"/>
  <c r="N35"/>
  <c r="M34"/>
  <c r="O34" s="1"/>
  <c r="I34"/>
  <c r="P34" s="1"/>
  <c r="J34"/>
  <c r="B35" i="5"/>
  <c r="H34"/>
  <c r="D34"/>
  <c r="L34"/>
  <c r="N34"/>
  <c r="J33"/>
  <c r="M33"/>
  <c r="O33" s="1"/>
  <c r="I33"/>
  <c r="P33" s="1"/>
  <c r="M34" i="4"/>
  <c r="O34" s="1"/>
  <c r="I34"/>
  <c r="J34" s="1"/>
  <c r="L35"/>
  <c r="B36"/>
  <c r="H35"/>
  <c r="N35"/>
  <c r="D35"/>
  <c r="N36" i="9" l="1"/>
  <c r="B37"/>
  <c r="D36"/>
  <c r="H36"/>
  <c r="L36"/>
  <c r="M35"/>
  <c r="O35" s="1"/>
  <c r="I35"/>
  <c r="P35" s="1"/>
  <c r="J35"/>
  <c r="J34"/>
  <c r="J35" i="8"/>
  <c r="M35"/>
  <c r="O35" s="1"/>
  <c r="I35"/>
  <c r="P35" s="1"/>
  <c r="B37"/>
  <c r="H36"/>
  <c r="N36"/>
  <c r="D36"/>
  <c r="L36"/>
  <c r="J34"/>
  <c r="M35" i="7"/>
  <c r="O35" s="1"/>
  <c r="I35"/>
  <c r="P35" s="1"/>
  <c r="D36"/>
  <c r="H36"/>
  <c r="N36"/>
  <c r="B37"/>
  <c r="L36"/>
  <c r="M35" i="6"/>
  <c r="O35" s="1"/>
  <c r="I35"/>
  <c r="P35" s="1"/>
  <c r="D36"/>
  <c r="N36"/>
  <c r="B37"/>
  <c r="H36"/>
  <c r="L36"/>
  <c r="J34" i="5"/>
  <c r="M34"/>
  <c r="O34" s="1"/>
  <c r="I34"/>
  <c r="P34" s="1"/>
  <c r="N35"/>
  <c r="D35"/>
  <c r="L35"/>
  <c r="B36"/>
  <c r="H35"/>
  <c r="M35" i="4"/>
  <c r="O35" s="1"/>
  <c r="I35"/>
  <c r="J35" s="1"/>
  <c r="D36"/>
  <c r="B37"/>
  <c r="H36"/>
  <c r="L36"/>
  <c r="N36"/>
  <c r="B38" i="9" l="1"/>
  <c r="H37"/>
  <c r="N37"/>
  <c r="L37"/>
  <c r="D37"/>
  <c r="M36"/>
  <c r="O36" s="1"/>
  <c r="I36"/>
  <c r="P36" s="1"/>
  <c r="B38" i="8"/>
  <c r="H37"/>
  <c r="D37"/>
  <c r="L37"/>
  <c r="N37"/>
  <c r="J36"/>
  <c r="M36"/>
  <c r="O36" s="1"/>
  <c r="I36"/>
  <c r="P36" s="1"/>
  <c r="M36" i="7"/>
  <c r="O36" s="1"/>
  <c r="I36"/>
  <c r="P36" s="1"/>
  <c r="B38"/>
  <c r="H37"/>
  <c r="L37"/>
  <c r="N37"/>
  <c r="D37"/>
  <c r="J35"/>
  <c r="B38" i="6"/>
  <c r="H37"/>
  <c r="L37"/>
  <c r="N37"/>
  <c r="D37"/>
  <c r="M36"/>
  <c r="O36" s="1"/>
  <c r="I36"/>
  <c r="P36" s="1"/>
  <c r="J35"/>
  <c r="J36"/>
  <c r="B37" i="5"/>
  <c r="H36"/>
  <c r="D36"/>
  <c r="L36"/>
  <c r="N36"/>
  <c r="J35"/>
  <c r="M35"/>
  <c r="O35" s="1"/>
  <c r="I35"/>
  <c r="P35" s="1"/>
  <c r="L37" i="4"/>
  <c r="N37"/>
  <c r="H37"/>
  <c r="D37"/>
  <c r="B38"/>
  <c r="M36"/>
  <c r="O36" s="1"/>
  <c r="I36"/>
  <c r="J36" s="1"/>
  <c r="N38" i="9" l="1"/>
  <c r="L38"/>
  <c r="D38"/>
  <c r="B39"/>
  <c r="H38"/>
  <c r="J37"/>
  <c r="M37"/>
  <c r="O37" s="1"/>
  <c r="I37"/>
  <c r="P37" s="1"/>
  <c r="J36"/>
  <c r="J37" i="8"/>
  <c r="D38"/>
  <c r="B39"/>
  <c r="H38"/>
  <c r="N38"/>
  <c r="L38"/>
  <c r="M37"/>
  <c r="O37" s="1"/>
  <c r="I37"/>
  <c r="P37" s="1"/>
  <c r="M37" i="7"/>
  <c r="O37" s="1"/>
  <c r="I37"/>
  <c r="P37" s="1"/>
  <c r="D38"/>
  <c r="B39"/>
  <c r="N38"/>
  <c r="H38"/>
  <c r="L38"/>
  <c r="J36"/>
  <c r="D38" i="6"/>
  <c r="N38"/>
  <c r="L38"/>
  <c r="B39"/>
  <c r="H38"/>
  <c r="M37"/>
  <c r="O37" s="1"/>
  <c r="I37"/>
  <c r="P37" s="1"/>
  <c r="M36" i="5"/>
  <c r="O36" s="1"/>
  <c r="I36"/>
  <c r="P36" s="1"/>
  <c r="N37"/>
  <c r="D37"/>
  <c r="L37"/>
  <c r="B38"/>
  <c r="H37"/>
  <c r="I37" i="4"/>
  <c r="J37" s="1"/>
  <c r="M37"/>
  <c r="O37" s="1"/>
  <c r="H38"/>
  <c r="B39"/>
  <c r="N38"/>
  <c r="L38"/>
  <c r="D38"/>
  <c r="J38" i="9" l="1"/>
  <c r="M38"/>
  <c r="O38" s="1"/>
  <c r="I38"/>
  <c r="P38" s="1"/>
  <c r="B40"/>
  <c r="H39"/>
  <c r="N39"/>
  <c r="L39"/>
  <c r="D39"/>
  <c r="B40" i="8"/>
  <c r="H39"/>
  <c r="L39"/>
  <c r="N39"/>
  <c r="D39"/>
  <c r="M38"/>
  <c r="O38" s="1"/>
  <c r="I38"/>
  <c r="P38" s="1"/>
  <c r="M38" i="7"/>
  <c r="O38" s="1"/>
  <c r="I38"/>
  <c r="P38" s="1"/>
  <c r="J37"/>
  <c r="B40"/>
  <c r="H39"/>
  <c r="L39"/>
  <c r="N39"/>
  <c r="D39"/>
  <c r="J38"/>
  <c r="B40" i="6"/>
  <c r="H39"/>
  <c r="L39"/>
  <c r="N39"/>
  <c r="D39"/>
  <c r="M38"/>
  <c r="O38" s="1"/>
  <c r="I38"/>
  <c r="P38" s="1"/>
  <c r="J37"/>
  <c r="B39" i="5"/>
  <c r="H38"/>
  <c r="D38"/>
  <c r="L38"/>
  <c r="N38"/>
  <c r="M37"/>
  <c r="O37" s="1"/>
  <c r="I37"/>
  <c r="P37" s="1"/>
  <c r="J37"/>
  <c r="J36"/>
  <c r="M38" i="4"/>
  <c r="O38" s="1"/>
  <c r="I38"/>
  <c r="J38" s="1"/>
  <c r="N39"/>
  <c r="L39"/>
  <c r="D39"/>
  <c r="B40"/>
  <c r="H39"/>
  <c r="M39" i="9" l="1"/>
  <c r="O39" s="1"/>
  <c r="I39"/>
  <c r="P39" s="1"/>
  <c r="H40"/>
  <c r="N40"/>
  <c r="L40"/>
  <c r="D40"/>
  <c r="B41"/>
  <c r="J39"/>
  <c r="M39" i="8"/>
  <c r="O39" s="1"/>
  <c r="I39"/>
  <c r="P39" s="1"/>
  <c r="D40"/>
  <c r="B41"/>
  <c r="H40"/>
  <c r="N40"/>
  <c r="L40"/>
  <c r="J38"/>
  <c r="M39" i="7"/>
  <c r="O39" s="1"/>
  <c r="I39"/>
  <c r="P39" s="1"/>
  <c r="D40"/>
  <c r="B41"/>
  <c r="N40"/>
  <c r="H40"/>
  <c r="L40"/>
  <c r="M39" i="6"/>
  <c r="O39" s="1"/>
  <c r="I39"/>
  <c r="P39" s="1"/>
  <c r="D40"/>
  <c r="N40"/>
  <c r="L40"/>
  <c r="B41"/>
  <c r="H40"/>
  <c r="J38"/>
  <c r="L39" i="5"/>
  <c r="N39"/>
  <c r="D39"/>
  <c r="B40"/>
  <c r="H39"/>
  <c r="M38"/>
  <c r="O38" s="1"/>
  <c r="I38"/>
  <c r="P38" s="1"/>
  <c r="M39" i="4"/>
  <c r="O39" s="1"/>
  <c r="I39"/>
  <c r="J39" s="1"/>
  <c r="L40"/>
  <c r="N40"/>
  <c r="D40"/>
  <c r="B41"/>
  <c r="H40"/>
  <c r="M40" i="9" l="1"/>
  <c r="O40" s="1"/>
  <c r="I40"/>
  <c r="P40" s="1"/>
  <c r="B42"/>
  <c r="H41"/>
  <c r="N41"/>
  <c r="L41"/>
  <c r="D41"/>
  <c r="J40" i="8"/>
  <c r="M40"/>
  <c r="O40" s="1"/>
  <c r="I40"/>
  <c r="P40" s="1"/>
  <c r="B42"/>
  <c r="H41"/>
  <c r="D41"/>
  <c r="L41"/>
  <c r="N41"/>
  <c r="J39"/>
  <c r="J40" i="7"/>
  <c r="B42"/>
  <c r="H41"/>
  <c r="L41"/>
  <c r="N41"/>
  <c r="D41"/>
  <c r="M40"/>
  <c r="O40" s="1"/>
  <c r="I40"/>
  <c r="P40" s="1"/>
  <c r="J39"/>
  <c r="B42" i="6"/>
  <c r="H41"/>
  <c r="L41"/>
  <c r="N41"/>
  <c r="D41"/>
  <c r="M40"/>
  <c r="O40" s="1"/>
  <c r="I40"/>
  <c r="P40" s="1"/>
  <c r="J39"/>
  <c r="J39" i="5"/>
  <c r="B41"/>
  <c r="H40"/>
  <c r="L40"/>
  <c r="N40"/>
  <c r="D40"/>
  <c r="M39"/>
  <c r="O39" s="1"/>
  <c r="I39"/>
  <c r="P39" s="1"/>
  <c r="J38"/>
  <c r="J40" i="4"/>
  <c r="I40"/>
  <c r="M40"/>
  <c r="O40" s="1"/>
  <c r="B42"/>
  <c r="H41"/>
  <c r="D41"/>
  <c r="L41"/>
  <c r="N41"/>
  <c r="N42" i="9" l="1"/>
  <c r="L42"/>
  <c r="D42"/>
  <c r="B43"/>
  <c r="H42"/>
  <c r="M41"/>
  <c r="O41" s="1"/>
  <c r="I41"/>
  <c r="P41" s="1"/>
  <c r="J40"/>
  <c r="J41"/>
  <c r="J41" i="8"/>
  <c r="M41"/>
  <c r="O41" s="1"/>
  <c r="I41"/>
  <c r="P41" s="1"/>
  <c r="D42"/>
  <c r="B43"/>
  <c r="H42"/>
  <c r="N42"/>
  <c r="L42"/>
  <c r="M41" i="7"/>
  <c r="O41" s="1"/>
  <c r="I41"/>
  <c r="P41" s="1"/>
  <c r="D42"/>
  <c r="B43"/>
  <c r="H42"/>
  <c r="N42"/>
  <c r="L42"/>
  <c r="M41" i="6"/>
  <c r="O41" s="1"/>
  <c r="I41"/>
  <c r="P41" s="1"/>
  <c r="D42"/>
  <c r="N42"/>
  <c r="L42"/>
  <c r="B43"/>
  <c r="H42"/>
  <c r="J40"/>
  <c r="M40" i="5"/>
  <c r="O40" s="1"/>
  <c r="I40"/>
  <c r="P40" s="1"/>
  <c r="L41"/>
  <c r="N41"/>
  <c r="D41"/>
  <c r="B42"/>
  <c r="H41"/>
  <c r="M41" i="4"/>
  <c r="O41" s="1"/>
  <c r="I41"/>
  <c r="J41" s="1"/>
  <c r="N42"/>
  <c r="D42"/>
  <c r="L42"/>
  <c r="B43"/>
  <c r="H42"/>
  <c r="B44" i="9" l="1"/>
  <c r="H43"/>
  <c r="N43"/>
  <c r="D43"/>
  <c r="L43"/>
  <c r="M42"/>
  <c r="O42" s="1"/>
  <c r="I42"/>
  <c r="P42" s="1"/>
  <c r="M42" i="8"/>
  <c r="O42" s="1"/>
  <c r="I42"/>
  <c r="P42" s="1"/>
  <c r="B44"/>
  <c r="H43"/>
  <c r="D43"/>
  <c r="L43"/>
  <c r="N43"/>
  <c r="J42" i="7"/>
  <c r="B44"/>
  <c r="H43"/>
  <c r="L43"/>
  <c r="N43"/>
  <c r="D43"/>
  <c r="M42"/>
  <c r="O42" s="1"/>
  <c r="I42"/>
  <c r="P42" s="1"/>
  <c r="J41"/>
  <c r="B44" i="6"/>
  <c r="H43"/>
  <c r="D43"/>
  <c r="L43"/>
  <c r="N43"/>
  <c r="M42"/>
  <c r="O42" s="1"/>
  <c r="I42"/>
  <c r="P42" s="1"/>
  <c r="J41"/>
  <c r="J40" i="5"/>
  <c r="M41"/>
  <c r="O41" s="1"/>
  <c r="I41"/>
  <c r="P41" s="1"/>
  <c r="B43"/>
  <c r="H42"/>
  <c r="D42"/>
  <c r="L42"/>
  <c r="N42"/>
  <c r="J41"/>
  <c r="H43" i="4"/>
  <c r="L43"/>
  <c r="D43"/>
  <c r="N43"/>
  <c r="B44"/>
  <c r="M42"/>
  <c r="O42" s="1"/>
  <c r="I42"/>
  <c r="J42" s="1"/>
  <c r="H44" i="9" l="1"/>
  <c r="N44"/>
  <c r="D44"/>
  <c r="L44"/>
  <c r="M43"/>
  <c r="O43" s="1"/>
  <c r="I43"/>
  <c r="P43" s="1"/>
  <c r="J42"/>
  <c r="J42" i="8"/>
  <c r="J43"/>
  <c r="M43"/>
  <c r="O43" s="1"/>
  <c r="I43"/>
  <c r="P43" s="1"/>
  <c r="N44"/>
  <c r="D44"/>
  <c r="L44"/>
  <c r="H44"/>
  <c r="M43" i="7"/>
  <c r="O43" s="1"/>
  <c r="I43"/>
  <c r="P43" s="1"/>
  <c r="D44"/>
  <c r="N44"/>
  <c r="B45"/>
  <c r="H44"/>
  <c r="L44"/>
  <c r="M43" i="6"/>
  <c r="O43" s="1"/>
  <c r="I43"/>
  <c r="P43" s="1"/>
  <c r="D44"/>
  <c r="N44"/>
  <c r="L44"/>
  <c r="B45"/>
  <c r="H44"/>
  <c r="J42"/>
  <c r="N43" i="5"/>
  <c r="L43"/>
  <c r="D43"/>
  <c r="B44"/>
  <c r="H43"/>
  <c r="M42"/>
  <c r="O42" s="1"/>
  <c r="I42"/>
  <c r="P42" s="1"/>
  <c r="M43" i="4"/>
  <c r="O43" s="1"/>
  <c r="I43"/>
  <c r="D44"/>
  <c r="B45"/>
  <c r="H44"/>
  <c r="N44"/>
  <c r="L44"/>
  <c r="J43"/>
  <c r="H45" i="9" l="1"/>
  <c r="D45"/>
  <c r="L45"/>
  <c r="N45"/>
  <c r="M44"/>
  <c r="O44" s="1"/>
  <c r="I44"/>
  <c r="P44" s="1"/>
  <c r="J43"/>
  <c r="J44" i="8"/>
  <c r="H45"/>
  <c r="L45"/>
  <c r="N45"/>
  <c r="D45"/>
  <c r="M44"/>
  <c r="O44" s="1"/>
  <c r="I44"/>
  <c r="P44" s="1"/>
  <c r="H45" i="7"/>
  <c r="L45"/>
  <c r="N45"/>
  <c r="D45"/>
  <c r="M44"/>
  <c r="O44" s="1"/>
  <c r="I44"/>
  <c r="P44" s="1"/>
  <c r="J43"/>
  <c r="J43" i="6"/>
  <c r="H45"/>
  <c r="D45"/>
  <c r="L45"/>
  <c r="N45"/>
  <c r="J44"/>
  <c r="M44"/>
  <c r="O44" s="1"/>
  <c r="I44"/>
  <c r="P44" s="1"/>
  <c r="B45" i="5"/>
  <c r="H44"/>
  <c r="N44"/>
  <c r="L44"/>
  <c r="D44"/>
  <c r="M43"/>
  <c r="O43" s="1"/>
  <c r="I43"/>
  <c r="P43" s="1"/>
  <c r="J42"/>
  <c r="J44" i="4"/>
  <c r="L45"/>
  <c r="N45"/>
  <c r="H45"/>
  <c r="D45"/>
  <c r="M44"/>
  <c r="O44" s="1"/>
  <c r="I44"/>
  <c r="M45" i="9" l="1"/>
  <c r="O45" s="1"/>
  <c r="I45"/>
  <c r="P45" s="1"/>
  <c r="J44"/>
  <c r="M45" i="8"/>
  <c r="O45" s="1"/>
  <c r="I45"/>
  <c r="P45" s="1"/>
  <c r="M45" i="7"/>
  <c r="O45" s="1"/>
  <c r="I45"/>
  <c r="P45" s="1"/>
  <c r="J44"/>
  <c r="J45" i="6"/>
  <c r="M45"/>
  <c r="O45" s="1"/>
  <c r="I45"/>
  <c r="P45" s="1"/>
  <c r="N45" i="5"/>
  <c r="D45"/>
  <c r="L45"/>
  <c r="H45"/>
  <c r="M44"/>
  <c r="O44" s="1"/>
  <c r="I44"/>
  <c r="P44" s="1"/>
  <c r="J43"/>
  <c r="M45" i="4"/>
  <c r="O45" s="1"/>
  <c r="I45"/>
  <c r="J45" s="1"/>
  <c r="J45" i="9" l="1"/>
  <c r="J45" i="8"/>
  <c r="J45" i="7"/>
  <c r="M45" i="5"/>
  <c r="O45" s="1"/>
  <c r="I45"/>
  <c r="P45" s="1"/>
  <c r="J44"/>
  <c r="J45" l="1"/>
</calcChain>
</file>

<file path=xl/sharedStrings.xml><?xml version="1.0" encoding="utf-8"?>
<sst xmlns="http://schemas.openxmlformats.org/spreadsheetml/2006/main" count="408" uniqueCount="32">
  <si>
    <t xml:space="preserve">Economics 281  </t>
  </si>
  <si>
    <t>To operate or not to operate, that is the question...</t>
  </si>
  <si>
    <t>Price</t>
  </si>
  <si>
    <t>Ch 9 perfect competition</t>
  </si>
  <si>
    <t>Quantity</t>
  </si>
  <si>
    <t>Fixed Costs</t>
  </si>
  <si>
    <t>Sunk</t>
  </si>
  <si>
    <t>Non-sunk</t>
  </si>
  <si>
    <t>Variable</t>
  </si>
  <si>
    <t>Cost</t>
  </si>
  <si>
    <t>Total</t>
  </si>
  <si>
    <t>Revenue</t>
  </si>
  <si>
    <t>Total FC</t>
  </si>
  <si>
    <t>Profit</t>
  </si>
  <si>
    <t>Marginal</t>
  </si>
  <si>
    <t>Average</t>
  </si>
  <si>
    <t>AVC</t>
  </si>
  <si>
    <t>ANSC</t>
  </si>
  <si>
    <t>NSFC/Q</t>
  </si>
  <si>
    <t>SFC</t>
  </si>
  <si>
    <t>NSFC</t>
  </si>
  <si>
    <t>PQ</t>
  </si>
  <si>
    <t>Q</t>
  </si>
  <si>
    <t>P</t>
  </si>
  <si>
    <t>TFC</t>
  </si>
  <si>
    <t>VC</t>
  </si>
  <si>
    <t>TC</t>
  </si>
  <si>
    <t>∏</t>
  </si>
  <si>
    <t>MC</t>
  </si>
  <si>
    <t>Fixed</t>
  </si>
  <si>
    <t>Costs</t>
  </si>
  <si>
    <t>ATC</t>
  </si>
</sst>
</file>

<file path=xl/styles.xml><?xml version="1.0" encoding="utf-8"?>
<styleSheet xmlns="http://schemas.openxmlformats.org/spreadsheetml/2006/main">
  <numFmts count="5">
    <numFmt numFmtId="44" formatCode="_-&quot;$&quot;* #,##0.00_-;\-&quot;$&quot;* #,##0.00_-;_-&quot;$&quot;* &quot;-&quot;??_-;_-@_-"/>
    <numFmt numFmtId="164" formatCode="#,##0.00_ ;\-#,##0.00\ "/>
    <numFmt numFmtId="165" formatCode="0.0"/>
    <numFmt numFmtId="166" formatCode="#,##0.000_ ;\-#,##0.000\ "/>
    <numFmt numFmtId="167" formatCode="_-&quot;$&quot;* #,##0.000_-;\-&quot;$&quot;* #,##0.000_-;_-&quot;$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'Price = 23'!$K$14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val>
            <c:numRef>
              <c:f>'Price = 23'!$K$15:$K$45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tx>
            <c:strRef>
              <c:f>'Price = 23'!$L$14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val>
            <c:numRef>
              <c:f>'Price = 23'!$L$15:$L$45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</c:ser>
        <c:ser>
          <c:idx val="2"/>
          <c:order val="2"/>
          <c:tx>
            <c:strRef>
              <c:f>'Price = 23'!$M$14</c:f>
              <c:strCache>
                <c:ptCount val="1"/>
                <c:pt idx="0">
                  <c:v>AVC</c:v>
                </c:pt>
              </c:strCache>
            </c:strRef>
          </c:tx>
          <c:marker>
            <c:symbol val="none"/>
          </c:marker>
          <c:val>
            <c:numRef>
              <c:f>'Price = 23'!$M$15:$M$45</c:f>
              <c:numCache>
                <c:formatCode>General</c:formatCode>
                <c:ptCount val="31"/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val>
        </c:ser>
        <c:ser>
          <c:idx val="3"/>
          <c:order val="3"/>
          <c:tx>
            <c:strRef>
              <c:f>'Price = 23'!$N$14</c:f>
              <c:strCache>
                <c:ptCount val="1"/>
                <c:pt idx="0">
                  <c:v>NSFC/Q</c:v>
                </c:pt>
              </c:strCache>
            </c:strRef>
          </c:tx>
          <c:marker>
            <c:symbol val="none"/>
          </c:marker>
          <c:val>
            <c:numRef>
              <c:f>'Price = 23'!$N$15:$N$45</c:f>
              <c:numCache>
                <c:formatCode>General</c:formatCode>
                <c:ptCount val="31"/>
                <c:pt idx="1">
                  <c:v>60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 formatCode="0.00">
                  <c:v>8.5714285714285712</c:v>
                </c:pt>
                <c:pt idx="8" formatCode="0.00">
                  <c:v>7.5</c:v>
                </c:pt>
                <c:pt idx="9" formatCode="0.00">
                  <c:v>6.666666666666667</c:v>
                </c:pt>
                <c:pt idx="10" formatCode="0.00">
                  <c:v>6</c:v>
                </c:pt>
                <c:pt idx="11" formatCode="0.00">
                  <c:v>5.4545454545454541</c:v>
                </c:pt>
                <c:pt idx="12" formatCode="0.00">
                  <c:v>5</c:v>
                </c:pt>
                <c:pt idx="13" formatCode="0.00">
                  <c:v>4.615384615384615</c:v>
                </c:pt>
                <c:pt idx="14" formatCode="0.00">
                  <c:v>4.2857142857142856</c:v>
                </c:pt>
                <c:pt idx="15" formatCode="0.00">
                  <c:v>4</c:v>
                </c:pt>
                <c:pt idx="16" formatCode="0.00">
                  <c:v>3.75</c:v>
                </c:pt>
                <c:pt idx="17" formatCode="0.00">
                  <c:v>3.5294117647058822</c:v>
                </c:pt>
                <c:pt idx="18" formatCode="0.00">
                  <c:v>3.3333333333333335</c:v>
                </c:pt>
                <c:pt idx="19" formatCode="0.00">
                  <c:v>3.1578947368421053</c:v>
                </c:pt>
                <c:pt idx="20" formatCode="0.00">
                  <c:v>3</c:v>
                </c:pt>
                <c:pt idx="21" formatCode="0.00">
                  <c:v>2.8571428571428572</c:v>
                </c:pt>
                <c:pt idx="22" formatCode="0.00">
                  <c:v>2.7272727272727271</c:v>
                </c:pt>
                <c:pt idx="23" formatCode="0.00">
                  <c:v>2.6086956521739131</c:v>
                </c:pt>
                <c:pt idx="24" formatCode="0.00">
                  <c:v>2.5</c:v>
                </c:pt>
                <c:pt idx="25" formatCode="0.00">
                  <c:v>2.4</c:v>
                </c:pt>
                <c:pt idx="26" formatCode="0.00">
                  <c:v>2.3076923076923075</c:v>
                </c:pt>
                <c:pt idx="27" formatCode="0.00">
                  <c:v>2.2222222222222223</c:v>
                </c:pt>
                <c:pt idx="28" formatCode="0.00">
                  <c:v>2.1428571428571428</c:v>
                </c:pt>
                <c:pt idx="29" formatCode="0.00">
                  <c:v>2.0689655172413794</c:v>
                </c:pt>
                <c:pt idx="30" formatCode="0.00">
                  <c:v>2</c:v>
                </c:pt>
              </c:numCache>
            </c:numRef>
          </c:val>
        </c:ser>
        <c:ser>
          <c:idx val="4"/>
          <c:order val="4"/>
          <c:tx>
            <c:strRef>
              <c:f>'Price = 23'!$O$14</c:f>
              <c:strCache>
                <c:ptCount val="1"/>
                <c:pt idx="0">
                  <c:v>ANSC</c:v>
                </c:pt>
              </c:strCache>
            </c:strRef>
          </c:tx>
          <c:marker>
            <c:symbol val="none"/>
          </c:marker>
          <c:val>
            <c:numRef>
              <c:f>'Price = 23'!$O$15:$O$45</c:f>
              <c:numCache>
                <c:formatCode>0.00</c:formatCode>
                <c:ptCount val="31"/>
                <c:pt idx="1">
                  <c:v>60.5</c:v>
                </c:pt>
                <c:pt idx="2">
                  <c:v>31</c:v>
                </c:pt>
                <c:pt idx="3">
                  <c:v>21.5</c:v>
                </c:pt>
                <c:pt idx="4">
                  <c:v>17</c:v>
                </c:pt>
                <c:pt idx="5">
                  <c:v>14.5</c:v>
                </c:pt>
                <c:pt idx="6">
                  <c:v>13</c:v>
                </c:pt>
                <c:pt idx="7">
                  <c:v>12.071428571428571</c:v>
                </c:pt>
                <c:pt idx="8">
                  <c:v>11.5</c:v>
                </c:pt>
                <c:pt idx="9">
                  <c:v>11.166666666666668</c:v>
                </c:pt>
                <c:pt idx="10">
                  <c:v>11</c:v>
                </c:pt>
                <c:pt idx="11">
                  <c:v>10.954545454545453</c:v>
                </c:pt>
                <c:pt idx="12">
                  <c:v>11</c:v>
                </c:pt>
                <c:pt idx="13">
                  <c:v>11.115384615384615</c:v>
                </c:pt>
                <c:pt idx="14">
                  <c:v>11.285714285714285</c:v>
                </c:pt>
                <c:pt idx="15">
                  <c:v>11.5</c:v>
                </c:pt>
                <c:pt idx="16">
                  <c:v>11.75</c:v>
                </c:pt>
                <c:pt idx="17">
                  <c:v>12.029411764705882</c:v>
                </c:pt>
                <c:pt idx="18">
                  <c:v>12.333333333333334</c:v>
                </c:pt>
                <c:pt idx="19">
                  <c:v>12.657894736842106</c:v>
                </c:pt>
                <c:pt idx="20">
                  <c:v>13</c:v>
                </c:pt>
                <c:pt idx="21">
                  <c:v>13.357142857142858</c:v>
                </c:pt>
                <c:pt idx="22">
                  <c:v>13.727272727272727</c:v>
                </c:pt>
                <c:pt idx="23">
                  <c:v>14.108695652173914</c:v>
                </c:pt>
                <c:pt idx="24">
                  <c:v>14.5</c:v>
                </c:pt>
                <c:pt idx="25">
                  <c:v>14.9</c:v>
                </c:pt>
                <c:pt idx="26">
                  <c:v>15.307692307692307</c:v>
                </c:pt>
                <c:pt idx="27">
                  <c:v>15.722222222222221</c:v>
                </c:pt>
                <c:pt idx="28">
                  <c:v>16.142857142857142</c:v>
                </c:pt>
                <c:pt idx="29">
                  <c:v>16.568965517241381</c:v>
                </c:pt>
                <c:pt idx="30">
                  <c:v>17</c:v>
                </c:pt>
              </c:numCache>
            </c:numRef>
          </c:val>
        </c:ser>
        <c:ser>
          <c:idx val="5"/>
          <c:order val="5"/>
          <c:tx>
            <c:strRef>
              <c:f>'Price = 23'!$P$14</c:f>
              <c:strCache>
                <c:ptCount val="1"/>
                <c:pt idx="0">
                  <c:v>ATC</c:v>
                </c:pt>
              </c:strCache>
            </c:strRef>
          </c:tx>
          <c:marker>
            <c:symbol val="none"/>
          </c:marker>
          <c:val>
            <c:numRef>
              <c:f>'Price = 23'!$P$15:$P$45</c:f>
              <c:numCache>
                <c:formatCode>0.0</c:formatCode>
                <c:ptCount val="31"/>
                <c:pt idx="1">
                  <c:v>100.5</c:v>
                </c:pt>
                <c:pt idx="2">
                  <c:v>51</c:v>
                </c:pt>
                <c:pt idx="3">
                  <c:v>34.833333333333336</c:v>
                </c:pt>
                <c:pt idx="4">
                  <c:v>27</c:v>
                </c:pt>
                <c:pt idx="5">
                  <c:v>22.5</c:v>
                </c:pt>
                <c:pt idx="6">
                  <c:v>19.666666666666668</c:v>
                </c:pt>
                <c:pt idx="7">
                  <c:v>17.785714285714285</c:v>
                </c:pt>
                <c:pt idx="8">
                  <c:v>16.5</c:v>
                </c:pt>
                <c:pt idx="9">
                  <c:v>15.611111111111111</c:v>
                </c:pt>
                <c:pt idx="10">
                  <c:v>15</c:v>
                </c:pt>
                <c:pt idx="11">
                  <c:v>14.590909090909092</c:v>
                </c:pt>
                <c:pt idx="12">
                  <c:v>14.333333333333334</c:v>
                </c:pt>
                <c:pt idx="13">
                  <c:v>14.192307692307692</c:v>
                </c:pt>
                <c:pt idx="14">
                  <c:v>14.142857142857142</c:v>
                </c:pt>
                <c:pt idx="15">
                  <c:v>14.166666666666666</c:v>
                </c:pt>
                <c:pt idx="16">
                  <c:v>14.25</c:v>
                </c:pt>
                <c:pt idx="17">
                  <c:v>14.382352941176471</c:v>
                </c:pt>
                <c:pt idx="18">
                  <c:v>14.555555555555555</c:v>
                </c:pt>
                <c:pt idx="19">
                  <c:v>14.763157894736842</c:v>
                </c:pt>
                <c:pt idx="20">
                  <c:v>15</c:v>
                </c:pt>
                <c:pt idx="21">
                  <c:v>15.261904761904763</c:v>
                </c:pt>
                <c:pt idx="22">
                  <c:v>15.545454545454545</c:v>
                </c:pt>
                <c:pt idx="23">
                  <c:v>15.847826086956522</c:v>
                </c:pt>
                <c:pt idx="24">
                  <c:v>16.166666666666668</c:v>
                </c:pt>
                <c:pt idx="25">
                  <c:v>16.5</c:v>
                </c:pt>
                <c:pt idx="26">
                  <c:v>16.846153846153847</c:v>
                </c:pt>
                <c:pt idx="27">
                  <c:v>17.203703703703702</c:v>
                </c:pt>
                <c:pt idx="28">
                  <c:v>17.571428571428573</c:v>
                </c:pt>
                <c:pt idx="29">
                  <c:v>17.948275862068964</c:v>
                </c:pt>
                <c:pt idx="30">
                  <c:v>18.333333333333332</c:v>
                </c:pt>
              </c:numCache>
            </c:numRef>
          </c:val>
        </c:ser>
        <c:marker val="1"/>
        <c:axId val="103681024"/>
        <c:axId val="103699200"/>
      </c:lineChart>
      <c:catAx>
        <c:axId val="103681024"/>
        <c:scaling>
          <c:orientation val="minMax"/>
        </c:scaling>
        <c:axPos val="b"/>
        <c:tickLblPos val="nextTo"/>
        <c:crossAx val="103699200"/>
        <c:crosses val="autoZero"/>
        <c:auto val="1"/>
        <c:lblAlgn val="ctr"/>
        <c:lblOffset val="100"/>
      </c:catAx>
      <c:valAx>
        <c:axId val="103699200"/>
        <c:scaling>
          <c:orientation val="minMax"/>
        </c:scaling>
        <c:axPos val="l"/>
        <c:majorGridlines/>
        <c:numFmt formatCode="General" sourceLinked="1"/>
        <c:tickLblPos val="nextTo"/>
        <c:crossAx val="10368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7</xdr:row>
      <xdr:rowOff>22860</xdr:rowOff>
    </xdr:from>
    <xdr:to>
      <xdr:col>27</xdr:col>
      <xdr:colOff>60960</xdr:colOff>
      <xdr:row>50</xdr:row>
      <xdr:rowOff>162560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U304"/>
  <sheetViews>
    <sheetView topLeftCell="A34" workbookViewId="0">
      <selection activeCell="C54" sqref="C54"/>
    </sheetView>
  </sheetViews>
  <sheetFormatPr defaultRowHeight="14.4"/>
  <cols>
    <col min="2" max="2" width="9.109375" customWidth="1"/>
    <col min="3" max="3" width="7.88671875" bestFit="1" customWidth="1"/>
    <col min="4" max="4" width="8" bestFit="1" customWidth="1"/>
    <col min="5" max="5" width="4.77734375" bestFit="1" customWidth="1"/>
    <col min="6" max="6" width="9.88671875" customWidth="1"/>
    <col min="7" max="8" width="7.6640625" bestFit="1" customWidth="1"/>
    <col min="9" max="9" width="6" bestFit="1" customWidth="1"/>
    <col min="10" max="10" width="6.6640625" bestFit="1" customWidth="1"/>
    <col min="11" max="11" width="2.109375" customWidth="1"/>
    <col min="12" max="12" width="8.109375" bestFit="1" customWidth="1"/>
    <col min="13" max="16" width="8.6640625" customWidth="1"/>
  </cols>
  <sheetData>
    <row r="2" spans="2:21">
      <c r="F2" s="1" t="s">
        <v>3</v>
      </c>
      <c r="G2" s="1"/>
    </row>
    <row r="4" spans="2:21">
      <c r="B4" s="2" t="s">
        <v>0</v>
      </c>
      <c r="C4" s="2"/>
      <c r="D4" s="2"/>
      <c r="F4" s="2" t="s">
        <v>1</v>
      </c>
      <c r="G4" s="2"/>
    </row>
    <row r="6" spans="2:21">
      <c r="B6" s="3" t="s">
        <v>2</v>
      </c>
      <c r="C6" s="7">
        <v>10</v>
      </c>
    </row>
    <row r="7" spans="2:21">
      <c r="B7" s="3"/>
      <c r="C7" s="3"/>
      <c r="N7" s="3" t="s">
        <v>15</v>
      </c>
    </row>
    <row r="8" spans="2:21">
      <c r="M8" s="3" t="s">
        <v>15</v>
      </c>
      <c r="N8" t="s">
        <v>7</v>
      </c>
      <c r="O8" s="3" t="s">
        <v>15</v>
      </c>
      <c r="P8" t="s">
        <v>15</v>
      </c>
    </row>
    <row r="9" spans="2:21">
      <c r="B9" s="3" t="s">
        <v>4</v>
      </c>
      <c r="C9" s="3" t="s">
        <v>2</v>
      </c>
      <c r="D9" s="3" t="s">
        <v>11</v>
      </c>
      <c r="E9" s="20" t="s">
        <v>5</v>
      </c>
      <c r="F9" s="20"/>
      <c r="G9" s="20"/>
      <c r="H9" s="3" t="s">
        <v>8</v>
      </c>
      <c r="I9" s="3" t="s">
        <v>10</v>
      </c>
      <c r="J9" s="3" t="s">
        <v>13</v>
      </c>
      <c r="L9" s="3" t="s">
        <v>14</v>
      </c>
      <c r="M9" s="3" t="s">
        <v>8</v>
      </c>
      <c r="N9" s="3" t="s">
        <v>29</v>
      </c>
      <c r="O9" s="3" t="s">
        <v>7</v>
      </c>
      <c r="P9" s="3" t="s">
        <v>10</v>
      </c>
      <c r="Q9" s="3"/>
      <c r="R9" s="3"/>
      <c r="S9" s="3"/>
      <c r="T9" s="3"/>
      <c r="U9" s="3"/>
    </row>
    <row r="10" spans="2:21">
      <c r="D10" s="3"/>
      <c r="E10" s="3" t="s">
        <v>6</v>
      </c>
      <c r="F10" s="3" t="s">
        <v>7</v>
      </c>
      <c r="G10" s="3" t="s">
        <v>12</v>
      </c>
      <c r="H10" s="3" t="s">
        <v>9</v>
      </c>
      <c r="I10" s="3" t="s">
        <v>9</v>
      </c>
      <c r="J10" s="3"/>
      <c r="L10" s="3" t="s">
        <v>9</v>
      </c>
      <c r="M10" s="3" t="s">
        <v>9</v>
      </c>
      <c r="N10" s="3" t="s">
        <v>30</v>
      </c>
      <c r="O10" s="3" t="s">
        <v>30</v>
      </c>
      <c r="P10" s="3" t="s">
        <v>9</v>
      </c>
      <c r="Q10" s="3"/>
      <c r="R10" s="3"/>
      <c r="S10" s="3"/>
      <c r="T10" s="3"/>
      <c r="U10" s="3"/>
    </row>
    <row r="11" spans="2:21" ht="6.6" customHeight="1">
      <c r="O11" s="3"/>
      <c r="P11" s="3"/>
      <c r="Q11" s="3"/>
      <c r="R11" s="3"/>
      <c r="S11" s="3"/>
      <c r="T11" s="3"/>
      <c r="U11" s="3"/>
    </row>
    <row r="12" spans="2:21">
      <c r="B12" s="3" t="s">
        <v>22</v>
      </c>
      <c r="C12" s="3" t="s">
        <v>23</v>
      </c>
      <c r="D12" s="3" t="s">
        <v>21</v>
      </c>
      <c r="E12" s="3" t="s">
        <v>19</v>
      </c>
      <c r="F12" s="3" t="s">
        <v>20</v>
      </c>
      <c r="G12" s="3" t="s">
        <v>24</v>
      </c>
      <c r="H12" s="3" t="s">
        <v>25</v>
      </c>
      <c r="I12" s="3" t="s">
        <v>26</v>
      </c>
      <c r="J12" s="5" t="s">
        <v>27</v>
      </c>
      <c r="L12" s="3" t="s">
        <v>28</v>
      </c>
      <c r="M12" s="3" t="s">
        <v>16</v>
      </c>
      <c r="N12" s="3" t="s">
        <v>18</v>
      </c>
      <c r="O12" s="3" t="s">
        <v>17</v>
      </c>
      <c r="P12" s="3" t="s">
        <v>31</v>
      </c>
      <c r="Q12" s="3"/>
      <c r="R12" s="3"/>
      <c r="S12" s="3"/>
      <c r="T12" s="3"/>
      <c r="U12" s="3"/>
    </row>
    <row r="13" spans="2:21" ht="6.6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"/>
      <c r="R13" s="3"/>
      <c r="S13" s="3"/>
      <c r="T13" s="3"/>
      <c r="U13" s="3"/>
    </row>
    <row r="14" spans="2:21" ht="6.6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2:21">
      <c r="B15" s="3">
        <v>0</v>
      </c>
      <c r="C15" s="8">
        <f>C$6</f>
        <v>10</v>
      </c>
      <c r="D15" s="3">
        <f>B15*C15</f>
        <v>0</v>
      </c>
      <c r="E15" s="3">
        <v>40</v>
      </c>
      <c r="F15" s="3">
        <v>0</v>
      </c>
      <c r="G15" s="3">
        <f>E15+F15</f>
        <v>40</v>
      </c>
      <c r="H15" s="3">
        <f>0.5*B15^2</f>
        <v>0</v>
      </c>
      <c r="I15" s="3">
        <f>G15+H15</f>
        <v>40</v>
      </c>
      <c r="J15" s="15">
        <f>D15-I15</f>
        <v>-40</v>
      </c>
      <c r="K15" s="3"/>
      <c r="L15" s="3">
        <f>B15</f>
        <v>0</v>
      </c>
      <c r="M15" s="3"/>
      <c r="N15" s="3"/>
      <c r="O15" s="3"/>
      <c r="P15" s="3"/>
      <c r="Q15" s="3"/>
      <c r="R15" s="3"/>
      <c r="S15" s="3"/>
      <c r="T15" s="3"/>
      <c r="U15" s="3"/>
    </row>
    <row r="16" spans="2:21">
      <c r="B16" s="3">
        <f>B15+1</f>
        <v>1</v>
      </c>
      <c r="C16" s="8">
        <f t="shared" ref="C16:C45" si="0">C$6</f>
        <v>10</v>
      </c>
      <c r="D16" s="3">
        <f t="shared" ref="D16:D45" si="1">B16*C16</f>
        <v>10</v>
      </c>
      <c r="E16" s="3">
        <v>40</v>
      </c>
      <c r="F16" s="3">
        <v>60</v>
      </c>
      <c r="G16" s="3">
        <f t="shared" ref="G16:G45" si="2">E16+F16</f>
        <v>100</v>
      </c>
      <c r="H16" s="3">
        <f>0.5*B16^2</f>
        <v>0.5</v>
      </c>
      <c r="I16" s="3">
        <f t="shared" ref="I16:I45" si="3">G16+H16</f>
        <v>100.5</v>
      </c>
      <c r="J16" s="3">
        <f t="shared" ref="J16:J45" si="4">D16-I16</f>
        <v>-90.5</v>
      </c>
      <c r="K16" s="3"/>
      <c r="L16" s="3">
        <f t="shared" ref="L16:L45" si="5">B16</f>
        <v>1</v>
      </c>
      <c r="M16" s="3">
        <f t="shared" ref="M16:M45" si="6">H16/B16</f>
        <v>0.5</v>
      </c>
      <c r="N16" s="3">
        <f t="shared" ref="N16:N45" si="7">F16/B16</f>
        <v>60</v>
      </c>
      <c r="O16" s="9">
        <f>M16+N16</f>
        <v>60.5</v>
      </c>
      <c r="P16" s="10">
        <f>I16/B16</f>
        <v>100.5</v>
      </c>
      <c r="Q16" s="3"/>
      <c r="R16" s="3"/>
      <c r="S16" s="3"/>
      <c r="T16" s="3"/>
      <c r="U16" s="3"/>
    </row>
    <row r="17" spans="2:21">
      <c r="B17" s="3">
        <f t="shared" ref="B17:B45" si="8">B16+1</f>
        <v>2</v>
      </c>
      <c r="C17" s="8">
        <f t="shared" si="0"/>
        <v>10</v>
      </c>
      <c r="D17" s="3">
        <f t="shared" si="1"/>
        <v>20</v>
      </c>
      <c r="E17" s="3">
        <v>40</v>
      </c>
      <c r="F17" s="3">
        <v>60</v>
      </c>
      <c r="G17" s="3">
        <f t="shared" si="2"/>
        <v>100</v>
      </c>
      <c r="H17" s="3">
        <f t="shared" ref="H17:H45" si="9">0.5*B17^2</f>
        <v>2</v>
      </c>
      <c r="I17" s="3">
        <f t="shared" si="3"/>
        <v>102</v>
      </c>
      <c r="J17" s="3">
        <f t="shared" si="4"/>
        <v>-82</v>
      </c>
      <c r="K17" s="3"/>
      <c r="L17" s="3">
        <f t="shared" si="5"/>
        <v>2</v>
      </c>
      <c r="M17" s="3">
        <f t="shared" si="6"/>
        <v>1</v>
      </c>
      <c r="N17" s="3">
        <f t="shared" si="7"/>
        <v>30</v>
      </c>
      <c r="O17" s="9">
        <f t="shared" ref="O17:O45" si="10">M17+N17</f>
        <v>31</v>
      </c>
      <c r="P17" s="10">
        <f t="shared" ref="P17:P45" si="11">I17/B17</f>
        <v>51</v>
      </c>
      <c r="Q17" s="3"/>
      <c r="R17" s="3"/>
      <c r="S17" s="3"/>
      <c r="T17" s="3"/>
      <c r="U17" s="3"/>
    </row>
    <row r="18" spans="2:21">
      <c r="B18" s="3">
        <f t="shared" si="8"/>
        <v>3</v>
      </c>
      <c r="C18" s="8">
        <f t="shared" si="0"/>
        <v>10</v>
      </c>
      <c r="D18" s="3">
        <f t="shared" si="1"/>
        <v>30</v>
      </c>
      <c r="E18" s="3">
        <v>40</v>
      </c>
      <c r="F18" s="3">
        <v>60</v>
      </c>
      <c r="G18" s="3">
        <f t="shared" si="2"/>
        <v>100</v>
      </c>
      <c r="H18" s="3">
        <f t="shared" si="9"/>
        <v>4.5</v>
      </c>
      <c r="I18" s="3">
        <f t="shared" si="3"/>
        <v>104.5</v>
      </c>
      <c r="J18" s="3">
        <f t="shared" si="4"/>
        <v>-74.5</v>
      </c>
      <c r="K18" s="3"/>
      <c r="L18" s="3">
        <f t="shared" si="5"/>
        <v>3</v>
      </c>
      <c r="M18" s="3">
        <f t="shared" si="6"/>
        <v>1.5</v>
      </c>
      <c r="N18" s="3">
        <f t="shared" si="7"/>
        <v>20</v>
      </c>
      <c r="O18" s="9">
        <f t="shared" si="10"/>
        <v>21.5</v>
      </c>
      <c r="P18" s="10">
        <f t="shared" si="11"/>
        <v>34.833333333333336</v>
      </c>
      <c r="Q18" s="3"/>
      <c r="R18" s="3"/>
      <c r="S18" s="3"/>
      <c r="T18" s="3"/>
      <c r="U18" s="3"/>
    </row>
    <row r="19" spans="2:21">
      <c r="B19" s="3">
        <f t="shared" si="8"/>
        <v>4</v>
      </c>
      <c r="C19" s="8">
        <f t="shared" si="0"/>
        <v>10</v>
      </c>
      <c r="D19" s="3">
        <f t="shared" si="1"/>
        <v>40</v>
      </c>
      <c r="E19" s="3">
        <v>40</v>
      </c>
      <c r="F19" s="3">
        <v>60</v>
      </c>
      <c r="G19" s="3">
        <f t="shared" si="2"/>
        <v>100</v>
      </c>
      <c r="H19" s="3">
        <f t="shared" si="9"/>
        <v>8</v>
      </c>
      <c r="I19" s="3">
        <f t="shared" si="3"/>
        <v>108</v>
      </c>
      <c r="J19" s="3">
        <f t="shared" si="4"/>
        <v>-68</v>
      </c>
      <c r="K19" s="3"/>
      <c r="L19" s="3">
        <f t="shared" si="5"/>
        <v>4</v>
      </c>
      <c r="M19" s="3">
        <f t="shared" si="6"/>
        <v>2</v>
      </c>
      <c r="N19" s="3">
        <f t="shared" si="7"/>
        <v>15</v>
      </c>
      <c r="O19" s="9">
        <f t="shared" si="10"/>
        <v>17</v>
      </c>
      <c r="P19" s="10">
        <f t="shared" si="11"/>
        <v>27</v>
      </c>
      <c r="Q19" s="3"/>
      <c r="R19" s="3"/>
      <c r="S19" s="3"/>
      <c r="T19" s="3"/>
      <c r="U19" s="3"/>
    </row>
    <row r="20" spans="2:21">
      <c r="B20" s="3">
        <f t="shared" si="8"/>
        <v>5</v>
      </c>
      <c r="C20" s="8">
        <f t="shared" si="0"/>
        <v>10</v>
      </c>
      <c r="D20" s="3">
        <f t="shared" si="1"/>
        <v>50</v>
      </c>
      <c r="E20" s="3">
        <v>40</v>
      </c>
      <c r="F20" s="3">
        <v>60</v>
      </c>
      <c r="G20" s="3">
        <f t="shared" si="2"/>
        <v>100</v>
      </c>
      <c r="H20" s="3">
        <f t="shared" si="9"/>
        <v>12.5</v>
      </c>
      <c r="I20" s="3">
        <f t="shared" si="3"/>
        <v>112.5</v>
      </c>
      <c r="J20" s="3">
        <f t="shared" si="4"/>
        <v>-62.5</v>
      </c>
      <c r="K20" s="3"/>
      <c r="L20" s="3">
        <f t="shared" si="5"/>
        <v>5</v>
      </c>
      <c r="M20" s="3">
        <f t="shared" si="6"/>
        <v>2.5</v>
      </c>
      <c r="N20" s="3">
        <f t="shared" si="7"/>
        <v>12</v>
      </c>
      <c r="O20" s="9">
        <f t="shared" si="10"/>
        <v>14.5</v>
      </c>
      <c r="P20" s="10">
        <f t="shared" si="11"/>
        <v>22.5</v>
      </c>
      <c r="Q20" s="3"/>
      <c r="R20" s="3"/>
      <c r="S20" s="3"/>
      <c r="T20" s="3"/>
      <c r="U20" s="3"/>
    </row>
    <row r="21" spans="2:21">
      <c r="B21" s="3">
        <f t="shared" si="8"/>
        <v>6</v>
      </c>
      <c r="C21" s="8">
        <f t="shared" si="0"/>
        <v>10</v>
      </c>
      <c r="D21" s="3">
        <f t="shared" si="1"/>
        <v>60</v>
      </c>
      <c r="E21" s="3">
        <v>40</v>
      </c>
      <c r="F21" s="3">
        <v>60</v>
      </c>
      <c r="G21" s="3">
        <f t="shared" si="2"/>
        <v>100</v>
      </c>
      <c r="H21" s="3">
        <f t="shared" si="9"/>
        <v>18</v>
      </c>
      <c r="I21" s="3">
        <f t="shared" si="3"/>
        <v>118</v>
      </c>
      <c r="J21" s="3">
        <f t="shared" si="4"/>
        <v>-58</v>
      </c>
      <c r="K21" s="3"/>
      <c r="L21" s="3">
        <f t="shared" si="5"/>
        <v>6</v>
      </c>
      <c r="M21" s="3">
        <f t="shared" si="6"/>
        <v>3</v>
      </c>
      <c r="N21" s="3">
        <f t="shared" si="7"/>
        <v>10</v>
      </c>
      <c r="O21" s="9">
        <f t="shared" si="10"/>
        <v>13</v>
      </c>
      <c r="P21" s="10">
        <f t="shared" si="11"/>
        <v>19.666666666666668</v>
      </c>
      <c r="Q21" s="3"/>
      <c r="R21" s="3"/>
      <c r="S21" s="3"/>
      <c r="T21" s="3"/>
      <c r="U21" s="3"/>
    </row>
    <row r="22" spans="2:21">
      <c r="B22" s="3">
        <f t="shared" si="8"/>
        <v>7</v>
      </c>
      <c r="C22" s="8">
        <f t="shared" si="0"/>
        <v>10</v>
      </c>
      <c r="D22" s="3">
        <f t="shared" si="1"/>
        <v>70</v>
      </c>
      <c r="E22" s="3">
        <v>40</v>
      </c>
      <c r="F22" s="3">
        <v>60</v>
      </c>
      <c r="G22" s="3">
        <f t="shared" si="2"/>
        <v>100</v>
      </c>
      <c r="H22" s="3">
        <f t="shared" si="9"/>
        <v>24.5</v>
      </c>
      <c r="I22" s="3">
        <f t="shared" si="3"/>
        <v>124.5</v>
      </c>
      <c r="J22" s="3">
        <f t="shared" si="4"/>
        <v>-54.5</v>
      </c>
      <c r="K22" s="3"/>
      <c r="L22" s="3">
        <f t="shared" si="5"/>
        <v>7</v>
      </c>
      <c r="M22" s="3">
        <f t="shared" si="6"/>
        <v>3.5</v>
      </c>
      <c r="N22" s="9">
        <f t="shared" si="7"/>
        <v>8.5714285714285712</v>
      </c>
      <c r="O22" s="9">
        <f t="shared" si="10"/>
        <v>12.071428571428571</v>
      </c>
      <c r="P22" s="10">
        <f t="shared" si="11"/>
        <v>17.785714285714285</v>
      </c>
      <c r="Q22" s="3"/>
      <c r="R22" s="3"/>
      <c r="S22" s="3"/>
      <c r="T22" s="3"/>
      <c r="U22" s="3"/>
    </row>
    <row r="23" spans="2:21">
      <c r="B23" s="3">
        <f t="shared" si="8"/>
        <v>8</v>
      </c>
      <c r="C23" s="8">
        <f t="shared" si="0"/>
        <v>10</v>
      </c>
      <c r="D23" s="3">
        <f t="shared" si="1"/>
        <v>80</v>
      </c>
      <c r="E23" s="3">
        <v>40</v>
      </c>
      <c r="F23" s="3">
        <v>60</v>
      </c>
      <c r="G23" s="3">
        <f t="shared" si="2"/>
        <v>100</v>
      </c>
      <c r="H23" s="3">
        <f t="shared" si="9"/>
        <v>32</v>
      </c>
      <c r="I23" s="3">
        <f t="shared" si="3"/>
        <v>132</v>
      </c>
      <c r="J23" s="3">
        <f t="shared" si="4"/>
        <v>-52</v>
      </c>
      <c r="K23" s="3"/>
      <c r="L23" s="3">
        <f t="shared" si="5"/>
        <v>8</v>
      </c>
      <c r="M23" s="3">
        <f t="shared" si="6"/>
        <v>4</v>
      </c>
      <c r="N23" s="9">
        <f t="shared" si="7"/>
        <v>7.5</v>
      </c>
      <c r="O23" s="9">
        <f t="shared" si="10"/>
        <v>11.5</v>
      </c>
      <c r="P23" s="10">
        <f t="shared" si="11"/>
        <v>16.5</v>
      </c>
      <c r="Q23" s="3"/>
      <c r="R23" s="3"/>
      <c r="S23" s="3"/>
      <c r="T23" s="3"/>
      <c r="U23" s="3"/>
    </row>
    <row r="24" spans="2:21">
      <c r="B24" s="3">
        <f t="shared" si="8"/>
        <v>9</v>
      </c>
      <c r="C24" s="8">
        <f t="shared" si="0"/>
        <v>10</v>
      </c>
      <c r="D24" s="3">
        <f t="shared" si="1"/>
        <v>90</v>
      </c>
      <c r="E24" s="3">
        <v>40</v>
      </c>
      <c r="F24" s="3">
        <v>60</v>
      </c>
      <c r="G24" s="3">
        <f t="shared" si="2"/>
        <v>100</v>
      </c>
      <c r="H24" s="3">
        <f t="shared" si="9"/>
        <v>40.5</v>
      </c>
      <c r="I24" s="3">
        <f t="shared" si="3"/>
        <v>140.5</v>
      </c>
      <c r="J24" s="3">
        <f t="shared" si="4"/>
        <v>-50.5</v>
      </c>
      <c r="K24" s="3"/>
      <c r="L24" s="3">
        <f t="shared" si="5"/>
        <v>9</v>
      </c>
      <c r="M24" s="3">
        <f t="shared" si="6"/>
        <v>4.5</v>
      </c>
      <c r="N24" s="9">
        <f t="shared" si="7"/>
        <v>6.666666666666667</v>
      </c>
      <c r="O24" s="9">
        <f t="shared" si="10"/>
        <v>11.166666666666668</v>
      </c>
      <c r="P24" s="10">
        <f t="shared" si="11"/>
        <v>15.611111111111111</v>
      </c>
      <c r="Q24" s="3"/>
      <c r="R24" s="3"/>
      <c r="S24" s="3"/>
      <c r="T24" s="3"/>
      <c r="U24" s="3"/>
    </row>
    <row r="25" spans="2:21">
      <c r="B25" s="15">
        <f t="shared" si="8"/>
        <v>10</v>
      </c>
      <c r="C25" s="16">
        <f t="shared" si="0"/>
        <v>10</v>
      </c>
      <c r="D25" s="15">
        <f t="shared" si="1"/>
        <v>100</v>
      </c>
      <c r="E25" s="15">
        <v>40</v>
      </c>
      <c r="F25" s="15">
        <v>60</v>
      </c>
      <c r="G25" s="15">
        <f t="shared" si="2"/>
        <v>100</v>
      </c>
      <c r="H25" s="15">
        <f t="shared" si="9"/>
        <v>50</v>
      </c>
      <c r="I25" s="15">
        <f t="shared" si="3"/>
        <v>150</v>
      </c>
      <c r="J25" s="15">
        <f t="shared" si="4"/>
        <v>-50</v>
      </c>
      <c r="K25" s="15"/>
      <c r="L25" s="15">
        <f t="shared" si="5"/>
        <v>10</v>
      </c>
      <c r="M25" s="15">
        <f t="shared" si="6"/>
        <v>5</v>
      </c>
      <c r="N25" s="17">
        <f t="shared" si="7"/>
        <v>6</v>
      </c>
      <c r="O25" s="17">
        <f t="shared" si="10"/>
        <v>11</v>
      </c>
      <c r="P25" s="18">
        <f t="shared" si="11"/>
        <v>15</v>
      </c>
      <c r="Q25" s="15"/>
      <c r="R25" s="3"/>
      <c r="S25" s="3"/>
      <c r="T25" s="3"/>
      <c r="U25" s="3"/>
    </row>
    <row r="26" spans="2:21">
      <c r="B26" s="3">
        <f t="shared" si="8"/>
        <v>11</v>
      </c>
      <c r="C26" s="8">
        <f t="shared" si="0"/>
        <v>10</v>
      </c>
      <c r="D26" s="3">
        <f t="shared" si="1"/>
        <v>110</v>
      </c>
      <c r="E26" s="3">
        <v>40</v>
      </c>
      <c r="F26" s="3">
        <v>60</v>
      </c>
      <c r="G26" s="3">
        <f t="shared" si="2"/>
        <v>100</v>
      </c>
      <c r="H26" s="3">
        <f t="shared" si="9"/>
        <v>60.5</v>
      </c>
      <c r="I26" s="3">
        <f t="shared" si="3"/>
        <v>160.5</v>
      </c>
      <c r="J26" s="3">
        <f t="shared" si="4"/>
        <v>-50.5</v>
      </c>
      <c r="K26" s="3"/>
      <c r="L26" s="3">
        <f t="shared" si="5"/>
        <v>11</v>
      </c>
      <c r="M26" s="3">
        <f t="shared" si="6"/>
        <v>5.5</v>
      </c>
      <c r="N26" s="9">
        <f t="shared" si="7"/>
        <v>5.4545454545454541</v>
      </c>
      <c r="O26" s="9">
        <f t="shared" si="10"/>
        <v>10.954545454545453</v>
      </c>
      <c r="P26" s="10">
        <f t="shared" si="11"/>
        <v>14.590909090909092</v>
      </c>
      <c r="Q26" s="3"/>
      <c r="R26" s="3"/>
      <c r="S26" s="3"/>
      <c r="T26" s="3"/>
      <c r="U26" s="3"/>
    </row>
    <row r="27" spans="2:21">
      <c r="B27" s="3">
        <f t="shared" si="8"/>
        <v>12</v>
      </c>
      <c r="C27" s="8">
        <f t="shared" si="0"/>
        <v>10</v>
      </c>
      <c r="D27" s="3">
        <f t="shared" si="1"/>
        <v>120</v>
      </c>
      <c r="E27" s="3">
        <v>40</v>
      </c>
      <c r="F27" s="3">
        <v>60</v>
      </c>
      <c r="G27" s="3">
        <f t="shared" si="2"/>
        <v>100</v>
      </c>
      <c r="H27" s="3">
        <f t="shared" si="9"/>
        <v>72</v>
      </c>
      <c r="I27" s="3">
        <f t="shared" si="3"/>
        <v>172</v>
      </c>
      <c r="J27" s="3">
        <f t="shared" si="4"/>
        <v>-52</v>
      </c>
      <c r="K27" s="3"/>
      <c r="L27" s="3">
        <f t="shared" si="5"/>
        <v>12</v>
      </c>
      <c r="M27" s="3">
        <f t="shared" si="6"/>
        <v>6</v>
      </c>
      <c r="N27" s="9">
        <f t="shared" si="7"/>
        <v>5</v>
      </c>
      <c r="O27" s="9">
        <f t="shared" si="10"/>
        <v>11</v>
      </c>
      <c r="P27" s="10">
        <f t="shared" si="11"/>
        <v>14.333333333333334</v>
      </c>
      <c r="Q27" s="3"/>
      <c r="R27" s="3"/>
      <c r="S27" s="3"/>
      <c r="T27" s="3"/>
      <c r="U27" s="3"/>
    </row>
    <row r="28" spans="2:21">
      <c r="B28" s="3">
        <f t="shared" si="8"/>
        <v>13</v>
      </c>
      <c r="C28" s="8">
        <f t="shared" si="0"/>
        <v>10</v>
      </c>
      <c r="D28" s="3">
        <f t="shared" si="1"/>
        <v>130</v>
      </c>
      <c r="E28" s="3">
        <v>40</v>
      </c>
      <c r="F28" s="3">
        <v>60</v>
      </c>
      <c r="G28" s="3">
        <f t="shared" si="2"/>
        <v>100</v>
      </c>
      <c r="H28" s="3">
        <f t="shared" si="9"/>
        <v>84.5</v>
      </c>
      <c r="I28" s="3">
        <f t="shared" si="3"/>
        <v>184.5</v>
      </c>
      <c r="J28" s="3">
        <f t="shared" si="4"/>
        <v>-54.5</v>
      </c>
      <c r="K28" s="3"/>
      <c r="L28" s="3">
        <f t="shared" si="5"/>
        <v>13</v>
      </c>
      <c r="M28" s="3">
        <f t="shared" si="6"/>
        <v>6.5</v>
      </c>
      <c r="N28" s="9">
        <f t="shared" si="7"/>
        <v>4.615384615384615</v>
      </c>
      <c r="O28" s="9">
        <f t="shared" si="10"/>
        <v>11.115384615384615</v>
      </c>
      <c r="P28" s="10">
        <f t="shared" si="11"/>
        <v>14.192307692307692</v>
      </c>
      <c r="Q28" s="3"/>
      <c r="R28" s="3"/>
      <c r="S28" s="3"/>
      <c r="T28" s="3"/>
      <c r="U28" s="3"/>
    </row>
    <row r="29" spans="2:21">
      <c r="B29" s="3">
        <f t="shared" si="8"/>
        <v>14</v>
      </c>
      <c r="C29" s="8">
        <f t="shared" si="0"/>
        <v>10</v>
      </c>
      <c r="D29" s="3">
        <f t="shared" si="1"/>
        <v>140</v>
      </c>
      <c r="E29" s="3">
        <v>40</v>
      </c>
      <c r="F29" s="3">
        <v>60</v>
      </c>
      <c r="G29" s="3">
        <f t="shared" si="2"/>
        <v>100</v>
      </c>
      <c r="H29" s="3">
        <f t="shared" si="9"/>
        <v>98</v>
      </c>
      <c r="I29" s="3">
        <f t="shared" si="3"/>
        <v>198</v>
      </c>
      <c r="J29" s="3">
        <f t="shared" si="4"/>
        <v>-58</v>
      </c>
      <c r="K29" s="3"/>
      <c r="L29" s="3">
        <f t="shared" si="5"/>
        <v>14</v>
      </c>
      <c r="M29" s="3">
        <f t="shared" si="6"/>
        <v>7</v>
      </c>
      <c r="N29" s="9">
        <f t="shared" si="7"/>
        <v>4.2857142857142856</v>
      </c>
      <c r="O29" s="9">
        <f t="shared" si="10"/>
        <v>11.285714285714285</v>
      </c>
      <c r="P29" s="10">
        <f t="shared" si="11"/>
        <v>14.142857142857142</v>
      </c>
      <c r="Q29" s="3"/>
      <c r="R29" s="3"/>
      <c r="S29" s="3"/>
      <c r="T29" s="3"/>
      <c r="U29" s="3"/>
    </row>
    <row r="30" spans="2:21">
      <c r="B30" s="3">
        <f t="shared" si="8"/>
        <v>15</v>
      </c>
      <c r="C30" s="8">
        <f t="shared" si="0"/>
        <v>10</v>
      </c>
      <c r="D30" s="3">
        <f t="shared" si="1"/>
        <v>150</v>
      </c>
      <c r="E30" s="3">
        <v>40</v>
      </c>
      <c r="F30" s="3">
        <v>60</v>
      </c>
      <c r="G30" s="3">
        <f t="shared" si="2"/>
        <v>100</v>
      </c>
      <c r="H30" s="3">
        <f t="shared" si="9"/>
        <v>112.5</v>
      </c>
      <c r="I30" s="3">
        <f t="shared" si="3"/>
        <v>212.5</v>
      </c>
      <c r="J30" s="3">
        <f t="shared" si="4"/>
        <v>-62.5</v>
      </c>
      <c r="K30" s="3"/>
      <c r="L30" s="3">
        <f t="shared" si="5"/>
        <v>15</v>
      </c>
      <c r="M30" s="3">
        <f t="shared" si="6"/>
        <v>7.5</v>
      </c>
      <c r="N30" s="9">
        <f t="shared" si="7"/>
        <v>4</v>
      </c>
      <c r="O30" s="9">
        <f t="shared" si="10"/>
        <v>11.5</v>
      </c>
      <c r="P30" s="10">
        <f t="shared" si="11"/>
        <v>14.166666666666666</v>
      </c>
      <c r="Q30" s="3"/>
      <c r="R30" s="3"/>
      <c r="S30" s="3"/>
      <c r="T30" s="3"/>
      <c r="U30" s="3"/>
    </row>
    <row r="31" spans="2:21">
      <c r="B31" s="3">
        <f t="shared" si="8"/>
        <v>16</v>
      </c>
      <c r="C31" s="8">
        <f t="shared" si="0"/>
        <v>10</v>
      </c>
      <c r="D31" s="3">
        <f t="shared" si="1"/>
        <v>160</v>
      </c>
      <c r="E31" s="3">
        <v>40</v>
      </c>
      <c r="F31" s="3">
        <v>60</v>
      </c>
      <c r="G31" s="3">
        <f t="shared" si="2"/>
        <v>100</v>
      </c>
      <c r="H31" s="3">
        <f t="shared" si="9"/>
        <v>128</v>
      </c>
      <c r="I31" s="3">
        <f t="shared" si="3"/>
        <v>228</v>
      </c>
      <c r="J31" s="3">
        <f t="shared" si="4"/>
        <v>-68</v>
      </c>
      <c r="K31" s="3"/>
      <c r="L31" s="3">
        <f t="shared" si="5"/>
        <v>16</v>
      </c>
      <c r="M31" s="3">
        <f t="shared" si="6"/>
        <v>8</v>
      </c>
      <c r="N31" s="9">
        <f t="shared" si="7"/>
        <v>3.75</v>
      </c>
      <c r="O31" s="9">
        <f t="shared" si="10"/>
        <v>11.75</v>
      </c>
      <c r="P31" s="10">
        <f t="shared" si="11"/>
        <v>14.25</v>
      </c>
      <c r="Q31" s="3"/>
      <c r="R31" s="3"/>
      <c r="S31" s="3"/>
      <c r="T31" s="3"/>
      <c r="U31" s="3"/>
    </row>
    <row r="32" spans="2:21">
      <c r="B32" s="3">
        <f t="shared" si="8"/>
        <v>17</v>
      </c>
      <c r="C32" s="8">
        <f t="shared" si="0"/>
        <v>10</v>
      </c>
      <c r="D32" s="3">
        <f t="shared" si="1"/>
        <v>170</v>
      </c>
      <c r="E32" s="3">
        <v>40</v>
      </c>
      <c r="F32" s="3">
        <v>60</v>
      </c>
      <c r="G32" s="3">
        <f t="shared" si="2"/>
        <v>100</v>
      </c>
      <c r="H32" s="3">
        <f t="shared" si="9"/>
        <v>144.5</v>
      </c>
      <c r="I32" s="3">
        <f t="shared" si="3"/>
        <v>244.5</v>
      </c>
      <c r="J32" s="3">
        <f t="shared" si="4"/>
        <v>-74.5</v>
      </c>
      <c r="K32" s="3"/>
      <c r="L32" s="3">
        <f t="shared" si="5"/>
        <v>17</v>
      </c>
      <c r="M32" s="3">
        <f t="shared" si="6"/>
        <v>8.5</v>
      </c>
      <c r="N32" s="9">
        <f t="shared" si="7"/>
        <v>3.5294117647058822</v>
      </c>
      <c r="O32" s="9">
        <f t="shared" si="10"/>
        <v>12.029411764705882</v>
      </c>
      <c r="P32" s="10">
        <f t="shared" si="11"/>
        <v>14.382352941176471</v>
      </c>
      <c r="Q32" s="3"/>
      <c r="R32" s="3"/>
      <c r="S32" s="3"/>
      <c r="T32" s="3"/>
      <c r="U32" s="3"/>
    </row>
    <row r="33" spans="2:21">
      <c r="B33" s="3">
        <f t="shared" si="8"/>
        <v>18</v>
      </c>
      <c r="C33" s="8">
        <f t="shared" si="0"/>
        <v>10</v>
      </c>
      <c r="D33" s="3">
        <f t="shared" si="1"/>
        <v>180</v>
      </c>
      <c r="E33" s="3">
        <v>40</v>
      </c>
      <c r="F33" s="3">
        <v>60</v>
      </c>
      <c r="G33" s="3">
        <f t="shared" si="2"/>
        <v>100</v>
      </c>
      <c r="H33" s="3">
        <f t="shared" si="9"/>
        <v>162</v>
      </c>
      <c r="I33" s="3">
        <f t="shared" si="3"/>
        <v>262</v>
      </c>
      <c r="J33" s="3">
        <f t="shared" si="4"/>
        <v>-82</v>
      </c>
      <c r="K33" s="3"/>
      <c r="L33" s="3">
        <f t="shared" si="5"/>
        <v>18</v>
      </c>
      <c r="M33" s="3">
        <f t="shared" si="6"/>
        <v>9</v>
      </c>
      <c r="N33" s="9">
        <f t="shared" si="7"/>
        <v>3.3333333333333335</v>
      </c>
      <c r="O33" s="9">
        <f t="shared" si="10"/>
        <v>12.333333333333334</v>
      </c>
      <c r="P33" s="10">
        <f t="shared" si="11"/>
        <v>14.555555555555555</v>
      </c>
      <c r="Q33" s="3"/>
      <c r="R33" s="3"/>
      <c r="S33" s="3"/>
      <c r="T33" s="3"/>
      <c r="U33" s="3"/>
    </row>
    <row r="34" spans="2:21">
      <c r="B34" s="3">
        <f t="shared" si="8"/>
        <v>19</v>
      </c>
      <c r="C34" s="8">
        <f t="shared" si="0"/>
        <v>10</v>
      </c>
      <c r="D34" s="3">
        <f t="shared" si="1"/>
        <v>190</v>
      </c>
      <c r="E34" s="3">
        <v>40</v>
      </c>
      <c r="F34" s="3">
        <v>60</v>
      </c>
      <c r="G34" s="3">
        <f t="shared" si="2"/>
        <v>100</v>
      </c>
      <c r="H34" s="3">
        <f t="shared" si="9"/>
        <v>180.5</v>
      </c>
      <c r="I34" s="3">
        <f t="shared" si="3"/>
        <v>280.5</v>
      </c>
      <c r="J34" s="3">
        <f t="shared" si="4"/>
        <v>-90.5</v>
      </c>
      <c r="K34" s="3"/>
      <c r="L34" s="3">
        <f t="shared" si="5"/>
        <v>19</v>
      </c>
      <c r="M34" s="3">
        <f t="shared" si="6"/>
        <v>9.5</v>
      </c>
      <c r="N34" s="9">
        <f t="shared" si="7"/>
        <v>3.1578947368421053</v>
      </c>
      <c r="O34" s="9">
        <f t="shared" si="10"/>
        <v>12.657894736842106</v>
      </c>
      <c r="P34" s="10">
        <f t="shared" si="11"/>
        <v>14.763157894736842</v>
      </c>
      <c r="Q34" s="3"/>
      <c r="R34" s="3"/>
      <c r="S34" s="3"/>
      <c r="T34" s="3"/>
      <c r="U34" s="3"/>
    </row>
    <row r="35" spans="2:21">
      <c r="B35" s="3">
        <f t="shared" si="8"/>
        <v>20</v>
      </c>
      <c r="C35" s="8">
        <f t="shared" si="0"/>
        <v>10</v>
      </c>
      <c r="D35" s="3">
        <f t="shared" si="1"/>
        <v>200</v>
      </c>
      <c r="E35" s="3">
        <v>40</v>
      </c>
      <c r="F35" s="3">
        <v>60</v>
      </c>
      <c r="G35" s="3">
        <f t="shared" si="2"/>
        <v>100</v>
      </c>
      <c r="H35" s="3">
        <f t="shared" si="9"/>
        <v>200</v>
      </c>
      <c r="I35" s="3">
        <f t="shared" si="3"/>
        <v>300</v>
      </c>
      <c r="J35" s="3">
        <f t="shared" si="4"/>
        <v>-100</v>
      </c>
      <c r="K35" s="3"/>
      <c r="L35" s="3">
        <f t="shared" si="5"/>
        <v>20</v>
      </c>
      <c r="M35" s="3">
        <f t="shared" si="6"/>
        <v>10</v>
      </c>
      <c r="N35" s="9">
        <f t="shared" si="7"/>
        <v>3</v>
      </c>
      <c r="O35" s="9">
        <f t="shared" si="10"/>
        <v>13</v>
      </c>
      <c r="P35" s="10">
        <f t="shared" si="11"/>
        <v>15</v>
      </c>
      <c r="Q35" s="3"/>
      <c r="R35" s="3"/>
      <c r="S35" s="3"/>
      <c r="T35" s="3"/>
      <c r="U35" s="3"/>
    </row>
    <row r="36" spans="2:21">
      <c r="B36" s="3">
        <f t="shared" si="8"/>
        <v>21</v>
      </c>
      <c r="C36" s="8">
        <f t="shared" si="0"/>
        <v>10</v>
      </c>
      <c r="D36" s="3">
        <f t="shared" si="1"/>
        <v>210</v>
      </c>
      <c r="E36" s="3">
        <v>40</v>
      </c>
      <c r="F36" s="3">
        <v>60</v>
      </c>
      <c r="G36" s="3">
        <f t="shared" si="2"/>
        <v>100</v>
      </c>
      <c r="H36" s="3">
        <f t="shared" si="9"/>
        <v>220.5</v>
      </c>
      <c r="I36" s="3">
        <f t="shared" si="3"/>
        <v>320.5</v>
      </c>
      <c r="J36" s="3">
        <f t="shared" si="4"/>
        <v>-110.5</v>
      </c>
      <c r="K36" s="3"/>
      <c r="L36" s="3">
        <f t="shared" si="5"/>
        <v>21</v>
      </c>
      <c r="M36" s="3">
        <f t="shared" si="6"/>
        <v>10.5</v>
      </c>
      <c r="N36" s="9">
        <f t="shared" si="7"/>
        <v>2.8571428571428572</v>
      </c>
      <c r="O36" s="9">
        <f t="shared" si="10"/>
        <v>13.357142857142858</v>
      </c>
      <c r="P36" s="10">
        <f t="shared" si="11"/>
        <v>15.261904761904763</v>
      </c>
      <c r="Q36" s="3"/>
      <c r="R36" s="3"/>
      <c r="S36" s="3"/>
      <c r="T36" s="3"/>
      <c r="U36" s="3"/>
    </row>
    <row r="37" spans="2:21">
      <c r="B37" s="3">
        <f t="shared" si="8"/>
        <v>22</v>
      </c>
      <c r="C37" s="8">
        <f t="shared" si="0"/>
        <v>10</v>
      </c>
      <c r="D37" s="3">
        <f t="shared" si="1"/>
        <v>220</v>
      </c>
      <c r="E37" s="3">
        <v>40</v>
      </c>
      <c r="F37" s="3">
        <v>60</v>
      </c>
      <c r="G37" s="3">
        <f t="shared" si="2"/>
        <v>100</v>
      </c>
      <c r="H37" s="3">
        <f t="shared" si="9"/>
        <v>242</v>
      </c>
      <c r="I37" s="3">
        <f t="shared" si="3"/>
        <v>342</v>
      </c>
      <c r="J37" s="3">
        <f t="shared" si="4"/>
        <v>-122</v>
      </c>
      <c r="K37" s="3"/>
      <c r="L37" s="3">
        <f t="shared" si="5"/>
        <v>22</v>
      </c>
      <c r="M37" s="3">
        <f t="shared" si="6"/>
        <v>11</v>
      </c>
      <c r="N37" s="9">
        <f t="shared" si="7"/>
        <v>2.7272727272727271</v>
      </c>
      <c r="O37" s="9">
        <f t="shared" si="10"/>
        <v>13.727272727272727</v>
      </c>
      <c r="P37" s="10">
        <f t="shared" si="11"/>
        <v>15.545454545454545</v>
      </c>
      <c r="Q37" s="3"/>
      <c r="R37" s="3"/>
      <c r="S37" s="3"/>
      <c r="T37" s="3"/>
      <c r="U37" s="3"/>
    </row>
    <row r="38" spans="2:21">
      <c r="B38" s="3">
        <f t="shared" si="8"/>
        <v>23</v>
      </c>
      <c r="C38" s="8">
        <f t="shared" si="0"/>
        <v>10</v>
      </c>
      <c r="D38" s="3">
        <f t="shared" si="1"/>
        <v>230</v>
      </c>
      <c r="E38" s="3">
        <v>40</v>
      </c>
      <c r="F38" s="3">
        <v>60</v>
      </c>
      <c r="G38" s="3">
        <f t="shared" si="2"/>
        <v>100</v>
      </c>
      <c r="H38" s="3">
        <f t="shared" si="9"/>
        <v>264.5</v>
      </c>
      <c r="I38" s="3">
        <f t="shared" si="3"/>
        <v>364.5</v>
      </c>
      <c r="J38" s="3">
        <f t="shared" si="4"/>
        <v>-134.5</v>
      </c>
      <c r="K38" s="3"/>
      <c r="L38" s="3">
        <f t="shared" si="5"/>
        <v>23</v>
      </c>
      <c r="M38" s="3">
        <f t="shared" si="6"/>
        <v>11.5</v>
      </c>
      <c r="N38" s="9">
        <f t="shared" si="7"/>
        <v>2.6086956521739131</v>
      </c>
      <c r="O38" s="9">
        <f t="shared" si="10"/>
        <v>14.108695652173914</v>
      </c>
      <c r="P38" s="10">
        <f t="shared" si="11"/>
        <v>15.847826086956522</v>
      </c>
      <c r="Q38" s="3"/>
      <c r="R38" s="3"/>
      <c r="S38" s="3"/>
      <c r="T38" s="3"/>
      <c r="U38" s="3"/>
    </row>
    <row r="39" spans="2:21">
      <c r="B39" s="3">
        <f t="shared" si="8"/>
        <v>24</v>
      </c>
      <c r="C39" s="8">
        <f t="shared" si="0"/>
        <v>10</v>
      </c>
      <c r="D39" s="3">
        <f t="shared" si="1"/>
        <v>240</v>
      </c>
      <c r="E39" s="3">
        <v>40</v>
      </c>
      <c r="F39" s="3">
        <v>60</v>
      </c>
      <c r="G39" s="3">
        <f t="shared" si="2"/>
        <v>100</v>
      </c>
      <c r="H39" s="3">
        <f t="shared" si="9"/>
        <v>288</v>
      </c>
      <c r="I39" s="3">
        <f t="shared" si="3"/>
        <v>388</v>
      </c>
      <c r="J39" s="3">
        <f t="shared" si="4"/>
        <v>-148</v>
      </c>
      <c r="K39" s="3"/>
      <c r="L39" s="3">
        <f t="shared" si="5"/>
        <v>24</v>
      </c>
      <c r="M39" s="3">
        <f t="shared" si="6"/>
        <v>12</v>
      </c>
      <c r="N39" s="9">
        <f t="shared" si="7"/>
        <v>2.5</v>
      </c>
      <c r="O39" s="9">
        <f t="shared" si="10"/>
        <v>14.5</v>
      </c>
      <c r="P39" s="10">
        <f t="shared" si="11"/>
        <v>16.166666666666668</v>
      </c>
      <c r="Q39" s="3"/>
      <c r="R39" s="3"/>
      <c r="S39" s="3"/>
      <c r="T39" s="3"/>
      <c r="U39" s="3"/>
    </row>
    <row r="40" spans="2:21">
      <c r="B40" s="3">
        <f t="shared" si="8"/>
        <v>25</v>
      </c>
      <c r="C40" s="8">
        <f t="shared" si="0"/>
        <v>10</v>
      </c>
      <c r="D40" s="3">
        <f t="shared" si="1"/>
        <v>250</v>
      </c>
      <c r="E40" s="3">
        <v>40</v>
      </c>
      <c r="F40" s="3">
        <v>60</v>
      </c>
      <c r="G40" s="3">
        <f t="shared" si="2"/>
        <v>100</v>
      </c>
      <c r="H40" s="3">
        <f t="shared" si="9"/>
        <v>312.5</v>
      </c>
      <c r="I40" s="3">
        <f t="shared" si="3"/>
        <v>412.5</v>
      </c>
      <c r="J40" s="3">
        <f t="shared" si="4"/>
        <v>-162.5</v>
      </c>
      <c r="K40" s="3"/>
      <c r="L40" s="3">
        <f t="shared" si="5"/>
        <v>25</v>
      </c>
      <c r="M40" s="3">
        <f t="shared" si="6"/>
        <v>12.5</v>
      </c>
      <c r="N40" s="9">
        <f t="shared" si="7"/>
        <v>2.4</v>
      </c>
      <c r="O40" s="9">
        <f t="shared" si="10"/>
        <v>14.9</v>
      </c>
      <c r="P40" s="10">
        <f t="shared" si="11"/>
        <v>16.5</v>
      </c>
      <c r="Q40" s="3"/>
      <c r="R40" s="3"/>
      <c r="S40" s="3"/>
      <c r="T40" s="3"/>
      <c r="U40" s="3"/>
    </row>
    <row r="41" spans="2:21">
      <c r="B41" s="3">
        <f t="shared" si="8"/>
        <v>26</v>
      </c>
      <c r="C41" s="8">
        <f t="shared" si="0"/>
        <v>10</v>
      </c>
      <c r="D41" s="3">
        <f t="shared" si="1"/>
        <v>260</v>
      </c>
      <c r="E41" s="3">
        <v>40</v>
      </c>
      <c r="F41" s="3">
        <v>60</v>
      </c>
      <c r="G41" s="3">
        <f t="shared" si="2"/>
        <v>100</v>
      </c>
      <c r="H41" s="3">
        <f t="shared" si="9"/>
        <v>338</v>
      </c>
      <c r="I41" s="3">
        <f t="shared" si="3"/>
        <v>438</v>
      </c>
      <c r="J41" s="3">
        <f t="shared" si="4"/>
        <v>-178</v>
      </c>
      <c r="K41" s="3"/>
      <c r="L41" s="3">
        <f t="shared" si="5"/>
        <v>26</v>
      </c>
      <c r="M41" s="3">
        <f t="shared" si="6"/>
        <v>13</v>
      </c>
      <c r="N41" s="9">
        <f t="shared" si="7"/>
        <v>2.3076923076923075</v>
      </c>
      <c r="O41" s="9">
        <f t="shared" si="10"/>
        <v>15.307692307692307</v>
      </c>
      <c r="P41" s="10">
        <f t="shared" si="11"/>
        <v>16.846153846153847</v>
      </c>
      <c r="Q41" s="3"/>
      <c r="R41" s="3"/>
      <c r="S41" s="3"/>
      <c r="T41" s="3"/>
      <c r="U41" s="3"/>
    </row>
    <row r="42" spans="2:21">
      <c r="B42" s="3">
        <f t="shared" si="8"/>
        <v>27</v>
      </c>
      <c r="C42" s="8">
        <f t="shared" si="0"/>
        <v>10</v>
      </c>
      <c r="D42" s="3">
        <f t="shared" si="1"/>
        <v>270</v>
      </c>
      <c r="E42" s="3">
        <v>40</v>
      </c>
      <c r="F42" s="3">
        <v>60</v>
      </c>
      <c r="G42" s="3">
        <f t="shared" si="2"/>
        <v>100</v>
      </c>
      <c r="H42" s="3">
        <f t="shared" si="9"/>
        <v>364.5</v>
      </c>
      <c r="I42" s="3">
        <f t="shared" si="3"/>
        <v>464.5</v>
      </c>
      <c r="J42" s="3">
        <f t="shared" si="4"/>
        <v>-194.5</v>
      </c>
      <c r="K42" s="3"/>
      <c r="L42" s="3">
        <f t="shared" si="5"/>
        <v>27</v>
      </c>
      <c r="M42" s="3">
        <f t="shared" si="6"/>
        <v>13.5</v>
      </c>
      <c r="N42" s="9">
        <f t="shared" si="7"/>
        <v>2.2222222222222223</v>
      </c>
      <c r="O42" s="9">
        <f t="shared" si="10"/>
        <v>15.722222222222221</v>
      </c>
      <c r="P42" s="10">
        <f t="shared" si="11"/>
        <v>17.203703703703702</v>
      </c>
      <c r="Q42" s="3"/>
      <c r="R42" s="3"/>
      <c r="S42" s="3"/>
      <c r="T42" s="3"/>
      <c r="U42" s="3"/>
    </row>
    <row r="43" spans="2:21">
      <c r="B43" s="3">
        <f t="shared" si="8"/>
        <v>28</v>
      </c>
      <c r="C43" s="8">
        <f t="shared" si="0"/>
        <v>10</v>
      </c>
      <c r="D43" s="3">
        <f t="shared" si="1"/>
        <v>280</v>
      </c>
      <c r="E43" s="3">
        <v>40</v>
      </c>
      <c r="F43" s="3">
        <v>60</v>
      </c>
      <c r="G43" s="3">
        <f t="shared" si="2"/>
        <v>100</v>
      </c>
      <c r="H43" s="3">
        <f t="shared" si="9"/>
        <v>392</v>
      </c>
      <c r="I43" s="3">
        <f t="shared" si="3"/>
        <v>492</v>
      </c>
      <c r="J43" s="3">
        <f t="shared" si="4"/>
        <v>-212</v>
      </c>
      <c r="K43" s="3"/>
      <c r="L43" s="3">
        <f t="shared" si="5"/>
        <v>28</v>
      </c>
      <c r="M43" s="3">
        <f t="shared" si="6"/>
        <v>14</v>
      </c>
      <c r="N43" s="9">
        <f t="shared" si="7"/>
        <v>2.1428571428571428</v>
      </c>
      <c r="O43" s="9">
        <f t="shared" si="10"/>
        <v>16.142857142857142</v>
      </c>
      <c r="P43" s="10">
        <f t="shared" si="11"/>
        <v>17.571428571428573</v>
      </c>
      <c r="Q43" s="3"/>
      <c r="R43" s="3"/>
      <c r="S43" s="3"/>
      <c r="T43" s="3"/>
      <c r="U43" s="3"/>
    </row>
    <row r="44" spans="2:21">
      <c r="B44" s="3">
        <f t="shared" si="8"/>
        <v>29</v>
      </c>
      <c r="C44" s="8">
        <f t="shared" si="0"/>
        <v>10</v>
      </c>
      <c r="D44" s="3">
        <f t="shared" si="1"/>
        <v>290</v>
      </c>
      <c r="E44" s="3">
        <v>40</v>
      </c>
      <c r="F44" s="3">
        <v>60</v>
      </c>
      <c r="G44" s="3">
        <f t="shared" si="2"/>
        <v>100</v>
      </c>
      <c r="H44" s="3">
        <f t="shared" si="9"/>
        <v>420.5</v>
      </c>
      <c r="I44" s="3">
        <f t="shared" si="3"/>
        <v>520.5</v>
      </c>
      <c r="J44" s="3">
        <f t="shared" si="4"/>
        <v>-230.5</v>
      </c>
      <c r="K44" s="3"/>
      <c r="L44" s="3">
        <f t="shared" si="5"/>
        <v>29</v>
      </c>
      <c r="M44" s="3">
        <f t="shared" si="6"/>
        <v>14.5</v>
      </c>
      <c r="N44" s="9">
        <f t="shared" si="7"/>
        <v>2.0689655172413794</v>
      </c>
      <c r="O44" s="9">
        <f t="shared" si="10"/>
        <v>16.568965517241381</v>
      </c>
      <c r="P44" s="10">
        <f t="shared" si="11"/>
        <v>17.948275862068964</v>
      </c>
      <c r="Q44" s="3"/>
      <c r="R44" s="3"/>
      <c r="S44" s="3"/>
      <c r="T44" s="3"/>
      <c r="U44" s="3"/>
    </row>
    <row r="45" spans="2:21">
      <c r="B45" s="12">
        <f t="shared" si="8"/>
        <v>30</v>
      </c>
      <c r="C45" s="8">
        <f t="shared" si="0"/>
        <v>10</v>
      </c>
      <c r="D45" s="3">
        <f t="shared" si="1"/>
        <v>300</v>
      </c>
      <c r="E45" s="3">
        <v>40</v>
      </c>
      <c r="F45" s="3">
        <v>60</v>
      </c>
      <c r="G45" s="3">
        <f t="shared" si="2"/>
        <v>100</v>
      </c>
      <c r="H45" s="3">
        <f t="shared" si="9"/>
        <v>450</v>
      </c>
      <c r="I45" s="3">
        <f t="shared" si="3"/>
        <v>550</v>
      </c>
      <c r="J45" s="3">
        <f t="shared" si="4"/>
        <v>-250</v>
      </c>
      <c r="K45" s="3"/>
      <c r="L45" s="3">
        <f t="shared" si="5"/>
        <v>30</v>
      </c>
      <c r="M45" s="3">
        <f t="shared" si="6"/>
        <v>15</v>
      </c>
      <c r="N45" s="9">
        <f t="shared" si="7"/>
        <v>2</v>
      </c>
      <c r="O45" s="9">
        <f t="shared" si="10"/>
        <v>17</v>
      </c>
      <c r="P45" s="10">
        <f t="shared" si="11"/>
        <v>18.333333333333332</v>
      </c>
      <c r="Q45" s="3"/>
      <c r="R45" s="3"/>
      <c r="S45" s="3"/>
      <c r="T45" s="3"/>
      <c r="U45" s="3"/>
    </row>
    <row r="46" spans="2:2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2:2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2:2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2:2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2:21">
      <c r="B50" s="12" t="s">
        <v>22</v>
      </c>
      <c r="C50" s="12" t="s">
        <v>23</v>
      </c>
      <c r="D50" s="12" t="s">
        <v>21</v>
      </c>
      <c r="E50" s="12" t="s">
        <v>19</v>
      </c>
      <c r="F50" s="12" t="s">
        <v>20</v>
      </c>
      <c r="G50" s="12" t="s">
        <v>24</v>
      </c>
      <c r="H50" s="12" t="s">
        <v>25</v>
      </c>
      <c r="I50" s="12" t="s">
        <v>26</v>
      </c>
      <c r="J50" s="5" t="s">
        <v>27</v>
      </c>
      <c r="L50" s="12" t="s">
        <v>28</v>
      </c>
      <c r="M50" s="12" t="s">
        <v>16</v>
      </c>
      <c r="N50" s="12" t="s">
        <v>18</v>
      </c>
      <c r="O50" s="12" t="s">
        <v>17</v>
      </c>
      <c r="P50" s="12" t="s">
        <v>31</v>
      </c>
      <c r="Q50" s="3"/>
      <c r="R50" s="3"/>
      <c r="S50" s="3"/>
      <c r="T50" s="3"/>
      <c r="U50" s="3"/>
    </row>
    <row r="51" spans="2:21">
      <c r="B51" s="12"/>
      <c r="C51" s="13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3"/>
      <c r="R51" s="3"/>
      <c r="S51" s="3"/>
      <c r="T51" s="3"/>
      <c r="U51" s="3"/>
    </row>
    <row r="52" spans="2:2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2:2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2:2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2:2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2:2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2:2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2:2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2:2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2:2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2:2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2:2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2:2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2:2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2:2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2:2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2:2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2:2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2:2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2:2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2:2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2:2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2:2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2:2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2:2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2:2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2:2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2:2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2:2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2:2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2:2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2:2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2:2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2:2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2:2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2:2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2:2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2:2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2:2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2:2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2:2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2:2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2:2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2:2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2:2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2:2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2:2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2:2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2:2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2:2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2:2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2:2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2:2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2:2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2:2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2:2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2:2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2:2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2:2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2:2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2:2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2:2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2:2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2:2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2:2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2:2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2:2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2:2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2:2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2:2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2:2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2:2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2:2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2:2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2:2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2:2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2:2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2:2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2:2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2:2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2:2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2:2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2:2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2:2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2:2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2:2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2:2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2:2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2:2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2:2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2:2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2:2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2:2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2:2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2:2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2:2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2:2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2:2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2:2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2:2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2:2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2:2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2:2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2:2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2:2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2:2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2:2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2:2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2:2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2:2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2:2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2:2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2:2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2:2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2:2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2:2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2:2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2:2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2:2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2:2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2:2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2:2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2:2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2:2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2:2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2:2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2:2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2:2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2:2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2:2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2:2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2:2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2:2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2:2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2:2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2:2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2:2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2:2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2:2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2:2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2:2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2:2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2:2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2:2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2:2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2:2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2:2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2:2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2:2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2:2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2:2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2:2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2:2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2:2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2:2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2:2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2:2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2:2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2:2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2:2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2:2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2:2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2:2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2:2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2:2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2:2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2:2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2:2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2:2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2:2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2:2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2:2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2:2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2:2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2:2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2:2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2:2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2:2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2:2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2:2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2:2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2:2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2:2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2:2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2:2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2:2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2:2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2:2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2:2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2:2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2:2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2:2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2:2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2:2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2:2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2:2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2:2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2:2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2:2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2:2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2:2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2:2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2:2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2:2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2:2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2:2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2:2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2:2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2:2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2:2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2:2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2:2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2:2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2:2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2:2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2:2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2:2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2:2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2:2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2:2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2:2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2:2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2:2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2:2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2:2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2:2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2:2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2:2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2:2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2:2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2:2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2:2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2:2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2:2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2:2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2:2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2:2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2:2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2:2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2:2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2:2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2:2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2:2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2:2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2:2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2:2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2:2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2:2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2:2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</sheetData>
  <mergeCells count="1">
    <mergeCell ref="E9:G9"/>
  </mergeCells>
  <pageMargins left="0.70866141732283472" right="0.70866141732283472" top="0.74803149606299213" bottom="0.74803149606299213" header="0.31496062992125984" footer="0.31496062992125984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U304"/>
  <sheetViews>
    <sheetView topLeftCell="A42" workbookViewId="0">
      <selection activeCell="G51" sqref="G51"/>
    </sheetView>
  </sheetViews>
  <sheetFormatPr defaultRowHeight="14.4"/>
  <cols>
    <col min="2" max="2" width="9.109375" customWidth="1"/>
    <col min="3" max="3" width="9.6640625" customWidth="1"/>
    <col min="4" max="4" width="8" bestFit="1" customWidth="1"/>
    <col min="5" max="5" width="4.77734375" bestFit="1" customWidth="1"/>
    <col min="6" max="6" width="9.88671875" customWidth="1"/>
    <col min="7" max="8" width="7.6640625" bestFit="1" customWidth="1"/>
    <col min="9" max="9" width="6" bestFit="1" customWidth="1"/>
    <col min="10" max="10" width="6.6640625" bestFit="1" customWidth="1"/>
    <col min="11" max="11" width="2.109375" customWidth="1"/>
    <col min="12" max="12" width="8.109375" bestFit="1" customWidth="1"/>
    <col min="13" max="16" width="8.6640625" customWidth="1"/>
  </cols>
  <sheetData>
    <row r="2" spans="2:21">
      <c r="F2" s="1" t="s">
        <v>3</v>
      </c>
      <c r="G2" s="1"/>
    </row>
    <row r="4" spans="2:21">
      <c r="B4" s="2" t="s">
        <v>0</v>
      </c>
      <c r="C4" s="2"/>
      <c r="D4" s="2"/>
      <c r="F4" s="2" t="s">
        <v>1</v>
      </c>
      <c r="G4" s="2"/>
    </row>
    <row r="6" spans="2:21">
      <c r="B6" s="12" t="s">
        <v>2</v>
      </c>
      <c r="C6" s="7">
        <v>10.954000000000001</v>
      </c>
    </row>
    <row r="7" spans="2:21">
      <c r="B7" s="12"/>
      <c r="C7" s="12"/>
      <c r="N7" s="12" t="s">
        <v>15</v>
      </c>
    </row>
    <row r="8" spans="2:21">
      <c r="M8" s="12" t="s">
        <v>15</v>
      </c>
      <c r="N8" t="s">
        <v>7</v>
      </c>
      <c r="O8" s="12" t="s">
        <v>15</v>
      </c>
      <c r="P8" t="s">
        <v>15</v>
      </c>
    </row>
    <row r="9" spans="2:21">
      <c r="B9" s="12" t="s">
        <v>4</v>
      </c>
      <c r="C9" s="12" t="s">
        <v>2</v>
      </c>
      <c r="D9" s="12" t="s">
        <v>11</v>
      </c>
      <c r="E9" s="20" t="s">
        <v>5</v>
      </c>
      <c r="F9" s="20"/>
      <c r="G9" s="20"/>
      <c r="H9" s="12" t="s">
        <v>8</v>
      </c>
      <c r="I9" s="12" t="s">
        <v>10</v>
      </c>
      <c r="J9" s="12" t="s">
        <v>13</v>
      </c>
      <c r="L9" s="12" t="s">
        <v>14</v>
      </c>
      <c r="M9" s="12" t="s">
        <v>8</v>
      </c>
      <c r="N9" s="12" t="s">
        <v>29</v>
      </c>
      <c r="O9" s="12" t="s">
        <v>7</v>
      </c>
      <c r="P9" s="12" t="s">
        <v>10</v>
      </c>
      <c r="Q9" s="12"/>
      <c r="R9" s="12"/>
      <c r="S9" s="12"/>
      <c r="T9" s="12"/>
      <c r="U9" s="12"/>
    </row>
    <row r="10" spans="2:21">
      <c r="D10" s="12"/>
      <c r="E10" s="12" t="s">
        <v>6</v>
      </c>
      <c r="F10" s="12" t="s">
        <v>7</v>
      </c>
      <c r="G10" s="12" t="s">
        <v>12</v>
      </c>
      <c r="H10" s="12" t="s">
        <v>9</v>
      </c>
      <c r="I10" s="12" t="s">
        <v>9</v>
      </c>
      <c r="J10" s="12"/>
      <c r="L10" s="12" t="s">
        <v>9</v>
      </c>
      <c r="M10" s="12" t="s">
        <v>9</v>
      </c>
      <c r="N10" s="12" t="s">
        <v>30</v>
      </c>
      <c r="O10" s="12" t="s">
        <v>30</v>
      </c>
      <c r="P10" s="12" t="s">
        <v>9</v>
      </c>
      <c r="Q10" s="12"/>
      <c r="R10" s="12"/>
      <c r="S10" s="12"/>
      <c r="T10" s="12"/>
      <c r="U10" s="12"/>
    </row>
    <row r="11" spans="2:21" ht="6.6" customHeight="1">
      <c r="O11" s="12"/>
      <c r="P11" s="12"/>
      <c r="Q11" s="12"/>
      <c r="R11" s="12"/>
      <c r="S11" s="12"/>
      <c r="T11" s="12"/>
      <c r="U11" s="12"/>
    </row>
    <row r="12" spans="2:21">
      <c r="B12" s="12" t="s">
        <v>22</v>
      </c>
      <c r="C12" s="12" t="s">
        <v>23</v>
      </c>
      <c r="D12" s="12" t="s">
        <v>21</v>
      </c>
      <c r="E12" s="12" t="s">
        <v>19</v>
      </c>
      <c r="F12" s="12" t="s">
        <v>20</v>
      </c>
      <c r="G12" s="12" t="s">
        <v>24</v>
      </c>
      <c r="H12" s="12" t="s">
        <v>25</v>
      </c>
      <c r="I12" s="12" t="s">
        <v>26</v>
      </c>
      <c r="J12" s="5" t="s">
        <v>27</v>
      </c>
      <c r="L12" s="12" t="s">
        <v>28</v>
      </c>
      <c r="M12" s="12" t="s">
        <v>16</v>
      </c>
      <c r="N12" s="12" t="s">
        <v>18</v>
      </c>
      <c r="O12" s="12" t="s">
        <v>17</v>
      </c>
      <c r="P12" s="12" t="s">
        <v>31</v>
      </c>
      <c r="Q12" s="12"/>
      <c r="R12" s="12"/>
      <c r="S12" s="12"/>
      <c r="T12" s="12"/>
      <c r="U12" s="12"/>
    </row>
    <row r="13" spans="2:21" ht="6.6" customHeight="1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  <c r="R13" s="12"/>
      <c r="S13" s="12"/>
      <c r="T13" s="12"/>
      <c r="U13" s="12"/>
    </row>
    <row r="14" spans="2:21" ht="6.6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2:21">
      <c r="B15" s="12">
        <v>0</v>
      </c>
      <c r="C15" s="13">
        <f>C$6</f>
        <v>10.954000000000001</v>
      </c>
      <c r="D15" s="12">
        <f>B15*C15</f>
        <v>0</v>
      </c>
      <c r="E15" s="12">
        <v>40</v>
      </c>
      <c r="F15" s="12">
        <v>0</v>
      </c>
      <c r="G15" s="12">
        <f>E15+F15</f>
        <v>40</v>
      </c>
      <c r="H15" s="12">
        <f>0.5*B15^2</f>
        <v>0</v>
      </c>
      <c r="I15" s="12">
        <f>G15+H15</f>
        <v>40</v>
      </c>
      <c r="J15" s="15">
        <f>D15-I15</f>
        <v>-40</v>
      </c>
      <c r="K15" s="12"/>
      <c r="L15" s="12">
        <f>B15</f>
        <v>0</v>
      </c>
      <c r="M15" s="12"/>
      <c r="N15" s="12"/>
      <c r="O15" s="12"/>
      <c r="P15" s="12"/>
      <c r="Q15" s="12"/>
      <c r="R15" s="12"/>
      <c r="S15" s="12"/>
      <c r="T15" s="12"/>
      <c r="U15" s="12"/>
    </row>
    <row r="16" spans="2:21">
      <c r="B16" s="12">
        <f>B15+1</f>
        <v>1</v>
      </c>
      <c r="C16" s="13">
        <f t="shared" ref="C16:C45" si="0">C$6</f>
        <v>10.954000000000001</v>
      </c>
      <c r="D16" s="12">
        <f t="shared" ref="D16:D45" si="1">B16*C16</f>
        <v>10.954000000000001</v>
      </c>
      <c r="E16" s="12">
        <v>40</v>
      </c>
      <c r="F16" s="12">
        <v>60</v>
      </c>
      <c r="G16" s="12">
        <f t="shared" ref="G16:G45" si="2">E16+F16</f>
        <v>100</v>
      </c>
      <c r="H16" s="12">
        <f>0.5*B16^2</f>
        <v>0.5</v>
      </c>
      <c r="I16" s="12">
        <f t="shared" ref="I16:I45" si="3">G16+H16</f>
        <v>100.5</v>
      </c>
      <c r="J16" s="12">
        <f t="shared" ref="J16:J45" si="4">D16-I16</f>
        <v>-89.545999999999992</v>
      </c>
      <c r="K16" s="12"/>
      <c r="L16" s="12">
        <f t="shared" ref="L16:L45" si="5">B16</f>
        <v>1</v>
      </c>
      <c r="M16" s="12">
        <f t="shared" ref="M16:M45" si="6">H16/B16</f>
        <v>0.5</v>
      </c>
      <c r="N16" s="12">
        <f t="shared" ref="N16:N45" si="7">F16/B16</f>
        <v>60</v>
      </c>
      <c r="O16" s="9">
        <f>M16+N16</f>
        <v>60.5</v>
      </c>
      <c r="P16" s="10">
        <f>I16/B16</f>
        <v>100.5</v>
      </c>
      <c r="Q16" s="12"/>
      <c r="R16" s="12"/>
      <c r="S16" s="12"/>
      <c r="T16" s="12"/>
      <c r="U16" s="12"/>
    </row>
    <row r="17" spans="2:21">
      <c r="B17" s="12">
        <f t="shared" ref="B17:B44" si="8">B16+1</f>
        <v>2</v>
      </c>
      <c r="C17" s="13">
        <f t="shared" si="0"/>
        <v>10.954000000000001</v>
      </c>
      <c r="D17" s="12">
        <f t="shared" si="1"/>
        <v>21.908000000000001</v>
      </c>
      <c r="E17" s="12">
        <v>40</v>
      </c>
      <c r="F17" s="12">
        <v>60</v>
      </c>
      <c r="G17" s="12">
        <f t="shared" si="2"/>
        <v>100</v>
      </c>
      <c r="H17" s="12">
        <f t="shared" ref="H17:H45" si="9">0.5*B17^2</f>
        <v>2</v>
      </c>
      <c r="I17" s="12">
        <f t="shared" si="3"/>
        <v>102</v>
      </c>
      <c r="J17" s="12">
        <f t="shared" si="4"/>
        <v>-80.091999999999999</v>
      </c>
      <c r="K17" s="12"/>
      <c r="L17" s="12">
        <f t="shared" si="5"/>
        <v>2</v>
      </c>
      <c r="M17" s="12">
        <f t="shared" si="6"/>
        <v>1</v>
      </c>
      <c r="N17" s="12">
        <f t="shared" si="7"/>
        <v>30</v>
      </c>
      <c r="O17" s="9">
        <f t="shared" ref="O17:O45" si="10">M17+N17</f>
        <v>31</v>
      </c>
      <c r="P17" s="10">
        <f t="shared" ref="P17:P45" si="11">I17/B17</f>
        <v>51</v>
      </c>
      <c r="Q17" s="12"/>
      <c r="R17" s="12"/>
      <c r="S17" s="12"/>
      <c r="T17" s="12"/>
      <c r="U17" s="12"/>
    </row>
    <row r="18" spans="2:21">
      <c r="B18" s="12">
        <f t="shared" si="8"/>
        <v>3</v>
      </c>
      <c r="C18" s="13">
        <f t="shared" si="0"/>
        <v>10.954000000000001</v>
      </c>
      <c r="D18" s="12">
        <f t="shared" si="1"/>
        <v>32.862000000000002</v>
      </c>
      <c r="E18" s="12">
        <v>40</v>
      </c>
      <c r="F18" s="12">
        <v>60</v>
      </c>
      <c r="G18" s="12">
        <f t="shared" si="2"/>
        <v>100</v>
      </c>
      <c r="H18" s="12">
        <f t="shared" si="9"/>
        <v>4.5</v>
      </c>
      <c r="I18" s="12">
        <f t="shared" si="3"/>
        <v>104.5</v>
      </c>
      <c r="J18" s="12">
        <f t="shared" si="4"/>
        <v>-71.638000000000005</v>
      </c>
      <c r="K18" s="12"/>
      <c r="L18" s="12">
        <f t="shared" si="5"/>
        <v>3</v>
      </c>
      <c r="M18" s="12">
        <f t="shared" si="6"/>
        <v>1.5</v>
      </c>
      <c r="N18" s="12">
        <f t="shared" si="7"/>
        <v>20</v>
      </c>
      <c r="O18" s="9">
        <f t="shared" si="10"/>
        <v>21.5</v>
      </c>
      <c r="P18" s="10">
        <f t="shared" si="11"/>
        <v>34.833333333333336</v>
      </c>
      <c r="Q18" s="12"/>
      <c r="R18" s="12"/>
      <c r="S18" s="12"/>
      <c r="T18" s="12"/>
      <c r="U18" s="12"/>
    </row>
    <row r="19" spans="2:21">
      <c r="B19" s="12">
        <f t="shared" si="8"/>
        <v>4</v>
      </c>
      <c r="C19" s="13">
        <f t="shared" si="0"/>
        <v>10.954000000000001</v>
      </c>
      <c r="D19" s="12">
        <f t="shared" si="1"/>
        <v>43.816000000000003</v>
      </c>
      <c r="E19" s="12">
        <v>40</v>
      </c>
      <c r="F19" s="12">
        <v>60</v>
      </c>
      <c r="G19" s="12">
        <f t="shared" si="2"/>
        <v>100</v>
      </c>
      <c r="H19" s="12">
        <f t="shared" si="9"/>
        <v>8</v>
      </c>
      <c r="I19" s="12">
        <f t="shared" si="3"/>
        <v>108</v>
      </c>
      <c r="J19" s="12">
        <f t="shared" si="4"/>
        <v>-64.183999999999997</v>
      </c>
      <c r="K19" s="12"/>
      <c r="L19" s="12">
        <f t="shared" si="5"/>
        <v>4</v>
      </c>
      <c r="M19" s="12">
        <f t="shared" si="6"/>
        <v>2</v>
      </c>
      <c r="N19" s="12">
        <f t="shared" si="7"/>
        <v>15</v>
      </c>
      <c r="O19" s="9">
        <f t="shared" si="10"/>
        <v>17</v>
      </c>
      <c r="P19" s="10">
        <f t="shared" si="11"/>
        <v>27</v>
      </c>
      <c r="Q19" s="12"/>
      <c r="R19" s="12"/>
      <c r="S19" s="12"/>
      <c r="T19" s="12"/>
      <c r="U19" s="12"/>
    </row>
    <row r="20" spans="2:21">
      <c r="B20" s="12">
        <f t="shared" si="8"/>
        <v>5</v>
      </c>
      <c r="C20" s="13">
        <f t="shared" si="0"/>
        <v>10.954000000000001</v>
      </c>
      <c r="D20" s="12">
        <f t="shared" si="1"/>
        <v>54.77</v>
      </c>
      <c r="E20" s="12">
        <v>40</v>
      </c>
      <c r="F20" s="12">
        <v>60</v>
      </c>
      <c r="G20" s="12">
        <f t="shared" si="2"/>
        <v>100</v>
      </c>
      <c r="H20" s="12">
        <f t="shared" si="9"/>
        <v>12.5</v>
      </c>
      <c r="I20" s="12">
        <f t="shared" si="3"/>
        <v>112.5</v>
      </c>
      <c r="J20" s="12">
        <f t="shared" si="4"/>
        <v>-57.73</v>
      </c>
      <c r="K20" s="12"/>
      <c r="L20" s="12">
        <f t="shared" si="5"/>
        <v>5</v>
      </c>
      <c r="M20" s="12">
        <f t="shared" si="6"/>
        <v>2.5</v>
      </c>
      <c r="N20" s="12">
        <f t="shared" si="7"/>
        <v>12</v>
      </c>
      <c r="O20" s="9">
        <f t="shared" si="10"/>
        <v>14.5</v>
      </c>
      <c r="P20" s="10">
        <f t="shared" si="11"/>
        <v>22.5</v>
      </c>
      <c r="Q20" s="12"/>
      <c r="R20" s="12"/>
      <c r="S20" s="12"/>
      <c r="T20" s="12"/>
      <c r="U20" s="12"/>
    </row>
    <row r="21" spans="2:21">
      <c r="B21" s="12">
        <f t="shared" si="8"/>
        <v>6</v>
      </c>
      <c r="C21" s="13">
        <f t="shared" si="0"/>
        <v>10.954000000000001</v>
      </c>
      <c r="D21" s="12">
        <f t="shared" si="1"/>
        <v>65.724000000000004</v>
      </c>
      <c r="E21" s="12">
        <v>40</v>
      </c>
      <c r="F21" s="12">
        <v>60</v>
      </c>
      <c r="G21" s="12">
        <f t="shared" si="2"/>
        <v>100</v>
      </c>
      <c r="H21" s="12">
        <f t="shared" si="9"/>
        <v>18</v>
      </c>
      <c r="I21" s="12">
        <f t="shared" si="3"/>
        <v>118</v>
      </c>
      <c r="J21" s="12">
        <f t="shared" si="4"/>
        <v>-52.275999999999996</v>
      </c>
      <c r="K21" s="12"/>
      <c r="L21" s="12">
        <f t="shared" si="5"/>
        <v>6</v>
      </c>
      <c r="M21" s="12">
        <f t="shared" si="6"/>
        <v>3</v>
      </c>
      <c r="N21" s="12">
        <f t="shared" si="7"/>
        <v>10</v>
      </c>
      <c r="O21" s="9">
        <f t="shared" si="10"/>
        <v>13</v>
      </c>
      <c r="P21" s="10">
        <f t="shared" si="11"/>
        <v>19.666666666666668</v>
      </c>
      <c r="Q21" s="12"/>
      <c r="R21" s="12"/>
      <c r="S21" s="12"/>
      <c r="T21" s="12"/>
      <c r="U21" s="12"/>
    </row>
    <row r="22" spans="2:21">
      <c r="B22" s="12">
        <f t="shared" si="8"/>
        <v>7</v>
      </c>
      <c r="C22" s="13">
        <f t="shared" si="0"/>
        <v>10.954000000000001</v>
      </c>
      <c r="D22" s="12">
        <f t="shared" si="1"/>
        <v>76.677999999999997</v>
      </c>
      <c r="E22" s="12">
        <v>40</v>
      </c>
      <c r="F22" s="12">
        <v>60</v>
      </c>
      <c r="G22" s="12">
        <f t="shared" si="2"/>
        <v>100</v>
      </c>
      <c r="H22" s="12">
        <f t="shared" si="9"/>
        <v>24.5</v>
      </c>
      <c r="I22" s="12">
        <f t="shared" si="3"/>
        <v>124.5</v>
      </c>
      <c r="J22" s="12">
        <f t="shared" si="4"/>
        <v>-47.822000000000003</v>
      </c>
      <c r="K22" s="12"/>
      <c r="L22" s="12">
        <f t="shared" si="5"/>
        <v>7</v>
      </c>
      <c r="M22" s="12">
        <f t="shared" si="6"/>
        <v>3.5</v>
      </c>
      <c r="N22" s="9">
        <f t="shared" si="7"/>
        <v>8.5714285714285712</v>
      </c>
      <c r="O22" s="9">
        <f t="shared" si="10"/>
        <v>12.071428571428571</v>
      </c>
      <c r="P22" s="10">
        <f t="shared" si="11"/>
        <v>17.785714285714285</v>
      </c>
      <c r="Q22" s="12"/>
      <c r="R22" s="12"/>
      <c r="S22" s="12"/>
      <c r="T22" s="12"/>
      <c r="U22" s="12"/>
    </row>
    <row r="23" spans="2:21">
      <c r="B23" s="12">
        <f t="shared" si="8"/>
        <v>8</v>
      </c>
      <c r="C23" s="13">
        <f t="shared" si="0"/>
        <v>10.954000000000001</v>
      </c>
      <c r="D23" s="12">
        <f t="shared" si="1"/>
        <v>87.632000000000005</v>
      </c>
      <c r="E23" s="12">
        <v>40</v>
      </c>
      <c r="F23" s="12">
        <v>60</v>
      </c>
      <c r="G23" s="12">
        <f t="shared" si="2"/>
        <v>100</v>
      </c>
      <c r="H23" s="12">
        <f t="shared" si="9"/>
        <v>32</v>
      </c>
      <c r="I23" s="12">
        <f t="shared" si="3"/>
        <v>132</v>
      </c>
      <c r="J23" s="12">
        <f t="shared" si="4"/>
        <v>-44.367999999999995</v>
      </c>
      <c r="K23" s="12"/>
      <c r="L23" s="12">
        <f t="shared" si="5"/>
        <v>8</v>
      </c>
      <c r="M23" s="12">
        <f t="shared" si="6"/>
        <v>4</v>
      </c>
      <c r="N23" s="9">
        <f t="shared" si="7"/>
        <v>7.5</v>
      </c>
      <c r="O23" s="9">
        <f t="shared" si="10"/>
        <v>11.5</v>
      </c>
      <c r="P23" s="10">
        <f t="shared" si="11"/>
        <v>16.5</v>
      </c>
      <c r="Q23" s="12"/>
      <c r="R23" s="12"/>
      <c r="S23" s="12"/>
      <c r="T23" s="12"/>
      <c r="U23" s="12"/>
    </row>
    <row r="24" spans="2:21">
      <c r="B24" s="12">
        <f t="shared" si="8"/>
        <v>9</v>
      </c>
      <c r="C24" s="13">
        <f t="shared" si="0"/>
        <v>10.954000000000001</v>
      </c>
      <c r="D24" s="12">
        <f t="shared" si="1"/>
        <v>98.586000000000013</v>
      </c>
      <c r="E24" s="12">
        <v>40</v>
      </c>
      <c r="F24" s="12">
        <v>60</v>
      </c>
      <c r="G24" s="12">
        <f t="shared" si="2"/>
        <v>100</v>
      </c>
      <c r="H24" s="12">
        <f t="shared" si="9"/>
        <v>40.5</v>
      </c>
      <c r="I24" s="12">
        <f t="shared" si="3"/>
        <v>140.5</v>
      </c>
      <c r="J24" s="12">
        <f t="shared" si="4"/>
        <v>-41.913999999999987</v>
      </c>
      <c r="K24" s="12"/>
      <c r="L24" s="12">
        <f t="shared" si="5"/>
        <v>9</v>
      </c>
      <c r="M24" s="12">
        <f t="shared" si="6"/>
        <v>4.5</v>
      </c>
      <c r="N24" s="9">
        <f t="shared" si="7"/>
        <v>6.666666666666667</v>
      </c>
      <c r="O24" s="9">
        <f t="shared" si="10"/>
        <v>11.166666666666668</v>
      </c>
      <c r="P24" s="10">
        <f t="shared" si="11"/>
        <v>15.611111111111111</v>
      </c>
      <c r="Q24" s="12"/>
      <c r="R24" s="12"/>
      <c r="S24" s="12"/>
      <c r="T24" s="12"/>
      <c r="U24" s="12"/>
    </row>
    <row r="25" spans="2:21">
      <c r="B25" s="12">
        <f t="shared" si="8"/>
        <v>10</v>
      </c>
      <c r="C25" s="13">
        <f t="shared" si="0"/>
        <v>10.954000000000001</v>
      </c>
      <c r="D25" s="12">
        <f t="shared" si="1"/>
        <v>109.54</v>
      </c>
      <c r="E25" s="12">
        <v>40</v>
      </c>
      <c r="F25" s="12">
        <v>60</v>
      </c>
      <c r="G25" s="12">
        <f t="shared" si="2"/>
        <v>100</v>
      </c>
      <c r="H25" s="12">
        <f t="shared" si="9"/>
        <v>50</v>
      </c>
      <c r="I25" s="12">
        <f t="shared" si="3"/>
        <v>150</v>
      </c>
      <c r="J25" s="12">
        <f t="shared" si="4"/>
        <v>-40.459999999999994</v>
      </c>
      <c r="K25" s="12"/>
      <c r="L25" s="12">
        <f t="shared" si="5"/>
        <v>10</v>
      </c>
      <c r="M25" s="12">
        <f t="shared" si="6"/>
        <v>5</v>
      </c>
      <c r="N25" s="9">
        <f t="shared" si="7"/>
        <v>6</v>
      </c>
      <c r="O25" s="9">
        <f t="shared" si="10"/>
        <v>11</v>
      </c>
      <c r="P25" s="10">
        <f t="shared" si="11"/>
        <v>15</v>
      </c>
      <c r="Q25" s="12"/>
      <c r="R25" s="12"/>
      <c r="S25" s="12"/>
      <c r="T25" s="12"/>
      <c r="U25" s="12"/>
    </row>
    <row r="26" spans="2:21">
      <c r="B26" s="12">
        <f t="shared" si="8"/>
        <v>11</v>
      </c>
      <c r="C26" s="13">
        <f t="shared" si="0"/>
        <v>10.954000000000001</v>
      </c>
      <c r="D26" s="12">
        <f t="shared" si="1"/>
        <v>120.494</v>
      </c>
      <c r="E26" s="12">
        <v>40</v>
      </c>
      <c r="F26" s="12">
        <v>60</v>
      </c>
      <c r="G26" s="12">
        <f t="shared" si="2"/>
        <v>100</v>
      </c>
      <c r="H26" s="12">
        <f t="shared" si="9"/>
        <v>60.5</v>
      </c>
      <c r="I26" s="12">
        <f t="shared" si="3"/>
        <v>160.5</v>
      </c>
      <c r="J26" s="15">
        <f t="shared" si="4"/>
        <v>-40.006</v>
      </c>
      <c r="K26" s="12"/>
      <c r="L26" s="12">
        <f t="shared" si="5"/>
        <v>11</v>
      </c>
      <c r="M26" s="12">
        <f t="shared" si="6"/>
        <v>5.5</v>
      </c>
      <c r="N26" s="9">
        <f t="shared" si="7"/>
        <v>5.4545454545454541</v>
      </c>
      <c r="O26" s="9">
        <f t="shared" si="10"/>
        <v>10.954545454545453</v>
      </c>
      <c r="P26" s="10">
        <f t="shared" si="11"/>
        <v>14.590909090909092</v>
      </c>
      <c r="Q26" s="12"/>
      <c r="R26" s="12"/>
      <c r="S26" s="12"/>
      <c r="T26" s="12"/>
      <c r="U26" s="12"/>
    </row>
    <row r="27" spans="2:21">
      <c r="B27" s="12">
        <f t="shared" si="8"/>
        <v>12</v>
      </c>
      <c r="C27" s="13">
        <f t="shared" si="0"/>
        <v>10.954000000000001</v>
      </c>
      <c r="D27" s="12">
        <f t="shared" si="1"/>
        <v>131.44800000000001</v>
      </c>
      <c r="E27" s="12">
        <v>40</v>
      </c>
      <c r="F27" s="12">
        <v>60</v>
      </c>
      <c r="G27" s="12">
        <f t="shared" si="2"/>
        <v>100</v>
      </c>
      <c r="H27" s="12">
        <f t="shared" si="9"/>
        <v>72</v>
      </c>
      <c r="I27" s="12">
        <f t="shared" si="3"/>
        <v>172</v>
      </c>
      <c r="J27" s="12">
        <f t="shared" si="4"/>
        <v>-40.551999999999992</v>
      </c>
      <c r="K27" s="12"/>
      <c r="L27" s="12">
        <f t="shared" si="5"/>
        <v>12</v>
      </c>
      <c r="M27" s="12">
        <f t="shared" si="6"/>
        <v>6</v>
      </c>
      <c r="N27" s="9">
        <f t="shared" si="7"/>
        <v>5</v>
      </c>
      <c r="O27" s="9">
        <f t="shared" si="10"/>
        <v>11</v>
      </c>
      <c r="P27" s="10">
        <f t="shared" si="11"/>
        <v>14.333333333333334</v>
      </c>
      <c r="Q27" s="12"/>
      <c r="R27" s="12"/>
      <c r="S27" s="12"/>
      <c r="T27" s="12"/>
      <c r="U27" s="12"/>
    </row>
    <row r="28" spans="2:21">
      <c r="B28" s="12">
        <f t="shared" si="8"/>
        <v>13</v>
      </c>
      <c r="C28" s="13">
        <f t="shared" si="0"/>
        <v>10.954000000000001</v>
      </c>
      <c r="D28" s="12">
        <f t="shared" si="1"/>
        <v>142.40200000000002</v>
      </c>
      <c r="E28" s="12">
        <v>40</v>
      </c>
      <c r="F28" s="12">
        <v>60</v>
      </c>
      <c r="G28" s="12">
        <f t="shared" si="2"/>
        <v>100</v>
      </c>
      <c r="H28" s="12">
        <f t="shared" si="9"/>
        <v>84.5</v>
      </c>
      <c r="I28" s="12">
        <f t="shared" si="3"/>
        <v>184.5</v>
      </c>
      <c r="J28" s="12">
        <f t="shared" si="4"/>
        <v>-42.097999999999985</v>
      </c>
      <c r="K28" s="12"/>
      <c r="L28" s="12">
        <f t="shared" si="5"/>
        <v>13</v>
      </c>
      <c r="M28" s="12">
        <f t="shared" si="6"/>
        <v>6.5</v>
      </c>
      <c r="N28" s="9">
        <f t="shared" si="7"/>
        <v>4.615384615384615</v>
      </c>
      <c r="O28" s="9">
        <f t="shared" si="10"/>
        <v>11.115384615384615</v>
      </c>
      <c r="P28" s="10">
        <f t="shared" si="11"/>
        <v>14.192307692307692</v>
      </c>
      <c r="Q28" s="12"/>
      <c r="R28" s="12"/>
      <c r="S28" s="12"/>
      <c r="T28" s="12"/>
      <c r="U28" s="12"/>
    </row>
    <row r="29" spans="2:21">
      <c r="B29" s="12">
        <f t="shared" si="8"/>
        <v>14</v>
      </c>
      <c r="C29" s="13">
        <f t="shared" si="0"/>
        <v>10.954000000000001</v>
      </c>
      <c r="D29" s="12">
        <f t="shared" si="1"/>
        <v>153.35599999999999</v>
      </c>
      <c r="E29" s="12">
        <v>40</v>
      </c>
      <c r="F29" s="12">
        <v>60</v>
      </c>
      <c r="G29" s="12">
        <f t="shared" si="2"/>
        <v>100</v>
      </c>
      <c r="H29" s="12">
        <f t="shared" si="9"/>
        <v>98</v>
      </c>
      <c r="I29" s="12">
        <f t="shared" si="3"/>
        <v>198</v>
      </c>
      <c r="J29" s="12">
        <f t="shared" si="4"/>
        <v>-44.644000000000005</v>
      </c>
      <c r="K29" s="12"/>
      <c r="L29" s="12">
        <f t="shared" si="5"/>
        <v>14</v>
      </c>
      <c r="M29" s="12">
        <f t="shared" si="6"/>
        <v>7</v>
      </c>
      <c r="N29" s="9">
        <f t="shared" si="7"/>
        <v>4.2857142857142856</v>
      </c>
      <c r="O29" s="9">
        <f t="shared" si="10"/>
        <v>11.285714285714285</v>
      </c>
      <c r="P29" s="10">
        <f t="shared" si="11"/>
        <v>14.142857142857142</v>
      </c>
      <c r="Q29" s="12"/>
      <c r="R29" s="12"/>
      <c r="S29" s="12"/>
      <c r="T29" s="12"/>
      <c r="U29" s="12"/>
    </row>
    <row r="30" spans="2:21">
      <c r="B30" s="12">
        <f t="shared" si="8"/>
        <v>15</v>
      </c>
      <c r="C30" s="13">
        <f t="shared" si="0"/>
        <v>10.954000000000001</v>
      </c>
      <c r="D30" s="12">
        <f t="shared" si="1"/>
        <v>164.31</v>
      </c>
      <c r="E30" s="12">
        <v>40</v>
      </c>
      <c r="F30" s="12">
        <v>60</v>
      </c>
      <c r="G30" s="12">
        <f t="shared" si="2"/>
        <v>100</v>
      </c>
      <c r="H30" s="12">
        <f t="shared" si="9"/>
        <v>112.5</v>
      </c>
      <c r="I30" s="12">
        <f t="shared" si="3"/>
        <v>212.5</v>
      </c>
      <c r="J30" s="12">
        <f t="shared" si="4"/>
        <v>-48.19</v>
      </c>
      <c r="K30" s="12"/>
      <c r="L30" s="12">
        <f t="shared" si="5"/>
        <v>15</v>
      </c>
      <c r="M30" s="12">
        <f t="shared" si="6"/>
        <v>7.5</v>
      </c>
      <c r="N30" s="9">
        <f t="shared" si="7"/>
        <v>4</v>
      </c>
      <c r="O30" s="9">
        <f t="shared" si="10"/>
        <v>11.5</v>
      </c>
      <c r="P30" s="10">
        <f t="shared" si="11"/>
        <v>14.166666666666666</v>
      </c>
      <c r="Q30" s="12"/>
      <c r="R30" s="12"/>
      <c r="S30" s="12"/>
      <c r="T30" s="12"/>
      <c r="U30" s="12"/>
    </row>
    <row r="31" spans="2:21">
      <c r="B31" s="12">
        <f t="shared" si="8"/>
        <v>16</v>
      </c>
      <c r="C31" s="13">
        <f t="shared" si="0"/>
        <v>10.954000000000001</v>
      </c>
      <c r="D31" s="12">
        <f t="shared" si="1"/>
        <v>175.26400000000001</v>
      </c>
      <c r="E31" s="12">
        <v>40</v>
      </c>
      <c r="F31" s="12">
        <v>60</v>
      </c>
      <c r="G31" s="12">
        <f t="shared" si="2"/>
        <v>100</v>
      </c>
      <c r="H31" s="12">
        <f t="shared" si="9"/>
        <v>128</v>
      </c>
      <c r="I31" s="12">
        <f t="shared" si="3"/>
        <v>228</v>
      </c>
      <c r="J31" s="12">
        <f t="shared" si="4"/>
        <v>-52.73599999999999</v>
      </c>
      <c r="K31" s="12"/>
      <c r="L31" s="12">
        <f t="shared" si="5"/>
        <v>16</v>
      </c>
      <c r="M31" s="12">
        <f t="shared" si="6"/>
        <v>8</v>
      </c>
      <c r="N31" s="9">
        <f t="shared" si="7"/>
        <v>3.75</v>
      </c>
      <c r="O31" s="9">
        <f t="shared" si="10"/>
        <v>11.75</v>
      </c>
      <c r="P31" s="10">
        <f t="shared" si="11"/>
        <v>14.25</v>
      </c>
      <c r="Q31" s="12"/>
      <c r="R31" s="12"/>
      <c r="S31" s="12"/>
      <c r="T31" s="12"/>
      <c r="U31" s="12"/>
    </row>
    <row r="32" spans="2:21">
      <c r="B32" s="12">
        <f t="shared" si="8"/>
        <v>17</v>
      </c>
      <c r="C32" s="13">
        <f t="shared" si="0"/>
        <v>10.954000000000001</v>
      </c>
      <c r="D32" s="12">
        <f t="shared" si="1"/>
        <v>186.21800000000002</v>
      </c>
      <c r="E32" s="12">
        <v>40</v>
      </c>
      <c r="F32" s="12">
        <v>60</v>
      </c>
      <c r="G32" s="12">
        <f t="shared" si="2"/>
        <v>100</v>
      </c>
      <c r="H32" s="12">
        <f t="shared" si="9"/>
        <v>144.5</v>
      </c>
      <c r="I32" s="12">
        <f t="shared" si="3"/>
        <v>244.5</v>
      </c>
      <c r="J32" s="12">
        <f t="shared" si="4"/>
        <v>-58.281999999999982</v>
      </c>
      <c r="K32" s="12"/>
      <c r="L32" s="12">
        <f t="shared" si="5"/>
        <v>17</v>
      </c>
      <c r="M32" s="12">
        <f t="shared" si="6"/>
        <v>8.5</v>
      </c>
      <c r="N32" s="9">
        <f t="shared" si="7"/>
        <v>3.5294117647058822</v>
      </c>
      <c r="O32" s="9">
        <f t="shared" si="10"/>
        <v>12.029411764705882</v>
      </c>
      <c r="P32" s="10">
        <f t="shared" si="11"/>
        <v>14.382352941176471</v>
      </c>
      <c r="Q32" s="12"/>
      <c r="R32" s="12"/>
      <c r="S32" s="12"/>
      <c r="T32" s="12"/>
      <c r="U32" s="12"/>
    </row>
    <row r="33" spans="2:21">
      <c r="B33" s="12">
        <f t="shared" si="8"/>
        <v>18</v>
      </c>
      <c r="C33" s="13">
        <f t="shared" si="0"/>
        <v>10.954000000000001</v>
      </c>
      <c r="D33" s="12">
        <f t="shared" si="1"/>
        <v>197.17200000000003</v>
      </c>
      <c r="E33" s="12">
        <v>40</v>
      </c>
      <c r="F33" s="12">
        <v>60</v>
      </c>
      <c r="G33" s="12">
        <f t="shared" si="2"/>
        <v>100</v>
      </c>
      <c r="H33" s="12">
        <f t="shared" si="9"/>
        <v>162</v>
      </c>
      <c r="I33" s="12">
        <f t="shared" si="3"/>
        <v>262</v>
      </c>
      <c r="J33" s="12">
        <f t="shared" si="4"/>
        <v>-64.827999999999975</v>
      </c>
      <c r="K33" s="12"/>
      <c r="L33" s="12">
        <f t="shared" si="5"/>
        <v>18</v>
      </c>
      <c r="M33" s="12">
        <f t="shared" si="6"/>
        <v>9</v>
      </c>
      <c r="N33" s="9">
        <f t="shared" si="7"/>
        <v>3.3333333333333335</v>
      </c>
      <c r="O33" s="9">
        <f t="shared" si="10"/>
        <v>12.333333333333334</v>
      </c>
      <c r="P33" s="10">
        <f t="shared" si="11"/>
        <v>14.555555555555555</v>
      </c>
      <c r="Q33" s="12"/>
      <c r="R33" s="12"/>
      <c r="S33" s="12"/>
      <c r="T33" s="12"/>
      <c r="U33" s="12"/>
    </row>
    <row r="34" spans="2:21">
      <c r="B34" s="12">
        <f t="shared" si="8"/>
        <v>19</v>
      </c>
      <c r="C34" s="13">
        <f t="shared" si="0"/>
        <v>10.954000000000001</v>
      </c>
      <c r="D34" s="12">
        <f t="shared" si="1"/>
        <v>208.126</v>
      </c>
      <c r="E34" s="12">
        <v>40</v>
      </c>
      <c r="F34" s="12">
        <v>60</v>
      </c>
      <c r="G34" s="12">
        <f t="shared" si="2"/>
        <v>100</v>
      </c>
      <c r="H34" s="12">
        <f t="shared" si="9"/>
        <v>180.5</v>
      </c>
      <c r="I34" s="12">
        <f t="shared" si="3"/>
        <v>280.5</v>
      </c>
      <c r="J34" s="12">
        <f t="shared" si="4"/>
        <v>-72.373999999999995</v>
      </c>
      <c r="K34" s="12"/>
      <c r="L34" s="12">
        <f t="shared" si="5"/>
        <v>19</v>
      </c>
      <c r="M34" s="12">
        <f t="shared" si="6"/>
        <v>9.5</v>
      </c>
      <c r="N34" s="9">
        <f t="shared" si="7"/>
        <v>3.1578947368421053</v>
      </c>
      <c r="O34" s="9">
        <f t="shared" si="10"/>
        <v>12.657894736842106</v>
      </c>
      <c r="P34" s="10">
        <f t="shared" si="11"/>
        <v>14.763157894736842</v>
      </c>
      <c r="Q34" s="12"/>
      <c r="R34" s="12"/>
      <c r="S34" s="12"/>
      <c r="T34" s="12"/>
      <c r="U34" s="12"/>
    </row>
    <row r="35" spans="2:21">
      <c r="B35" s="12">
        <f t="shared" si="8"/>
        <v>20</v>
      </c>
      <c r="C35" s="13">
        <f t="shared" si="0"/>
        <v>10.954000000000001</v>
      </c>
      <c r="D35" s="12">
        <f t="shared" si="1"/>
        <v>219.08</v>
      </c>
      <c r="E35" s="12">
        <v>40</v>
      </c>
      <c r="F35" s="12">
        <v>60</v>
      </c>
      <c r="G35" s="12">
        <f t="shared" si="2"/>
        <v>100</v>
      </c>
      <c r="H35" s="12">
        <f t="shared" si="9"/>
        <v>200</v>
      </c>
      <c r="I35" s="12">
        <f t="shared" si="3"/>
        <v>300</v>
      </c>
      <c r="J35" s="12">
        <f t="shared" si="4"/>
        <v>-80.919999999999987</v>
      </c>
      <c r="K35" s="12"/>
      <c r="L35" s="12">
        <f t="shared" si="5"/>
        <v>20</v>
      </c>
      <c r="M35" s="12">
        <f t="shared" si="6"/>
        <v>10</v>
      </c>
      <c r="N35" s="9">
        <f t="shared" si="7"/>
        <v>3</v>
      </c>
      <c r="O35" s="9">
        <f t="shared" si="10"/>
        <v>13</v>
      </c>
      <c r="P35" s="10">
        <f t="shared" si="11"/>
        <v>15</v>
      </c>
      <c r="Q35" s="12"/>
      <c r="R35" s="12"/>
      <c r="S35" s="12"/>
      <c r="T35" s="12"/>
      <c r="U35" s="12"/>
    </row>
    <row r="36" spans="2:21">
      <c r="B36" s="12">
        <f t="shared" si="8"/>
        <v>21</v>
      </c>
      <c r="C36" s="13">
        <f t="shared" si="0"/>
        <v>10.954000000000001</v>
      </c>
      <c r="D36" s="12">
        <f t="shared" si="1"/>
        <v>230.03400000000002</v>
      </c>
      <c r="E36" s="12">
        <v>40</v>
      </c>
      <c r="F36" s="12">
        <v>60</v>
      </c>
      <c r="G36" s="12">
        <f t="shared" si="2"/>
        <v>100</v>
      </c>
      <c r="H36" s="12">
        <f t="shared" si="9"/>
        <v>220.5</v>
      </c>
      <c r="I36" s="12">
        <f t="shared" si="3"/>
        <v>320.5</v>
      </c>
      <c r="J36" s="12">
        <f t="shared" si="4"/>
        <v>-90.46599999999998</v>
      </c>
      <c r="K36" s="12"/>
      <c r="L36" s="12">
        <f t="shared" si="5"/>
        <v>21</v>
      </c>
      <c r="M36" s="12">
        <f t="shared" si="6"/>
        <v>10.5</v>
      </c>
      <c r="N36" s="9">
        <f t="shared" si="7"/>
        <v>2.8571428571428572</v>
      </c>
      <c r="O36" s="9">
        <f t="shared" si="10"/>
        <v>13.357142857142858</v>
      </c>
      <c r="P36" s="10">
        <f t="shared" si="11"/>
        <v>15.261904761904763</v>
      </c>
      <c r="Q36" s="12"/>
      <c r="R36" s="12"/>
      <c r="S36" s="12"/>
      <c r="T36" s="12"/>
      <c r="U36" s="12"/>
    </row>
    <row r="37" spans="2:21">
      <c r="B37" s="12">
        <f t="shared" si="8"/>
        <v>22</v>
      </c>
      <c r="C37" s="13">
        <f t="shared" si="0"/>
        <v>10.954000000000001</v>
      </c>
      <c r="D37" s="12">
        <f t="shared" si="1"/>
        <v>240.988</v>
      </c>
      <c r="E37" s="12">
        <v>40</v>
      </c>
      <c r="F37" s="12">
        <v>60</v>
      </c>
      <c r="G37" s="12">
        <f t="shared" si="2"/>
        <v>100</v>
      </c>
      <c r="H37" s="12">
        <f t="shared" si="9"/>
        <v>242</v>
      </c>
      <c r="I37" s="12">
        <f t="shared" si="3"/>
        <v>342</v>
      </c>
      <c r="J37" s="12">
        <f t="shared" si="4"/>
        <v>-101.012</v>
      </c>
      <c r="K37" s="12"/>
      <c r="L37" s="12">
        <f t="shared" si="5"/>
        <v>22</v>
      </c>
      <c r="M37" s="12">
        <f t="shared" si="6"/>
        <v>11</v>
      </c>
      <c r="N37" s="9">
        <f t="shared" si="7"/>
        <v>2.7272727272727271</v>
      </c>
      <c r="O37" s="9">
        <f t="shared" si="10"/>
        <v>13.727272727272727</v>
      </c>
      <c r="P37" s="10">
        <f t="shared" si="11"/>
        <v>15.545454545454545</v>
      </c>
      <c r="Q37" s="12"/>
      <c r="R37" s="12"/>
      <c r="S37" s="12"/>
      <c r="T37" s="12"/>
      <c r="U37" s="12"/>
    </row>
    <row r="38" spans="2:21">
      <c r="B38" s="12">
        <f t="shared" si="8"/>
        <v>23</v>
      </c>
      <c r="C38" s="13">
        <f t="shared" si="0"/>
        <v>10.954000000000001</v>
      </c>
      <c r="D38" s="12">
        <f t="shared" si="1"/>
        <v>251.94200000000001</v>
      </c>
      <c r="E38" s="12">
        <v>40</v>
      </c>
      <c r="F38" s="12">
        <v>60</v>
      </c>
      <c r="G38" s="12">
        <f t="shared" si="2"/>
        <v>100</v>
      </c>
      <c r="H38" s="12">
        <f t="shared" si="9"/>
        <v>264.5</v>
      </c>
      <c r="I38" s="12">
        <f t="shared" si="3"/>
        <v>364.5</v>
      </c>
      <c r="J38" s="12">
        <f t="shared" si="4"/>
        <v>-112.55799999999999</v>
      </c>
      <c r="K38" s="12"/>
      <c r="L38" s="12">
        <f t="shared" si="5"/>
        <v>23</v>
      </c>
      <c r="M38" s="12">
        <f t="shared" si="6"/>
        <v>11.5</v>
      </c>
      <c r="N38" s="9">
        <f t="shared" si="7"/>
        <v>2.6086956521739131</v>
      </c>
      <c r="O38" s="9">
        <f t="shared" si="10"/>
        <v>14.108695652173914</v>
      </c>
      <c r="P38" s="10">
        <f t="shared" si="11"/>
        <v>15.847826086956522</v>
      </c>
      <c r="Q38" s="12"/>
      <c r="R38" s="12"/>
      <c r="S38" s="12"/>
      <c r="T38" s="12"/>
      <c r="U38" s="12"/>
    </row>
    <row r="39" spans="2:21">
      <c r="B39" s="12">
        <f t="shared" si="8"/>
        <v>24</v>
      </c>
      <c r="C39" s="13">
        <f t="shared" si="0"/>
        <v>10.954000000000001</v>
      </c>
      <c r="D39" s="12">
        <f t="shared" si="1"/>
        <v>262.89600000000002</v>
      </c>
      <c r="E39" s="12">
        <v>40</v>
      </c>
      <c r="F39" s="12">
        <v>60</v>
      </c>
      <c r="G39" s="12">
        <f t="shared" si="2"/>
        <v>100</v>
      </c>
      <c r="H39" s="12">
        <f t="shared" si="9"/>
        <v>288</v>
      </c>
      <c r="I39" s="12">
        <f t="shared" si="3"/>
        <v>388</v>
      </c>
      <c r="J39" s="12">
        <f t="shared" si="4"/>
        <v>-125.10399999999998</v>
      </c>
      <c r="K39" s="12"/>
      <c r="L39" s="12">
        <f t="shared" si="5"/>
        <v>24</v>
      </c>
      <c r="M39" s="12">
        <f t="shared" si="6"/>
        <v>12</v>
      </c>
      <c r="N39" s="9">
        <f t="shared" si="7"/>
        <v>2.5</v>
      </c>
      <c r="O39" s="9">
        <f t="shared" si="10"/>
        <v>14.5</v>
      </c>
      <c r="P39" s="10">
        <f t="shared" si="11"/>
        <v>16.166666666666668</v>
      </c>
      <c r="Q39" s="12"/>
      <c r="R39" s="12"/>
      <c r="S39" s="12"/>
      <c r="T39" s="12"/>
      <c r="U39" s="12"/>
    </row>
    <row r="40" spans="2:21">
      <c r="B40" s="12">
        <f t="shared" si="8"/>
        <v>25</v>
      </c>
      <c r="C40" s="13">
        <f t="shared" si="0"/>
        <v>10.954000000000001</v>
      </c>
      <c r="D40" s="12">
        <f t="shared" si="1"/>
        <v>273.85000000000002</v>
      </c>
      <c r="E40" s="12">
        <v>40</v>
      </c>
      <c r="F40" s="12">
        <v>60</v>
      </c>
      <c r="G40" s="12">
        <f t="shared" si="2"/>
        <v>100</v>
      </c>
      <c r="H40" s="12">
        <f t="shared" si="9"/>
        <v>312.5</v>
      </c>
      <c r="I40" s="12">
        <f t="shared" si="3"/>
        <v>412.5</v>
      </c>
      <c r="J40" s="12">
        <f t="shared" si="4"/>
        <v>-138.64999999999998</v>
      </c>
      <c r="K40" s="12"/>
      <c r="L40" s="12">
        <f t="shared" si="5"/>
        <v>25</v>
      </c>
      <c r="M40" s="12">
        <f t="shared" si="6"/>
        <v>12.5</v>
      </c>
      <c r="N40" s="9">
        <f t="shared" si="7"/>
        <v>2.4</v>
      </c>
      <c r="O40" s="9">
        <f t="shared" si="10"/>
        <v>14.9</v>
      </c>
      <c r="P40" s="10">
        <f t="shared" si="11"/>
        <v>16.5</v>
      </c>
      <c r="Q40" s="12"/>
      <c r="R40" s="12"/>
      <c r="S40" s="12"/>
      <c r="T40" s="12"/>
      <c r="U40" s="12"/>
    </row>
    <row r="41" spans="2:21">
      <c r="B41" s="12">
        <f t="shared" si="8"/>
        <v>26</v>
      </c>
      <c r="C41" s="13">
        <f t="shared" si="0"/>
        <v>10.954000000000001</v>
      </c>
      <c r="D41" s="12">
        <f t="shared" si="1"/>
        <v>284.80400000000003</v>
      </c>
      <c r="E41" s="12">
        <v>40</v>
      </c>
      <c r="F41" s="12">
        <v>60</v>
      </c>
      <c r="G41" s="12">
        <f t="shared" si="2"/>
        <v>100</v>
      </c>
      <c r="H41" s="12">
        <f t="shared" si="9"/>
        <v>338</v>
      </c>
      <c r="I41" s="12">
        <f t="shared" si="3"/>
        <v>438</v>
      </c>
      <c r="J41" s="12">
        <f t="shared" si="4"/>
        <v>-153.19599999999997</v>
      </c>
      <c r="K41" s="12"/>
      <c r="L41" s="12">
        <f t="shared" si="5"/>
        <v>26</v>
      </c>
      <c r="M41" s="12">
        <f t="shared" si="6"/>
        <v>13</v>
      </c>
      <c r="N41" s="9">
        <f t="shared" si="7"/>
        <v>2.3076923076923075</v>
      </c>
      <c r="O41" s="9">
        <f t="shared" si="10"/>
        <v>15.307692307692307</v>
      </c>
      <c r="P41" s="10">
        <f t="shared" si="11"/>
        <v>16.846153846153847</v>
      </c>
      <c r="Q41" s="12"/>
      <c r="R41" s="12"/>
      <c r="S41" s="12"/>
      <c r="T41" s="12"/>
      <c r="U41" s="12"/>
    </row>
    <row r="42" spans="2:21">
      <c r="B42" s="12">
        <f t="shared" si="8"/>
        <v>27</v>
      </c>
      <c r="C42" s="13">
        <f t="shared" si="0"/>
        <v>10.954000000000001</v>
      </c>
      <c r="D42" s="12">
        <f t="shared" si="1"/>
        <v>295.75800000000004</v>
      </c>
      <c r="E42" s="12">
        <v>40</v>
      </c>
      <c r="F42" s="12">
        <v>60</v>
      </c>
      <c r="G42" s="12">
        <f t="shared" si="2"/>
        <v>100</v>
      </c>
      <c r="H42" s="12">
        <f t="shared" si="9"/>
        <v>364.5</v>
      </c>
      <c r="I42" s="12">
        <f t="shared" si="3"/>
        <v>464.5</v>
      </c>
      <c r="J42" s="12">
        <f t="shared" si="4"/>
        <v>-168.74199999999996</v>
      </c>
      <c r="K42" s="12"/>
      <c r="L42" s="12">
        <f t="shared" si="5"/>
        <v>27</v>
      </c>
      <c r="M42" s="12">
        <f t="shared" si="6"/>
        <v>13.5</v>
      </c>
      <c r="N42" s="9">
        <f t="shared" si="7"/>
        <v>2.2222222222222223</v>
      </c>
      <c r="O42" s="9">
        <f t="shared" si="10"/>
        <v>15.722222222222221</v>
      </c>
      <c r="P42" s="10">
        <f t="shared" si="11"/>
        <v>17.203703703703702</v>
      </c>
      <c r="Q42" s="12"/>
      <c r="R42" s="12"/>
      <c r="S42" s="12"/>
      <c r="T42" s="12"/>
      <c r="U42" s="12"/>
    </row>
    <row r="43" spans="2:21">
      <c r="B43" s="12">
        <f t="shared" si="8"/>
        <v>28</v>
      </c>
      <c r="C43" s="13">
        <f t="shared" si="0"/>
        <v>10.954000000000001</v>
      </c>
      <c r="D43" s="12">
        <f t="shared" si="1"/>
        <v>306.71199999999999</v>
      </c>
      <c r="E43" s="12">
        <v>40</v>
      </c>
      <c r="F43" s="12">
        <v>60</v>
      </c>
      <c r="G43" s="12">
        <f t="shared" si="2"/>
        <v>100</v>
      </c>
      <c r="H43" s="12">
        <f t="shared" si="9"/>
        <v>392</v>
      </c>
      <c r="I43" s="12">
        <f t="shared" si="3"/>
        <v>492</v>
      </c>
      <c r="J43" s="12">
        <f t="shared" si="4"/>
        <v>-185.28800000000001</v>
      </c>
      <c r="K43" s="12"/>
      <c r="L43" s="12">
        <f t="shared" si="5"/>
        <v>28</v>
      </c>
      <c r="M43" s="12">
        <f t="shared" si="6"/>
        <v>14</v>
      </c>
      <c r="N43" s="9">
        <f t="shared" si="7"/>
        <v>2.1428571428571428</v>
      </c>
      <c r="O43" s="9">
        <f t="shared" si="10"/>
        <v>16.142857142857142</v>
      </c>
      <c r="P43" s="10">
        <f t="shared" si="11"/>
        <v>17.571428571428573</v>
      </c>
      <c r="Q43" s="12"/>
      <c r="R43" s="12"/>
      <c r="S43" s="12"/>
      <c r="T43" s="12"/>
      <c r="U43" s="12"/>
    </row>
    <row r="44" spans="2:21">
      <c r="B44" s="12">
        <f t="shared" si="8"/>
        <v>29</v>
      </c>
      <c r="C44" s="13">
        <f t="shared" si="0"/>
        <v>10.954000000000001</v>
      </c>
      <c r="D44" s="12">
        <f t="shared" si="1"/>
        <v>317.666</v>
      </c>
      <c r="E44" s="12">
        <v>40</v>
      </c>
      <c r="F44" s="12">
        <v>60</v>
      </c>
      <c r="G44" s="12">
        <f t="shared" si="2"/>
        <v>100</v>
      </c>
      <c r="H44" s="12">
        <f t="shared" si="9"/>
        <v>420.5</v>
      </c>
      <c r="I44" s="12">
        <f t="shared" si="3"/>
        <v>520.5</v>
      </c>
      <c r="J44" s="12">
        <f t="shared" si="4"/>
        <v>-202.834</v>
      </c>
      <c r="K44" s="12"/>
      <c r="L44" s="12">
        <f t="shared" si="5"/>
        <v>29</v>
      </c>
      <c r="M44" s="12">
        <f t="shared" si="6"/>
        <v>14.5</v>
      </c>
      <c r="N44" s="9">
        <f t="shared" si="7"/>
        <v>2.0689655172413794</v>
      </c>
      <c r="O44" s="9">
        <f t="shared" si="10"/>
        <v>16.568965517241381</v>
      </c>
      <c r="P44" s="10">
        <f t="shared" si="11"/>
        <v>17.948275862068964</v>
      </c>
      <c r="Q44" s="12"/>
      <c r="R44" s="12"/>
      <c r="S44" s="12"/>
      <c r="T44" s="12"/>
      <c r="U44" s="12"/>
    </row>
    <row r="45" spans="2:21" ht="49.2" customHeight="1">
      <c r="B45" s="12">
        <v>10.954000000000001</v>
      </c>
      <c r="C45" s="13">
        <f t="shared" si="0"/>
        <v>10.954000000000001</v>
      </c>
      <c r="D45" s="12">
        <f t="shared" si="1"/>
        <v>119.99011600000001</v>
      </c>
      <c r="E45" s="12">
        <v>40</v>
      </c>
      <c r="F45" s="12">
        <v>60</v>
      </c>
      <c r="G45" s="12">
        <f t="shared" si="2"/>
        <v>100</v>
      </c>
      <c r="H45" s="12">
        <f t="shared" si="9"/>
        <v>59.995058000000007</v>
      </c>
      <c r="I45" s="12">
        <f t="shared" si="3"/>
        <v>159.995058</v>
      </c>
      <c r="J45" s="15">
        <f t="shared" si="4"/>
        <v>-40.004941999999986</v>
      </c>
      <c r="K45" s="12"/>
      <c r="L45" s="12">
        <f t="shared" si="5"/>
        <v>10.954000000000001</v>
      </c>
      <c r="M45" s="12">
        <f t="shared" si="6"/>
        <v>5.4770000000000003</v>
      </c>
      <c r="N45" s="9">
        <f t="shared" si="7"/>
        <v>5.4774511593938282</v>
      </c>
      <c r="O45" s="9">
        <f t="shared" si="10"/>
        <v>10.954451159393829</v>
      </c>
      <c r="P45" s="10">
        <f t="shared" si="11"/>
        <v>14.606085265656381</v>
      </c>
      <c r="Q45" s="12"/>
      <c r="R45" s="12"/>
      <c r="S45" s="12"/>
      <c r="T45" s="12"/>
      <c r="U45" s="12"/>
    </row>
    <row r="46" spans="2:21">
      <c r="B46" s="12"/>
      <c r="C46" s="13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2:21">
      <c r="B47" s="12" t="s">
        <v>22</v>
      </c>
      <c r="C47" s="12" t="s">
        <v>23</v>
      </c>
      <c r="D47" s="12" t="s">
        <v>21</v>
      </c>
      <c r="E47" s="12" t="s">
        <v>19</v>
      </c>
      <c r="F47" s="12" t="s">
        <v>20</v>
      </c>
      <c r="G47" s="12" t="s">
        <v>24</v>
      </c>
      <c r="H47" s="12" t="s">
        <v>25</v>
      </c>
      <c r="I47" s="12" t="s">
        <v>26</v>
      </c>
      <c r="J47" s="5" t="s">
        <v>27</v>
      </c>
      <c r="L47" s="12" t="s">
        <v>28</v>
      </c>
      <c r="M47" s="12" t="s">
        <v>16</v>
      </c>
      <c r="N47" s="12" t="s">
        <v>18</v>
      </c>
      <c r="O47" s="12" t="s">
        <v>17</v>
      </c>
      <c r="P47" s="12" t="s">
        <v>31</v>
      </c>
      <c r="Q47" s="12"/>
      <c r="R47" s="12"/>
      <c r="S47" s="12"/>
      <c r="T47" s="12"/>
      <c r="U47" s="12"/>
    </row>
    <row r="48" spans="2:21">
      <c r="B48" s="12"/>
      <c r="C48" s="1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2:21">
      <c r="B49" s="12"/>
      <c r="C49" s="1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2:21">
      <c r="B50" s="12"/>
      <c r="C50" s="13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2:21">
      <c r="B51" s="12"/>
      <c r="C51" s="13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2:21">
      <c r="B52" s="12"/>
      <c r="C52" s="13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2:21">
      <c r="B53" s="12"/>
      <c r="C53" s="13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2:21">
      <c r="B54" s="12"/>
      <c r="C54" s="1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2:21">
      <c r="B55" s="12"/>
      <c r="C55" s="1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2:21">
      <c r="B56" s="12"/>
      <c r="C56" s="1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2:21">
      <c r="B57" s="12"/>
      <c r="C57" s="13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2:21">
      <c r="B58" s="12"/>
      <c r="C58" s="13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2:21">
      <c r="B59" s="12"/>
      <c r="C59" s="13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2:21">
      <c r="B60" s="12"/>
      <c r="C60" s="13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2:21">
      <c r="B61" s="12"/>
      <c r="C61" s="13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2:21">
      <c r="B62" s="12"/>
      <c r="C62" s="13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2:21">
      <c r="B63" s="12"/>
      <c r="C63" s="1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2:21">
      <c r="B64" s="12"/>
      <c r="C64" s="13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2:21">
      <c r="B65" s="12"/>
      <c r="C65" s="1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2:21">
      <c r="B66" s="12"/>
      <c r="C66" s="1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2:21">
      <c r="B67" s="12"/>
      <c r="C67" s="13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2:21">
      <c r="B68" s="12"/>
      <c r="C68" s="13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2:21">
      <c r="B69" s="12"/>
      <c r="C69" s="13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2:21">
      <c r="B70" s="12"/>
      <c r="C70" s="13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2:21">
      <c r="B71" s="12"/>
      <c r="C71" s="13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2:21">
      <c r="B72" s="12"/>
      <c r="C72" s="13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2:21">
      <c r="B73" s="12"/>
      <c r="C73" s="13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2:21">
      <c r="B74" s="12"/>
      <c r="C74" s="13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2:21">
      <c r="B75" s="12"/>
      <c r="C75" s="13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2:21">
      <c r="B76" s="12"/>
      <c r="C76" s="13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2:21">
      <c r="B77" s="12"/>
      <c r="C77" s="13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2:21">
      <c r="B78" s="12"/>
      <c r="C78" s="13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2:21">
      <c r="B79" s="12"/>
      <c r="C79" s="13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2:21">
      <c r="B80" s="12"/>
      <c r="C80" s="13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2:21">
      <c r="B81" s="12"/>
      <c r="C81" s="13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2:21">
      <c r="B82" s="12"/>
      <c r="C82" s="13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2:21">
      <c r="B83" s="12"/>
      <c r="C83" s="13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2:21">
      <c r="B84" s="12"/>
      <c r="C84" s="13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2:21">
      <c r="B85" s="12"/>
      <c r="C85" s="13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2:21">
      <c r="B86" s="12"/>
      <c r="C86" s="13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2:21">
      <c r="B87" s="12"/>
      <c r="C87" s="13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2:2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2:21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2:2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2:21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2:21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2:21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2:21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2:21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2:21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2:21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2:2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2:2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2:21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2:2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2:2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2:21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2:2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2:2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2:2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2:2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2:2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2:2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2:2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2:2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2:2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2:2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2:2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2:2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2:2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2:2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2:2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2:2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2:2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2:2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2:2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2:2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2:2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2:2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2:2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2:2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2:2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2:2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2:2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2:2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2:2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2:2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2:2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2:2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2:2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2:2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2:2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2:2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2:2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2:2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2:2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2:2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2:2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2:2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2:2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2:2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2:2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2:2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2:2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2:2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2:2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2:2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2:2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2:2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2:2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2:2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2:2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2:2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spans="2:2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 spans="2:2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 spans="2:2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 spans="2:2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 spans="2:2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 spans="2:2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 spans="2:2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 spans="2:2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  <row r="168" spans="2:2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</row>
    <row r="169" spans="2:2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</row>
    <row r="170" spans="2:2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</row>
    <row r="171" spans="2:2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</row>
    <row r="172" spans="2:2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 spans="2:2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 spans="2:2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2:2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spans="2:2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2:2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2:2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2:2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2:2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2:2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2:2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2:2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2:2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2:2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2:2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2:2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2:2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2:2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2:2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2:2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2:2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2:2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2:2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2:2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2:2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2:2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2:2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spans="2:2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 spans="2:2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spans="2:2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spans="2:2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2:2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2:2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spans="2:2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2:2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2:2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2:2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2:2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2:2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2:2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2:2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2:2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2:2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2:2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2:2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2:2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2:2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2:2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2:2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2:2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2:2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2:2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2:2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2:2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2:2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2:2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2:2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2:2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2:2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2:2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2:2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2:2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2:2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2:2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2:2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2:2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2:2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2:2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2:2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2:2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2:2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2:2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2:2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2:2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2:2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2:2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2:2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2:2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2:2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2:2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2:2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2:2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2:2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2:2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2:2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2:2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2:2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2:2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2:2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2:2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2:2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2:2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2:2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2:2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2:2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2:2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2:2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2:2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2:2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2:2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2:2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2:2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2:2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2:2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2:2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2:2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2:2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2:2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2:2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2:2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2:2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2:2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2:2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2:2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2:2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2:2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2:2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2:2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2:2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2:2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2:2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2:2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2:2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2:2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2:2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2:2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2:2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2:2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2:2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2:2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2:2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2:2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2:2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</sheetData>
  <mergeCells count="1">
    <mergeCell ref="E9:G9"/>
  </mergeCells>
  <pageMargins left="0.70866141732283472" right="0.70866141732283472" top="0.74803149606299213" bottom="0.74803149606299213" header="0.31496062992125984" footer="0.31496062992125984"/>
  <pageSetup scale="7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U304"/>
  <sheetViews>
    <sheetView topLeftCell="A34" workbookViewId="0">
      <selection activeCell="H52" sqref="H52"/>
    </sheetView>
  </sheetViews>
  <sheetFormatPr defaultRowHeight="14.4"/>
  <cols>
    <col min="2" max="8" width="9.44140625" customWidth="1"/>
    <col min="11" max="11" width="2.109375" customWidth="1"/>
    <col min="12" max="15" width="9.5546875" customWidth="1"/>
  </cols>
  <sheetData>
    <row r="2" spans="2:21">
      <c r="F2" s="1" t="s">
        <v>3</v>
      </c>
      <c r="G2" s="1"/>
    </row>
    <row r="4" spans="2:21">
      <c r="B4" s="2" t="s">
        <v>0</v>
      </c>
      <c r="C4" s="2"/>
      <c r="D4" s="2"/>
      <c r="F4" s="2" t="s">
        <v>1</v>
      </c>
      <c r="G4" s="2"/>
    </row>
    <row r="6" spans="2:21">
      <c r="B6" s="3" t="s">
        <v>2</v>
      </c>
      <c r="C6" s="7">
        <v>11</v>
      </c>
    </row>
    <row r="7" spans="2:21">
      <c r="B7" s="3"/>
      <c r="C7" s="3"/>
      <c r="N7" s="3" t="s">
        <v>15</v>
      </c>
    </row>
    <row r="8" spans="2:21">
      <c r="M8" s="3" t="s">
        <v>15</v>
      </c>
      <c r="N8" t="s">
        <v>7</v>
      </c>
      <c r="O8" s="3" t="s">
        <v>15</v>
      </c>
      <c r="P8" t="s">
        <v>15</v>
      </c>
    </row>
    <row r="9" spans="2:21">
      <c r="B9" s="3" t="s">
        <v>4</v>
      </c>
      <c r="C9" s="3" t="s">
        <v>2</v>
      </c>
      <c r="D9" s="3" t="s">
        <v>11</v>
      </c>
      <c r="E9" s="21" t="s">
        <v>5</v>
      </c>
      <c r="F9" s="21"/>
      <c r="G9" s="21"/>
      <c r="H9" s="3" t="s">
        <v>8</v>
      </c>
      <c r="I9" s="3" t="s">
        <v>10</v>
      </c>
      <c r="J9" s="3" t="s">
        <v>13</v>
      </c>
      <c r="L9" s="3" t="s">
        <v>14</v>
      </c>
      <c r="M9" s="3" t="s">
        <v>8</v>
      </c>
      <c r="N9" s="3" t="s">
        <v>29</v>
      </c>
      <c r="O9" s="3" t="s">
        <v>7</v>
      </c>
      <c r="P9" s="3" t="s">
        <v>10</v>
      </c>
      <c r="Q9" s="3"/>
      <c r="R9" s="3"/>
      <c r="S9" s="3"/>
      <c r="T9" s="3"/>
      <c r="U9" s="3"/>
    </row>
    <row r="10" spans="2:21">
      <c r="D10" s="3"/>
      <c r="E10" s="3" t="s">
        <v>6</v>
      </c>
      <c r="F10" s="3" t="s">
        <v>7</v>
      </c>
      <c r="G10" s="3" t="s">
        <v>12</v>
      </c>
      <c r="H10" s="3" t="s">
        <v>9</v>
      </c>
      <c r="I10" s="3" t="s">
        <v>9</v>
      </c>
      <c r="J10" s="3"/>
      <c r="L10" s="3" t="s">
        <v>9</v>
      </c>
      <c r="M10" s="3" t="s">
        <v>9</v>
      </c>
      <c r="N10" s="3" t="s">
        <v>30</v>
      </c>
      <c r="O10" s="3" t="s">
        <v>30</v>
      </c>
      <c r="P10" s="3" t="s">
        <v>9</v>
      </c>
      <c r="Q10" s="3"/>
      <c r="R10" s="3"/>
      <c r="S10" s="3"/>
      <c r="T10" s="3"/>
      <c r="U10" s="3"/>
    </row>
    <row r="11" spans="2:21" ht="6.6" customHeight="1">
      <c r="O11" s="3"/>
      <c r="P11" s="3"/>
      <c r="Q11" s="3"/>
      <c r="R11" s="3"/>
      <c r="S11" s="3"/>
      <c r="T11" s="3"/>
      <c r="U11" s="3"/>
    </row>
    <row r="12" spans="2:21">
      <c r="B12" s="3" t="s">
        <v>22</v>
      </c>
      <c r="C12" s="3" t="s">
        <v>23</v>
      </c>
      <c r="D12" s="3" t="s">
        <v>21</v>
      </c>
      <c r="E12" s="3" t="s">
        <v>19</v>
      </c>
      <c r="F12" s="3" t="s">
        <v>20</v>
      </c>
      <c r="G12" s="3" t="s">
        <v>24</v>
      </c>
      <c r="H12" s="3" t="s">
        <v>25</v>
      </c>
      <c r="I12" s="3" t="s">
        <v>26</v>
      </c>
      <c r="J12" s="5" t="s">
        <v>27</v>
      </c>
      <c r="L12" s="3" t="s">
        <v>28</v>
      </c>
      <c r="M12" s="3" t="s">
        <v>16</v>
      </c>
      <c r="N12" s="3" t="s">
        <v>18</v>
      </c>
      <c r="O12" s="3" t="s">
        <v>17</v>
      </c>
      <c r="P12" s="3" t="s">
        <v>31</v>
      </c>
      <c r="Q12" s="3"/>
      <c r="R12" s="3"/>
      <c r="S12" s="3"/>
      <c r="T12" s="3"/>
      <c r="U12" s="3"/>
    </row>
    <row r="13" spans="2:21" ht="6.6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"/>
      <c r="R13" s="3"/>
      <c r="S13" s="3"/>
      <c r="T13" s="3"/>
      <c r="U13" s="3"/>
    </row>
    <row r="14" spans="2:21" ht="6.6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2:21">
      <c r="B15" s="3">
        <v>0</v>
      </c>
      <c r="C15" s="8">
        <f>C$6</f>
        <v>11</v>
      </c>
      <c r="D15" s="3">
        <f>B15*C15</f>
        <v>0</v>
      </c>
      <c r="E15" s="3">
        <v>40</v>
      </c>
      <c r="F15" s="3">
        <v>0</v>
      </c>
      <c r="G15" s="3">
        <f>E15+F15</f>
        <v>40</v>
      </c>
      <c r="H15" s="3">
        <f>0.5*B15^2</f>
        <v>0</v>
      </c>
      <c r="I15" s="3">
        <f>G15+H15</f>
        <v>40</v>
      </c>
      <c r="J15" s="3">
        <f>D15-I15</f>
        <v>-40</v>
      </c>
      <c r="K15" s="3"/>
      <c r="L15" s="3">
        <f>B15</f>
        <v>0</v>
      </c>
      <c r="M15" s="3"/>
      <c r="N15" s="3"/>
      <c r="O15" s="3"/>
      <c r="P15" s="3"/>
      <c r="Q15" s="3"/>
      <c r="R15" s="3"/>
      <c r="S15" s="3"/>
      <c r="T15" s="3"/>
      <c r="U15" s="3"/>
    </row>
    <row r="16" spans="2:21">
      <c r="B16" s="3">
        <f>B15+1</f>
        <v>1</v>
      </c>
      <c r="C16" s="8">
        <f t="shared" ref="C16:C45" si="0">C$6</f>
        <v>11</v>
      </c>
      <c r="D16" s="3">
        <f t="shared" ref="D16:D45" si="1">B16*C16</f>
        <v>11</v>
      </c>
      <c r="E16" s="3">
        <v>40</v>
      </c>
      <c r="F16" s="3">
        <v>60</v>
      </c>
      <c r="G16" s="3">
        <f t="shared" ref="G16:G45" si="2">E16+F16</f>
        <v>100</v>
      </c>
      <c r="H16" s="3">
        <f>0.5*B16^2</f>
        <v>0.5</v>
      </c>
      <c r="I16" s="3">
        <f t="shared" ref="I16:I45" si="3">G16+H16</f>
        <v>100.5</v>
      </c>
      <c r="J16" s="3">
        <f t="shared" ref="J16:J45" si="4">D16-I16</f>
        <v>-89.5</v>
      </c>
      <c r="K16" s="3"/>
      <c r="L16" s="3">
        <f t="shared" ref="L16:L45" si="5">B16</f>
        <v>1</v>
      </c>
      <c r="M16" s="3">
        <f t="shared" ref="M16:M45" si="6">H16/B16</f>
        <v>0.5</v>
      </c>
      <c r="N16" s="3">
        <f t="shared" ref="N16:N45" si="7">F16/B16</f>
        <v>60</v>
      </c>
      <c r="O16" s="10">
        <f>M16+N16</f>
        <v>60.5</v>
      </c>
      <c r="P16" s="10">
        <f>I16/B16</f>
        <v>100.5</v>
      </c>
      <c r="Q16" s="3"/>
      <c r="R16" s="3"/>
      <c r="S16" s="3"/>
      <c r="T16" s="3"/>
      <c r="U16" s="3"/>
    </row>
    <row r="17" spans="2:21">
      <c r="B17" s="3">
        <f t="shared" ref="B17:B45" si="8">B16+1</f>
        <v>2</v>
      </c>
      <c r="C17" s="8">
        <f t="shared" si="0"/>
        <v>11</v>
      </c>
      <c r="D17" s="3">
        <f t="shared" si="1"/>
        <v>22</v>
      </c>
      <c r="E17" s="3">
        <v>40</v>
      </c>
      <c r="F17" s="3">
        <v>60</v>
      </c>
      <c r="G17" s="3">
        <f t="shared" si="2"/>
        <v>100</v>
      </c>
      <c r="H17" s="3">
        <f t="shared" ref="H17:H45" si="9">0.5*B17^2</f>
        <v>2</v>
      </c>
      <c r="I17" s="3">
        <f t="shared" si="3"/>
        <v>102</v>
      </c>
      <c r="J17" s="3">
        <f t="shared" si="4"/>
        <v>-80</v>
      </c>
      <c r="K17" s="3"/>
      <c r="L17" s="3">
        <f t="shared" si="5"/>
        <v>2</v>
      </c>
      <c r="M17" s="3">
        <f t="shared" si="6"/>
        <v>1</v>
      </c>
      <c r="N17" s="3">
        <f t="shared" si="7"/>
        <v>30</v>
      </c>
      <c r="O17" s="10">
        <f t="shared" ref="O17:O45" si="10">M17+N17</f>
        <v>31</v>
      </c>
      <c r="P17" s="10">
        <f t="shared" ref="P17:P45" si="11">I17/B17</f>
        <v>51</v>
      </c>
      <c r="Q17" s="3"/>
      <c r="R17" s="3"/>
      <c r="S17" s="3"/>
      <c r="T17" s="3"/>
      <c r="U17" s="3"/>
    </row>
    <row r="18" spans="2:21">
      <c r="B18" s="3">
        <f t="shared" si="8"/>
        <v>3</v>
      </c>
      <c r="C18" s="8">
        <f t="shared" si="0"/>
        <v>11</v>
      </c>
      <c r="D18" s="3">
        <f t="shared" si="1"/>
        <v>33</v>
      </c>
      <c r="E18" s="3">
        <v>40</v>
      </c>
      <c r="F18" s="3">
        <v>60</v>
      </c>
      <c r="G18" s="3">
        <f t="shared" si="2"/>
        <v>100</v>
      </c>
      <c r="H18" s="3">
        <f t="shared" si="9"/>
        <v>4.5</v>
      </c>
      <c r="I18" s="3">
        <f t="shared" si="3"/>
        <v>104.5</v>
      </c>
      <c r="J18" s="3">
        <f t="shared" si="4"/>
        <v>-71.5</v>
      </c>
      <c r="K18" s="3"/>
      <c r="L18" s="3">
        <f t="shared" si="5"/>
        <v>3</v>
      </c>
      <c r="M18" s="3">
        <f t="shared" si="6"/>
        <v>1.5</v>
      </c>
      <c r="N18" s="3">
        <f t="shared" si="7"/>
        <v>20</v>
      </c>
      <c r="O18" s="10">
        <f t="shared" si="10"/>
        <v>21.5</v>
      </c>
      <c r="P18" s="10">
        <f t="shared" si="11"/>
        <v>34.833333333333336</v>
      </c>
      <c r="Q18" s="3"/>
      <c r="R18" s="3"/>
      <c r="S18" s="3"/>
      <c r="T18" s="3"/>
      <c r="U18" s="3"/>
    </row>
    <row r="19" spans="2:21">
      <c r="B19" s="3">
        <f t="shared" si="8"/>
        <v>4</v>
      </c>
      <c r="C19" s="8">
        <f t="shared" si="0"/>
        <v>11</v>
      </c>
      <c r="D19" s="3">
        <f t="shared" si="1"/>
        <v>44</v>
      </c>
      <c r="E19" s="3">
        <v>40</v>
      </c>
      <c r="F19" s="3">
        <v>60</v>
      </c>
      <c r="G19" s="3">
        <f t="shared" si="2"/>
        <v>100</v>
      </c>
      <c r="H19" s="3">
        <f t="shared" si="9"/>
        <v>8</v>
      </c>
      <c r="I19" s="3">
        <f t="shared" si="3"/>
        <v>108</v>
      </c>
      <c r="J19" s="3">
        <f t="shared" si="4"/>
        <v>-64</v>
      </c>
      <c r="K19" s="3"/>
      <c r="L19" s="3">
        <f t="shared" si="5"/>
        <v>4</v>
      </c>
      <c r="M19" s="3">
        <f t="shared" si="6"/>
        <v>2</v>
      </c>
      <c r="N19" s="3">
        <f t="shared" si="7"/>
        <v>15</v>
      </c>
      <c r="O19" s="10">
        <f t="shared" si="10"/>
        <v>17</v>
      </c>
      <c r="P19" s="10">
        <f t="shared" si="11"/>
        <v>27</v>
      </c>
      <c r="Q19" s="3"/>
      <c r="R19" s="3"/>
      <c r="S19" s="3"/>
      <c r="T19" s="3"/>
      <c r="U19" s="3"/>
    </row>
    <row r="20" spans="2:21">
      <c r="B20" s="3">
        <f t="shared" si="8"/>
        <v>5</v>
      </c>
      <c r="C20" s="8">
        <f t="shared" si="0"/>
        <v>11</v>
      </c>
      <c r="D20" s="3">
        <f t="shared" si="1"/>
        <v>55</v>
      </c>
      <c r="E20" s="3">
        <v>40</v>
      </c>
      <c r="F20" s="3">
        <v>60</v>
      </c>
      <c r="G20" s="3">
        <f t="shared" si="2"/>
        <v>100</v>
      </c>
      <c r="H20" s="3">
        <f t="shared" si="9"/>
        <v>12.5</v>
      </c>
      <c r="I20" s="3">
        <f t="shared" si="3"/>
        <v>112.5</v>
      </c>
      <c r="J20" s="3">
        <f t="shared" si="4"/>
        <v>-57.5</v>
      </c>
      <c r="K20" s="3"/>
      <c r="L20" s="3">
        <f t="shared" si="5"/>
        <v>5</v>
      </c>
      <c r="M20" s="3">
        <f t="shared" si="6"/>
        <v>2.5</v>
      </c>
      <c r="N20" s="3">
        <f t="shared" si="7"/>
        <v>12</v>
      </c>
      <c r="O20" s="10">
        <f t="shared" si="10"/>
        <v>14.5</v>
      </c>
      <c r="P20" s="10">
        <f t="shared" si="11"/>
        <v>22.5</v>
      </c>
      <c r="Q20" s="3"/>
      <c r="R20" s="3"/>
      <c r="S20" s="3"/>
      <c r="T20" s="3"/>
      <c r="U20" s="3"/>
    </row>
    <row r="21" spans="2:21">
      <c r="B21" s="3">
        <f t="shared" si="8"/>
        <v>6</v>
      </c>
      <c r="C21" s="8">
        <f t="shared" si="0"/>
        <v>11</v>
      </c>
      <c r="D21" s="3">
        <f t="shared" si="1"/>
        <v>66</v>
      </c>
      <c r="E21" s="3">
        <v>40</v>
      </c>
      <c r="F21" s="3">
        <v>60</v>
      </c>
      <c r="G21" s="3">
        <f t="shared" si="2"/>
        <v>100</v>
      </c>
      <c r="H21" s="3">
        <f t="shared" si="9"/>
        <v>18</v>
      </c>
      <c r="I21" s="3">
        <f t="shared" si="3"/>
        <v>118</v>
      </c>
      <c r="J21" s="3">
        <f t="shared" si="4"/>
        <v>-52</v>
      </c>
      <c r="K21" s="3"/>
      <c r="L21" s="3">
        <f t="shared" si="5"/>
        <v>6</v>
      </c>
      <c r="M21" s="3">
        <f t="shared" si="6"/>
        <v>3</v>
      </c>
      <c r="N21" s="3">
        <f t="shared" si="7"/>
        <v>10</v>
      </c>
      <c r="O21" s="10">
        <f t="shared" si="10"/>
        <v>13</v>
      </c>
      <c r="P21" s="10">
        <f t="shared" si="11"/>
        <v>19.666666666666668</v>
      </c>
      <c r="Q21" s="3"/>
      <c r="R21" s="3"/>
      <c r="S21" s="3"/>
      <c r="T21" s="3"/>
      <c r="U21" s="3"/>
    </row>
    <row r="22" spans="2:21">
      <c r="B22" s="3">
        <f t="shared" si="8"/>
        <v>7</v>
      </c>
      <c r="C22" s="8">
        <f t="shared" si="0"/>
        <v>11</v>
      </c>
      <c r="D22" s="3">
        <f t="shared" si="1"/>
        <v>77</v>
      </c>
      <c r="E22" s="3">
        <v>40</v>
      </c>
      <c r="F22" s="3">
        <v>60</v>
      </c>
      <c r="G22" s="3">
        <f t="shared" si="2"/>
        <v>100</v>
      </c>
      <c r="H22" s="3">
        <f t="shared" si="9"/>
        <v>24.5</v>
      </c>
      <c r="I22" s="3">
        <f t="shared" si="3"/>
        <v>124.5</v>
      </c>
      <c r="J22" s="3">
        <f t="shared" si="4"/>
        <v>-47.5</v>
      </c>
      <c r="K22" s="3"/>
      <c r="L22" s="3">
        <f t="shared" si="5"/>
        <v>7</v>
      </c>
      <c r="M22" s="3">
        <f t="shared" si="6"/>
        <v>3.5</v>
      </c>
      <c r="N22" s="9">
        <f t="shared" si="7"/>
        <v>8.5714285714285712</v>
      </c>
      <c r="O22" s="10">
        <f t="shared" si="10"/>
        <v>12.071428571428571</v>
      </c>
      <c r="P22" s="10">
        <f t="shared" si="11"/>
        <v>17.785714285714285</v>
      </c>
      <c r="Q22" s="3"/>
      <c r="R22" s="3"/>
      <c r="S22" s="3"/>
      <c r="T22" s="3"/>
      <c r="U22" s="3"/>
    </row>
    <row r="23" spans="2:21">
      <c r="B23" s="3">
        <f t="shared" si="8"/>
        <v>8</v>
      </c>
      <c r="C23" s="8">
        <f t="shared" si="0"/>
        <v>11</v>
      </c>
      <c r="D23" s="3">
        <f t="shared" si="1"/>
        <v>88</v>
      </c>
      <c r="E23" s="3">
        <v>40</v>
      </c>
      <c r="F23" s="3">
        <v>60</v>
      </c>
      <c r="G23" s="3">
        <f t="shared" si="2"/>
        <v>100</v>
      </c>
      <c r="H23" s="3">
        <f t="shared" si="9"/>
        <v>32</v>
      </c>
      <c r="I23" s="3">
        <f t="shared" si="3"/>
        <v>132</v>
      </c>
      <c r="J23" s="3">
        <f t="shared" si="4"/>
        <v>-44</v>
      </c>
      <c r="K23" s="3"/>
      <c r="L23" s="3">
        <f t="shared" si="5"/>
        <v>8</v>
      </c>
      <c r="M23" s="3">
        <f t="shared" si="6"/>
        <v>4</v>
      </c>
      <c r="N23" s="9">
        <f t="shared" si="7"/>
        <v>7.5</v>
      </c>
      <c r="O23" s="10">
        <f t="shared" si="10"/>
        <v>11.5</v>
      </c>
      <c r="P23" s="10">
        <f t="shared" si="11"/>
        <v>16.5</v>
      </c>
      <c r="Q23" s="3"/>
      <c r="R23" s="3"/>
      <c r="S23" s="3"/>
      <c r="T23" s="3"/>
      <c r="U23" s="3"/>
    </row>
    <row r="24" spans="2:21">
      <c r="B24" s="3">
        <f t="shared" si="8"/>
        <v>9</v>
      </c>
      <c r="C24" s="8">
        <f t="shared" si="0"/>
        <v>11</v>
      </c>
      <c r="D24" s="3">
        <f t="shared" si="1"/>
        <v>99</v>
      </c>
      <c r="E24" s="3">
        <v>40</v>
      </c>
      <c r="F24" s="3">
        <v>60</v>
      </c>
      <c r="G24" s="3">
        <f t="shared" si="2"/>
        <v>100</v>
      </c>
      <c r="H24" s="3">
        <f t="shared" si="9"/>
        <v>40.5</v>
      </c>
      <c r="I24" s="3">
        <f t="shared" si="3"/>
        <v>140.5</v>
      </c>
      <c r="J24" s="3">
        <f t="shared" si="4"/>
        <v>-41.5</v>
      </c>
      <c r="K24" s="3"/>
      <c r="L24" s="3">
        <f t="shared" si="5"/>
        <v>9</v>
      </c>
      <c r="M24" s="3">
        <f t="shared" si="6"/>
        <v>4.5</v>
      </c>
      <c r="N24" s="9">
        <f t="shared" si="7"/>
        <v>6.666666666666667</v>
      </c>
      <c r="O24" s="10">
        <f t="shared" si="10"/>
        <v>11.166666666666668</v>
      </c>
      <c r="P24" s="10">
        <f t="shared" si="11"/>
        <v>15.611111111111111</v>
      </c>
      <c r="Q24" s="3"/>
      <c r="R24" s="3"/>
      <c r="S24" s="3"/>
      <c r="T24" s="3"/>
      <c r="U24" s="3"/>
    </row>
    <row r="25" spans="2:21">
      <c r="B25" s="3">
        <f t="shared" si="8"/>
        <v>10</v>
      </c>
      <c r="C25" s="8">
        <f t="shared" si="0"/>
        <v>11</v>
      </c>
      <c r="D25" s="3">
        <f t="shared" si="1"/>
        <v>110</v>
      </c>
      <c r="E25" s="3">
        <v>40</v>
      </c>
      <c r="F25" s="3">
        <v>60</v>
      </c>
      <c r="G25" s="3">
        <f t="shared" si="2"/>
        <v>100</v>
      </c>
      <c r="H25" s="3">
        <f t="shared" si="9"/>
        <v>50</v>
      </c>
      <c r="I25" s="3">
        <f t="shared" si="3"/>
        <v>150</v>
      </c>
      <c r="J25" s="3">
        <f t="shared" si="4"/>
        <v>-40</v>
      </c>
      <c r="K25" s="3"/>
      <c r="L25" s="3">
        <f t="shared" si="5"/>
        <v>10</v>
      </c>
      <c r="M25" s="3">
        <f t="shared" si="6"/>
        <v>5</v>
      </c>
      <c r="N25" s="9">
        <f t="shared" si="7"/>
        <v>6</v>
      </c>
      <c r="O25" s="10">
        <f t="shared" si="10"/>
        <v>11</v>
      </c>
      <c r="P25" s="10">
        <f t="shared" si="11"/>
        <v>15</v>
      </c>
      <c r="Q25" s="3"/>
      <c r="R25" s="3"/>
      <c r="S25" s="3"/>
      <c r="T25" s="3"/>
      <c r="U25" s="3"/>
    </row>
    <row r="26" spans="2:21">
      <c r="B26" s="3">
        <f t="shared" si="8"/>
        <v>11</v>
      </c>
      <c r="C26" s="8">
        <f t="shared" si="0"/>
        <v>11</v>
      </c>
      <c r="D26" s="3">
        <f t="shared" si="1"/>
        <v>121</v>
      </c>
      <c r="E26" s="3">
        <v>40</v>
      </c>
      <c r="F26" s="3">
        <v>60</v>
      </c>
      <c r="G26" s="3">
        <f t="shared" si="2"/>
        <v>100</v>
      </c>
      <c r="H26" s="3">
        <f t="shared" si="9"/>
        <v>60.5</v>
      </c>
      <c r="I26" s="3">
        <f t="shared" si="3"/>
        <v>160.5</v>
      </c>
      <c r="J26" s="3">
        <f t="shared" si="4"/>
        <v>-39.5</v>
      </c>
      <c r="K26" s="3"/>
      <c r="L26" s="3">
        <f t="shared" si="5"/>
        <v>11</v>
      </c>
      <c r="M26" s="3">
        <f t="shared" si="6"/>
        <v>5.5</v>
      </c>
      <c r="N26" s="9">
        <f t="shared" si="7"/>
        <v>5.4545454545454541</v>
      </c>
      <c r="O26" s="10">
        <f t="shared" si="10"/>
        <v>10.954545454545453</v>
      </c>
      <c r="P26" s="10">
        <f t="shared" si="11"/>
        <v>14.590909090909092</v>
      </c>
      <c r="Q26" s="3"/>
      <c r="R26" s="3"/>
      <c r="S26" s="3"/>
      <c r="T26" s="3"/>
      <c r="U26" s="3"/>
    </row>
    <row r="27" spans="2:21">
      <c r="B27" s="3">
        <f t="shared" si="8"/>
        <v>12</v>
      </c>
      <c r="C27" s="8">
        <f t="shared" si="0"/>
        <v>11</v>
      </c>
      <c r="D27" s="3">
        <f t="shared" si="1"/>
        <v>132</v>
      </c>
      <c r="E27" s="3">
        <v>40</v>
      </c>
      <c r="F27" s="3">
        <v>60</v>
      </c>
      <c r="G27" s="3">
        <f t="shared" si="2"/>
        <v>100</v>
      </c>
      <c r="H27" s="3">
        <f t="shared" si="9"/>
        <v>72</v>
      </c>
      <c r="I27" s="3">
        <f t="shared" si="3"/>
        <v>172</v>
      </c>
      <c r="J27" s="3">
        <f t="shared" si="4"/>
        <v>-40</v>
      </c>
      <c r="K27" s="3"/>
      <c r="L27" s="3">
        <f t="shared" si="5"/>
        <v>12</v>
      </c>
      <c r="M27" s="3">
        <f t="shared" si="6"/>
        <v>6</v>
      </c>
      <c r="N27" s="9">
        <f t="shared" si="7"/>
        <v>5</v>
      </c>
      <c r="O27" s="10">
        <f t="shared" si="10"/>
        <v>11</v>
      </c>
      <c r="P27" s="10">
        <f t="shared" si="11"/>
        <v>14.333333333333334</v>
      </c>
      <c r="Q27" s="3"/>
      <c r="R27" s="3"/>
      <c r="S27" s="3"/>
      <c r="T27" s="3"/>
      <c r="U27" s="3"/>
    </row>
    <row r="28" spans="2:21">
      <c r="B28" s="3">
        <f t="shared" si="8"/>
        <v>13</v>
      </c>
      <c r="C28" s="8">
        <f t="shared" si="0"/>
        <v>11</v>
      </c>
      <c r="D28" s="3">
        <f t="shared" si="1"/>
        <v>143</v>
      </c>
      <c r="E28" s="3">
        <v>40</v>
      </c>
      <c r="F28" s="3">
        <v>60</v>
      </c>
      <c r="G28" s="3">
        <f t="shared" si="2"/>
        <v>100</v>
      </c>
      <c r="H28" s="3">
        <f t="shared" si="9"/>
        <v>84.5</v>
      </c>
      <c r="I28" s="3">
        <f t="shared" si="3"/>
        <v>184.5</v>
      </c>
      <c r="J28" s="3">
        <f t="shared" si="4"/>
        <v>-41.5</v>
      </c>
      <c r="K28" s="3"/>
      <c r="L28" s="3">
        <f t="shared" si="5"/>
        <v>13</v>
      </c>
      <c r="M28" s="3">
        <f t="shared" si="6"/>
        <v>6.5</v>
      </c>
      <c r="N28" s="9">
        <f t="shared" si="7"/>
        <v>4.615384615384615</v>
      </c>
      <c r="O28" s="10">
        <f t="shared" si="10"/>
        <v>11.115384615384615</v>
      </c>
      <c r="P28" s="10">
        <f t="shared" si="11"/>
        <v>14.192307692307692</v>
      </c>
      <c r="Q28" s="3"/>
      <c r="R28" s="3"/>
      <c r="S28" s="3"/>
      <c r="T28" s="3"/>
      <c r="U28" s="3"/>
    </row>
    <row r="29" spans="2:21">
      <c r="B29" s="3">
        <f t="shared" si="8"/>
        <v>14</v>
      </c>
      <c r="C29" s="8">
        <f t="shared" si="0"/>
        <v>11</v>
      </c>
      <c r="D29" s="3">
        <f t="shared" si="1"/>
        <v>154</v>
      </c>
      <c r="E29" s="3">
        <v>40</v>
      </c>
      <c r="F29" s="3">
        <v>60</v>
      </c>
      <c r="G29" s="3">
        <f t="shared" si="2"/>
        <v>100</v>
      </c>
      <c r="H29" s="3">
        <f t="shared" si="9"/>
        <v>98</v>
      </c>
      <c r="I29" s="3">
        <f t="shared" si="3"/>
        <v>198</v>
      </c>
      <c r="J29" s="3">
        <f t="shared" si="4"/>
        <v>-44</v>
      </c>
      <c r="K29" s="3"/>
      <c r="L29" s="3">
        <f t="shared" si="5"/>
        <v>14</v>
      </c>
      <c r="M29" s="3">
        <f t="shared" si="6"/>
        <v>7</v>
      </c>
      <c r="N29" s="9">
        <f t="shared" si="7"/>
        <v>4.2857142857142856</v>
      </c>
      <c r="O29" s="10">
        <f t="shared" si="10"/>
        <v>11.285714285714285</v>
      </c>
      <c r="P29" s="10">
        <f t="shared" si="11"/>
        <v>14.142857142857142</v>
      </c>
      <c r="Q29" s="3"/>
      <c r="R29" s="3"/>
      <c r="S29" s="3"/>
      <c r="T29" s="3"/>
      <c r="U29" s="3"/>
    </row>
    <row r="30" spans="2:21">
      <c r="B30" s="3">
        <f t="shared" si="8"/>
        <v>15</v>
      </c>
      <c r="C30" s="8">
        <f t="shared" si="0"/>
        <v>11</v>
      </c>
      <c r="D30" s="3">
        <f t="shared" si="1"/>
        <v>165</v>
      </c>
      <c r="E30" s="3">
        <v>40</v>
      </c>
      <c r="F30" s="3">
        <v>60</v>
      </c>
      <c r="G30" s="3">
        <f t="shared" si="2"/>
        <v>100</v>
      </c>
      <c r="H30" s="3">
        <f t="shared" si="9"/>
        <v>112.5</v>
      </c>
      <c r="I30" s="3">
        <f t="shared" si="3"/>
        <v>212.5</v>
      </c>
      <c r="J30" s="3">
        <f t="shared" si="4"/>
        <v>-47.5</v>
      </c>
      <c r="K30" s="3"/>
      <c r="L30" s="3">
        <f t="shared" si="5"/>
        <v>15</v>
      </c>
      <c r="M30" s="3">
        <f t="shared" si="6"/>
        <v>7.5</v>
      </c>
      <c r="N30" s="9">
        <f t="shared" si="7"/>
        <v>4</v>
      </c>
      <c r="O30" s="10">
        <f t="shared" si="10"/>
        <v>11.5</v>
      </c>
      <c r="P30" s="10">
        <f t="shared" si="11"/>
        <v>14.166666666666666</v>
      </c>
      <c r="Q30" s="3"/>
      <c r="R30" s="3"/>
      <c r="S30" s="3"/>
      <c r="T30" s="3"/>
      <c r="U30" s="3"/>
    </row>
    <row r="31" spans="2:21">
      <c r="B31" s="3">
        <f t="shared" si="8"/>
        <v>16</v>
      </c>
      <c r="C31" s="8">
        <f t="shared" si="0"/>
        <v>11</v>
      </c>
      <c r="D31" s="3">
        <f t="shared" si="1"/>
        <v>176</v>
      </c>
      <c r="E31" s="3">
        <v>40</v>
      </c>
      <c r="F31" s="3">
        <v>60</v>
      </c>
      <c r="G31" s="3">
        <f t="shared" si="2"/>
        <v>100</v>
      </c>
      <c r="H31" s="3">
        <f t="shared" si="9"/>
        <v>128</v>
      </c>
      <c r="I31" s="3">
        <f t="shared" si="3"/>
        <v>228</v>
      </c>
      <c r="J31" s="3">
        <f t="shared" si="4"/>
        <v>-52</v>
      </c>
      <c r="K31" s="3"/>
      <c r="L31" s="3">
        <f t="shared" si="5"/>
        <v>16</v>
      </c>
      <c r="M31" s="3">
        <f t="shared" si="6"/>
        <v>8</v>
      </c>
      <c r="N31" s="9">
        <f t="shared" si="7"/>
        <v>3.75</v>
      </c>
      <c r="O31" s="10">
        <f t="shared" si="10"/>
        <v>11.75</v>
      </c>
      <c r="P31" s="10">
        <f t="shared" si="11"/>
        <v>14.25</v>
      </c>
      <c r="Q31" s="3"/>
      <c r="R31" s="3"/>
      <c r="S31" s="3"/>
      <c r="T31" s="3"/>
      <c r="U31" s="3"/>
    </row>
    <row r="32" spans="2:21">
      <c r="B32" s="3">
        <f t="shared" si="8"/>
        <v>17</v>
      </c>
      <c r="C32" s="8">
        <f t="shared" si="0"/>
        <v>11</v>
      </c>
      <c r="D32" s="3">
        <f t="shared" si="1"/>
        <v>187</v>
      </c>
      <c r="E32" s="3">
        <v>40</v>
      </c>
      <c r="F32" s="3">
        <v>60</v>
      </c>
      <c r="G32" s="3">
        <f t="shared" si="2"/>
        <v>100</v>
      </c>
      <c r="H32" s="3">
        <f t="shared" si="9"/>
        <v>144.5</v>
      </c>
      <c r="I32" s="3">
        <f t="shared" si="3"/>
        <v>244.5</v>
      </c>
      <c r="J32" s="3">
        <f t="shared" si="4"/>
        <v>-57.5</v>
      </c>
      <c r="K32" s="3"/>
      <c r="L32" s="3">
        <f t="shared" si="5"/>
        <v>17</v>
      </c>
      <c r="M32" s="3">
        <f t="shared" si="6"/>
        <v>8.5</v>
      </c>
      <c r="N32" s="9">
        <f t="shared" si="7"/>
        <v>3.5294117647058822</v>
      </c>
      <c r="O32" s="10">
        <f t="shared" si="10"/>
        <v>12.029411764705882</v>
      </c>
      <c r="P32" s="10">
        <f t="shared" si="11"/>
        <v>14.382352941176471</v>
      </c>
      <c r="Q32" s="3"/>
      <c r="R32" s="3"/>
      <c r="S32" s="3"/>
      <c r="T32" s="3"/>
      <c r="U32" s="3"/>
    </row>
    <row r="33" spans="2:21">
      <c r="B33" s="3">
        <f t="shared" si="8"/>
        <v>18</v>
      </c>
      <c r="C33" s="8">
        <f t="shared" si="0"/>
        <v>11</v>
      </c>
      <c r="D33" s="3">
        <f t="shared" si="1"/>
        <v>198</v>
      </c>
      <c r="E33" s="3">
        <v>40</v>
      </c>
      <c r="F33" s="3">
        <v>60</v>
      </c>
      <c r="G33" s="3">
        <f t="shared" si="2"/>
        <v>100</v>
      </c>
      <c r="H33" s="3">
        <f t="shared" si="9"/>
        <v>162</v>
      </c>
      <c r="I33" s="3">
        <f t="shared" si="3"/>
        <v>262</v>
      </c>
      <c r="J33" s="3">
        <f t="shared" si="4"/>
        <v>-64</v>
      </c>
      <c r="K33" s="3"/>
      <c r="L33" s="3">
        <f t="shared" si="5"/>
        <v>18</v>
      </c>
      <c r="M33" s="3">
        <f t="shared" si="6"/>
        <v>9</v>
      </c>
      <c r="N33" s="9">
        <f t="shared" si="7"/>
        <v>3.3333333333333335</v>
      </c>
      <c r="O33" s="10">
        <f t="shared" si="10"/>
        <v>12.333333333333334</v>
      </c>
      <c r="P33" s="10">
        <f t="shared" si="11"/>
        <v>14.555555555555555</v>
      </c>
      <c r="Q33" s="3"/>
      <c r="R33" s="3"/>
      <c r="S33" s="3"/>
      <c r="T33" s="3"/>
      <c r="U33" s="3"/>
    </row>
    <row r="34" spans="2:21">
      <c r="B34" s="3">
        <f t="shared" si="8"/>
        <v>19</v>
      </c>
      <c r="C34" s="8">
        <f t="shared" si="0"/>
        <v>11</v>
      </c>
      <c r="D34" s="3">
        <f t="shared" si="1"/>
        <v>209</v>
      </c>
      <c r="E34" s="3">
        <v>40</v>
      </c>
      <c r="F34" s="3">
        <v>60</v>
      </c>
      <c r="G34" s="3">
        <f t="shared" si="2"/>
        <v>100</v>
      </c>
      <c r="H34" s="3">
        <f t="shared" si="9"/>
        <v>180.5</v>
      </c>
      <c r="I34" s="3">
        <f t="shared" si="3"/>
        <v>280.5</v>
      </c>
      <c r="J34" s="3">
        <f t="shared" si="4"/>
        <v>-71.5</v>
      </c>
      <c r="K34" s="3"/>
      <c r="L34" s="3">
        <f t="shared" si="5"/>
        <v>19</v>
      </c>
      <c r="M34" s="3">
        <f t="shared" si="6"/>
        <v>9.5</v>
      </c>
      <c r="N34" s="9">
        <f t="shared" si="7"/>
        <v>3.1578947368421053</v>
      </c>
      <c r="O34" s="10">
        <f t="shared" si="10"/>
        <v>12.657894736842106</v>
      </c>
      <c r="P34" s="10">
        <f t="shared" si="11"/>
        <v>14.763157894736842</v>
      </c>
      <c r="Q34" s="3"/>
      <c r="R34" s="3"/>
      <c r="S34" s="3"/>
      <c r="T34" s="3"/>
      <c r="U34" s="3"/>
    </row>
    <row r="35" spans="2:21">
      <c r="B35" s="3">
        <f t="shared" si="8"/>
        <v>20</v>
      </c>
      <c r="C35" s="8">
        <f t="shared" si="0"/>
        <v>11</v>
      </c>
      <c r="D35" s="3">
        <f t="shared" si="1"/>
        <v>220</v>
      </c>
      <c r="E35" s="3">
        <v>40</v>
      </c>
      <c r="F35" s="3">
        <v>60</v>
      </c>
      <c r="G35" s="3">
        <f t="shared" si="2"/>
        <v>100</v>
      </c>
      <c r="H35" s="3">
        <f t="shared" si="9"/>
        <v>200</v>
      </c>
      <c r="I35" s="3">
        <f t="shared" si="3"/>
        <v>300</v>
      </c>
      <c r="J35" s="3">
        <f t="shared" si="4"/>
        <v>-80</v>
      </c>
      <c r="K35" s="3"/>
      <c r="L35" s="3">
        <f t="shared" si="5"/>
        <v>20</v>
      </c>
      <c r="M35" s="3">
        <f t="shared" si="6"/>
        <v>10</v>
      </c>
      <c r="N35" s="9">
        <f t="shared" si="7"/>
        <v>3</v>
      </c>
      <c r="O35" s="10">
        <f t="shared" si="10"/>
        <v>13</v>
      </c>
      <c r="P35" s="10">
        <f t="shared" si="11"/>
        <v>15</v>
      </c>
      <c r="Q35" s="3"/>
      <c r="R35" s="3"/>
      <c r="S35" s="3"/>
      <c r="T35" s="3"/>
      <c r="U35" s="3"/>
    </row>
    <row r="36" spans="2:21">
      <c r="B36" s="3">
        <f t="shared" si="8"/>
        <v>21</v>
      </c>
      <c r="C36" s="8">
        <f t="shared" si="0"/>
        <v>11</v>
      </c>
      <c r="D36" s="3">
        <f t="shared" si="1"/>
        <v>231</v>
      </c>
      <c r="E36" s="3">
        <v>40</v>
      </c>
      <c r="F36" s="3">
        <v>60</v>
      </c>
      <c r="G36" s="3">
        <f t="shared" si="2"/>
        <v>100</v>
      </c>
      <c r="H36" s="3">
        <f t="shared" si="9"/>
        <v>220.5</v>
      </c>
      <c r="I36" s="3">
        <f t="shared" si="3"/>
        <v>320.5</v>
      </c>
      <c r="J36" s="3">
        <f t="shared" si="4"/>
        <v>-89.5</v>
      </c>
      <c r="K36" s="3"/>
      <c r="L36" s="3">
        <f t="shared" si="5"/>
        <v>21</v>
      </c>
      <c r="M36" s="3">
        <f t="shared" si="6"/>
        <v>10.5</v>
      </c>
      <c r="N36" s="9">
        <f t="shared" si="7"/>
        <v>2.8571428571428572</v>
      </c>
      <c r="O36" s="10">
        <f t="shared" si="10"/>
        <v>13.357142857142858</v>
      </c>
      <c r="P36" s="10">
        <f t="shared" si="11"/>
        <v>15.261904761904763</v>
      </c>
      <c r="Q36" s="3"/>
      <c r="R36" s="3"/>
      <c r="S36" s="3"/>
      <c r="T36" s="3"/>
      <c r="U36" s="3"/>
    </row>
    <row r="37" spans="2:21">
      <c r="B37" s="3">
        <f t="shared" si="8"/>
        <v>22</v>
      </c>
      <c r="C37" s="8">
        <f t="shared" si="0"/>
        <v>11</v>
      </c>
      <c r="D37" s="3">
        <f t="shared" si="1"/>
        <v>242</v>
      </c>
      <c r="E37" s="3">
        <v>40</v>
      </c>
      <c r="F37" s="3">
        <v>60</v>
      </c>
      <c r="G37" s="3">
        <f t="shared" si="2"/>
        <v>100</v>
      </c>
      <c r="H37" s="3">
        <f t="shared" si="9"/>
        <v>242</v>
      </c>
      <c r="I37" s="3">
        <f t="shared" si="3"/>
        <v>342</v>
      </c>
      <c r="J37" s="3">
        <f t="shared" si="4"/>
        <v>-100</v>
      </c>
      <c r="K37" s="3"/>
      <c r="L37" s="3">
        <f t="shared" si="5"/>
        <v>22</v>
      </c>
      <c r="M37" s="3">
        <f t="shared" si="6"/>
        <v>11</v>
      </c>
      <c r="N37" s="9">
        <f t="shared" si="7"/>
        <v>2.7272727272727271</v>
      </c>
      <c r="O37" s="10">
        <f t="shared" si="10"/>
        <v>13.727272727272727</v>
      </c>
      <c r="P37" s="10">
        <f t="shared" si="11"/>
        <v>15.545454545454545</v>
      </c>
      <c r="Q37" s="3"/>
      <c r="R37" s="3"/>
      <c r="S37" s="3"/>
      <c r="T37" s="3"/>
      <c r="U37" s="3"/>
    </row>
    <row r="38" spans="2:21">
      <c r="B38" s="3">
        <f t="shared" si="8"/>
        <v>23</v>
      </c>
      <c r="C38" s="8">
        <f t="shared" si="0"/>
        <v>11</v>
      </c>
      <c r="D38" s="3">
        <f t="shared" si="1"/>
        <v>253</v>
      </c>
      <c r="E38" s="3">
        <v>40</v>
      </c>
      <c r="F38" s="3">
        <v>60</v>
      </c>
      <c r="G38" s="3">
        <f t="shared" si="2"/>
        <v>100</v>
      </c>
      <c r="H38" s="3">
        <f t="shared" si="9"/>
        <v>264.5</v>
      </c>
      <c r="I38" s="3">
        <f t="shared" si="3"/>
        <v>364.5</v>
      </c>
      <c r="J38" s="3">
        <f t="shared" si="4"/>
        <v>-111.5</v>
      </c>
      <c r="K38" s="3"/>
      <c r="L38" s="3">
        <f t="shared" si="5"/>
        <v>23</v>
      </c>
      <c r="M38" s="3">
        <f t="shared" si="6"/>
        <v>11.5</v>
      </c>
      <c r="N38" s="9">
        <f t="shared" si="7"/>
        <v>2.6086956521739131</v>
      </c>
      <c r="O38" s="10">
        <f t="shared" si="10"/>
        <v>14.108695652173914</v>
      </c>
      <c r="P38" s="10">
        <f t="shared" si="11"/>
        <v>15.847826086956522</v>
      </c>
      <c r="Q38" s="3"/>
      <c r="R38" s="3"/>
      <c r="S38" s="3"/>
      <c r="T38" s="3"/>
      <c r="U38" s="3"/>
    </row>
    <row r="39" spans="2:21">
      <c r="B39" s="3">
        <f t="shared" si="8"/>
        <v>24</v>
      </c>
      <c r="C39" s="8">
        <f t="shared" si="0"/>
        <v>11</v>
      </c>
      <c r="D39" s="3">
        <f t="shared" si="1"/>
        <v>264</v>
      </c>
      <c r="E39" s="3">
        <v>40</v>
      </c>
      <c r="F39" s="3">
        <v>60</v>
      </c>
      <c r="G39" s="3">
        <f t="shared" si="2"/>
        <v>100</v>
      </c>
      <c r="H39" s="3">
        <f t="shared" si="9"/>
        <v>288</v>
      </c>
      <c r="I39" s="3">
        <f t="shared" si="3"/>
        <v>388</v>
      </c>
      <c r="J39" s="3">
        <f t="shared" si="4"/>
        <v>-124</v>
      </c>
      <c r="K39" s="3"/>
      <c r="L39" s="3">
        <f t="shared" si="5"/>
        <v>24</v>
      </c>
      <c r="M39" s="3">
        <f t="shared" si="6"/>
        <v>12</v>
      </c>
      <c r="N39" s="9">
        <f t="shared" si="7"/>
        <v>2.5</v>
      </c>
      <c r="O39" s="10">
        <f t="shared" si="10"/>
        <v>14.5</v>
      </c>
      <c r="P39" s="10">
        <f t="shared" si="11"/>
        <v>16.166666666666668</v>
      </c>
      <c r="Q39" s="3"/>
      <c r="R39" s="3"/>
      <c r="S39" s="3"/>
      <c r="T39" s="3"/>
      <c r="U39" s="3"/>
    </row>
    <row r="40" spans="2:21">
      <c r="B40" s="3">
        <f t="shared" si="8"/>
        <v>25</v>
      </c>
      <c r="C40" s="8">
        <f t="shared" si="0"/>
        <v>11</v>
      </c>
      <c r="D40" s="3">
        <f t="shared" si="1"/>
        <v>275</v>
      </c>
      <c r="E40" s="3">
        <v>40</v>
      </c>
      <c r="F40" s="3">
        <v>60</v>
      </c>
      <c r="G40" s="3">
        <f t="shared" si="2"/>
        <v>100</v>
      </c>
      <c r="H40" s="3">
        <f t="shared" si="9"/>
        <v>312.5</v>
      </c>
      <c r="I40" s="3">
        <f t="shared" si="3"/>
        <v>412.5</v>
      </c>
      <c r="J40" s="3">
        <f t="shared" si="4"/>
        <v>-137.5</v>
      </c>
      <c r="K40" s="3"/>
      <c r="L40" s="3">
        <f t="shared" si="5"/>
        <v>25</v>
      </c>
      <c r="M40" s="3">
        <f t="shared" si="6"/>
        <v>12.5</v>
      </c>
      <c r="N40" s="9">
        <f t="shared" si="7"/>
        <v>2.4</v>
      </c>
      <c r="O40" s="10">
        <f t="shared" si="10"/>
        <v>14.9</v>
      </c>
      <c r="P40" s="10">
        <f t="shared" si="11"/>
        <v>16.5</v>
      </c>
      <c r="Q40" s="3"/>
      <c r="R40" s="3"/>
      <c r="S40" s="3"/>
      <c r="T40" s="3"/>
      <c r="U40" s="3"/>
    </row>
    <row r="41" spans="2:21">
      <c r="B41" s="3">
        <f t="shared" si="8"/>
        <v>26</v>
      </c>
      <c r="C41" s="8">
        <f t="shared" si="0"/>
        <v>11</v>
      </c>
      <c r="D41" s="3">
        <f t="shared" si="1"/>
        <v>286</v>
      </c>
      <c r="E41" s="3">
        <v>40</v>
      </c>
      <c r="F41" s="3">
        <v>60</v>
      </c>
      <c r="G41" s="3">
        <f t="shared" si="2"/>
        <v>100</v>
      </c>
      <c r="H41" s="3">
        <f t="shared" si="9"/>
        <v>338</v>
      </c>
      <c r="I41" s="3">
        <f t="shared" si="3"/>
        <v>438</v>
      </c>
      <c r="J41" s="3">
        <f t="shared" si="4"/>
        <v>-152</v>
      </c>
      <c r="K41" s="3"/>
      <c r="L41" s="3">
        <f t="shared" si="5"/>
        <v>26</v>
      </c>
      <c r="M41" s="3">
        <f t="shared" si="6"/>
        <v>13</v>
      </c>
      <c r="N41" s="9">
        <f t="shared" si="7"/>
        <v>2.3076923076923075</v>
      </c>
      <c r="O41" s="10">
        <f t="shared" si="10"/>
        <v>15.307692307692307</v>
      </c>
      <c r="P41" s="10">
        <f t="shared" si="11"/>
        <v>16.846153846153847</v>
      </c>
      <c r="Q41" s="3"/>
      <c r="R41" s="3"/>
      <c r="S41" s="3"/>
      <c r="T41" s="3"/>
      <c r="U41" s="3"/>
    </row>
    <row r="42" spans="2:21">
      <c r="B42" s="3">
        <f t="shared" si="8"/>
        <v>27</v>
      </c>
      <c r="C42" s="8">
        <f t="shared" si="0"/>
        <v>11</v>
      </c>
      <c r="D42" s="3">
        <f t="shared" si="1"/>
        <v>297</v>
      </c>
      <c r="E42" s="3">
        <v>40</v>
      </c>
      <c r="F42" s="3">
        <v>60</v>
      </c>
      <c r="G42" s="3">
        <f t="shared" si="2"/>
        <v>100</v>
      </c>
      <c r="H42" s="3">
        <f t="shared" si="9"/>
        <v>364.5</v>
      </c>
      <c r="I42" s="3">
        <f t="shared" si="3"/>
        <v>464.5</v>
      </c>
      <c r="J42" s="3">
        <f t="shared" si="4"/>
        <v>-167.5</v>
      </c>
      <c r="K42" s="3"/>
      <c r="L42" s="3">
        <f t="shared" si="5"/>
        <v>27</v>
      </c>
      <c r="M42" s="3">
        <f t="shared" si="6"/>
        <v>13.5</v>
      </c>
      <c r="N42" s="9">
        <f t="shared" si="7"/>
        <v>2.2222222222222223</v>
      </c>
      <c r="O42" s="10">
        <f t="shared" si="10"/>
        <v>15.722222222222221</v>
      </c>
      <c r="P42" s="10">
        <f t="shared" si="11"/>
        <v>17.203703703703702</v>
      </c>
      <c r="Q42" s="3"/>
      <c r="R42" s="3"/>
      <c r="S42" s="3"/>
      <c r="T42" s="3"/>
      <c r="U42" s="3"/>
    </row>
    <row r="43" spans="2:21">
      <c r="B43" s="3">
        <f t="shared" si="8"/>
        <v>28</v>
      </c>
      <c r="C43" s="8">
        <f t="shared" si="0"/>
        <v>11</v>
      </c>
      <c r="D43" s="3">
        <f t="shared" si="1"/>
        <v>308</v>
      </c>
      <c r="E43" s="3">
        <v>40</v>
      </c>
      <c r="F43" s="3">
        <v>60</v>
      </c>
      <c r="G43" s="3">
        <f t="shared" si="2"/>
        <v>100</v>
      </c>
      <c r="H43" s="3">
        <f t="shared" si="9"/>
        <v>392</v>
      </c>
      <c r="I43" s="3">
        <f t="shared" si="3"/>
        <v>492</v>
      </c>
      <c r="J43" s="3">
        <f t="shared" si="4"/>
        <v>-184</v>
      </c>
      <c r="K43" s="3"/>
      <c r="L43" s="3">
        <f t="shared" si="5"/>
        <v>28</v>
      </c>
      <c r="M43" s="3">
        <f t="shared" si="6"/>
        <v>14</v>
      </c>
      <c r="N43" s="9">
        <f t="shared" si="7"/>
        <v>2.1428571428571428</v>
      </c>
      <c r="O43" s="10">
        <f t="shared" si="10"/>
        <v>16.142857142857142</v>
      </c>
      <c r="P43" s="10">
        <f t="shared" si="11"/>
        <v>17.571428571428573</v>
      </c>
      <c r="Q43" s="3"/>
      <c r="R43" s="3"/>
      <c r="S43" s="3"/>
      <c r="T43" s="3"/>
      <c r="U43" s="3"/>
    </row>
    <row r="44" spans="2:21">
      <c r="B44" s="3">
        <f t="shared" si="8"/>
        <v>29</v>
      </c>
      <c r="C44" s="8">
        <f t="shared" si="0"/>
        <v>11</v>
      </c>
      <c r="D44" s="3">
        <f t="shared" si="1"/>
        <v>319</v>
      </c>
      <c r="E44" s="3">
        <v>40</v>
      </c>
      <c r="F44" s="3">
        <v>60</v>
      </c>
      <c r="G44" s="3">
        <f t="shared" si="2"/>
        <v>100</v>
      </c>
      <c r="H44" s="3">
        <f t="shared" si="9"/>
        <v>420.5</v>
      </c>
      <c r="I44" s="3">
        <f t="shared" si="3"/>
        <v>520.5</v>
      </c>
      <c r="J44" s="3">
        <f t="shared" si="4"/>
        <v>-201.5</v>
      </c>
      <c r="K44" s="3"/>
      <c r="L44" s="3">
        <f t="shared" si="5"/>
        <v>29</v>
      </c>
      <c r="M44" s="3">
        <f t="shared" si="6"/>
        <v>14.5</v>
      </c>
      <c r="N44" s="9">
        <f t="shared" si="7"/>
        <v>2.0689655172413794</v>
      </c>
      <c r="O44" s="10">
        <f t="shared" si="10"/>
        <v>16.568965517241381</v>
      </c>
      <c r="P44" s="10">
        <f t="shared" si="11"/>
        <v>17.948275862068964</v>
      </c>
      <c r="Q44" s="3"/>
      <c r="R44" s="3"/>
      <c r="S44" s="3"/>
      <c r="T44" s="3"/>
      <c r="U44" s="3"/>
    </row>
    <row r="45" spans="2:21">
      <c r="B45" s="3">
        <f t="shared" si="8"/>
        <v>30</v>
      </c>
      <c r="C45" s="8">
        <f t="shared" si="0"/>
        <v>11</v>
      </c>
      <c r="D45" s="3">
        <f t="shared" si="1"/>
        <v>330</v>
      </c>
      <c r="E45" s="3">
        <v>40</v>
      </c>
      <c r="F45" s="3">
        <v>60</v>
      </c>
      <c r="G45" s="3">
        <f t="shared" si="2"/>
        <v>100</v>
      </c>
      <c r="H45" s="3">
        <f t="shared" si="9"/>
        <v>450</v>
      </c>
      <c r="I45" s="3">
        <f t="shared" si="3"/>
        <v>550</v>
      </c>
      <c r="J45" s="3">
        <f t="shared" si="4"/>
        <v>-220</v>
      </c>
      <c r="K45" s="3"/>
      <c r="L45" s="3">
        <f t="shared" si="5"/>
        <v>30</v>
      </c>
      <c r="M45" s="3">
        <f t="shared" si="6"/>
        <v>15</v>
      </c>
      <c r="N45" s="9">
        <f t="shared" si="7"/>
        <v>2</v>
      </c>
      <c r="O45" s="10">
        <f t="shared" si="10"/>
        <v>17</v>
      </c>
      <c r="P45" s="10">
        <f t="shared" si="11"/>
        <v>18.333333333333332</v>
      </c>
      <c r="Q45" s="3"/>
      <c r="R45" s="3"/>
      <c r="S45" s="3"/>
      <c r="T45" s="3"/>
      <c r="U45" s="3"/>
    </row>
    <row r="46" spans="2:2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2:2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2:21">
      <c r="B48" s="12" t="s">
        <v>22</v>
      </c>
      <c r="C48" s="12" t="s">
        <v>23</v>
      </c>
      <c r="D48" s="12" t="s">
        <v>21</v>
      </c>
      <c r="E48" s="12" t="s">
        <v>19</v>
      </c>
      <c r="F48" s="12" t="s">
        <v>20</v>
      </c>
      <c r="G48" s="12" t="s">
        <v>24</v>
      </c>
      <c r="H48" s="12" t="s">
        <v>25</v>
      </c>
      <c r="I48" s="12" t="s">
        <v>26</v>
      </c>
      <c r="J48" s="5" t="s">
        <v>27</v>
      </c>
      <c r="L48" s="12" t="s">
        <v>28</v>
      </c>
      <c r="M48" s="12" t="s">
        <v>16</v>
      </c>
      <c r="N48" s="12" t="s">
        <v>18</v>
      </c>
      <c r="O48" s="12" t="s">
        <v>17</v>
      </c>
      <c r="P48" s="12" t="s">
        <v>31</v>
      </c>
      <c r="Q48" s="3"/>
      <c r="R48" s="3"/>
      <c r="S48" s="3"/>
      <c r="T48" s="3"/>
      <c r="U48" s="3"/>
    </row>
    <row r="49" spans="2:21">
      <c r="B49" s="12"/>
      <c r="C49" s="1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3"/>
      <c r="R49" s="3"/>
      <c r="S49" s="3"/>
      <c r="T49" s="3"/>
      <c r="U49" s="3"/>
    </row>
    <row r="50" spans="2:2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2:2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2:2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2:2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2:2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2:2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2:2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2:2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2:2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2:2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2:2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2:2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2:2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2:2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2:2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2:2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2:2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2:2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2:2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2:2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2:2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2:2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2:2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2:2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2:2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2:2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2:2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2:2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2:2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2:2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2:2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2:2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2:2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2:2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2:2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2:2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2:2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2:2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2:2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2:2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2:2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2:2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2:2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2:2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2:2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2:2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2:2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2:2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2:2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2:2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2:2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2:2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2:2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2:2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2:2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2:2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2:2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2:2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2:2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2:2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2:2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2:2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2:2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2:2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2:2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2:2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2:2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2:2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2:2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2:2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2:2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2:2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2:2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2:2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2:2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2:2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2:2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2:2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2:2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2:2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2:2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2:2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2:2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2:2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2:2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2:2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2:2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2:2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2:2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2:2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2:2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2:2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2:2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2:2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2:2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2:2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2:2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2:2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2:2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2:2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2:2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2:2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2:2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2:2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2:2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2:2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2:2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2:2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2:2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2:2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2:2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2:2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2:2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2:2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2:2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2:2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2:2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2:2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2:2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2:2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2:2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2:2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2:2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2:2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2:2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2:2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2:2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2:2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2:2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2:2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2:2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2:2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2:2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2:2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2:2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2:2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2:2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2:2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2:2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2:2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2:2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2:2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2:2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2:2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2:2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2:2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2:2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2:2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2:2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2:2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2:2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2:2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2:2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2:2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2:2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2:2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2:2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2:2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2:2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2:2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2:2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2:2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2:2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2:2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2:2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2:2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2:2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2:2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2:2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2:2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2:2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2:2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2:2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2:2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2:2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2:2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2:2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2:2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2:2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2:2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2:2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2:2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2:2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2:2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2:2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2:2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2:2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2:2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2:2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2:2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2:2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2:2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2:2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2:2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2:2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2:2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2:2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2:2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2:2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2:2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2:2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2:2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2:2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2:2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2:2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2:2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2:2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2:2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2:2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2:2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2:2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2:2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2:2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2:2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2:2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2:2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2:2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2:2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2:2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2:2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2:2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2:2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2:2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2:2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2:2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2:2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2:2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2:2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2:2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2:2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2:2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2:2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2:2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2:2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2:2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2:2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2:2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2:2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2:2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2:2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2:2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2:2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2:2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2:2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2:2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2:2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2:2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2:2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</sheetData>
  <mergeCells count="1">
    <mergeCell ref="E9:G9"/>
  </mergeCells>
  <pageMargins left="0.70866141732283472" right="0.70866141732283472" top="0.74803149606299213" bottom="0.74803149606299213" header="0.31496062992125984" footer="0.31496062992125984"/>
  <pageSetup scale="67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2:U304"/>
  <sheetViews>
    <sheetView tabSelected="1" workbookViewId="0">
      <selection activeCell="T23" sqref="T23"/>
    </sheetView>
  </sheetViews>
  <sheetFormatPr defaultRowHeight="14.4"/>
  <cols>
    <col min="2" max="8" width="9.44140625" customWidth="1"/>
    <col min="11" max="11" width="2.109375" customWidth="1"/>
    <col min="12" max="15" width="9.5546875" customWidth="1"/>
  </cols>
  <sheetData>
    <row r="2" spans="2:21">
      <c r="F2" s="1" t="s">
        <v>3</v>
      </c>
      <c r="G2" s="1"/>
    </row>
    <row r="4" spans="2:21">
      <c r="B4" s="2" t="s">
        <v>0</v>
      </c>
      <c r="C4" s="2"/>
      <c r="D4" s="2"/>
      <c r="F4" s="2" t="s">
        <v>1</v>
      </c>
      <c r="G4" s="2"/>
    </row>
    <row r="6" spans="2:21">
      <c r="B6" s="12" t="s">
        <v>2</v>
      </c>
      <c r="C6" s="7">
        <v>12</v>
      </c>
    </row>
    <row r="7" spans="2:21">
      <c r="B7" s="12"/>
      <c r="C7" s="12"/>
      <c r="N7" s="12" t="s">
        <v>15</v>
      </c>
    </row>
    <row r="8" spans="2:21">
      <c r="M8" s="12" t="s">
        <v>15</v>
      </c>
      <c r="N8" t="s">
        <v>7</v>
      </c>
      <c r="O8" s="12" t="s">
        <v>15</v>
      </c>
      <c r="P8" t="s">
        <v>15</v>
      </c>
    </row>
    <row r="9" spans="2:21">
      <c r="B9" s="12" t="s">
        <v>4</v>
      </c>
      <c r="C9" s="12" t="s">
        <v>2</v>
      </c>
      <c r="D9" s="12" t="s">
        <v>11</v>
      </c>
      <c r="E9" s="21" t="s">
        <v>5</v>
      </c>
      <c r="F9" s="21"/>
      <c r="G9" s="21"/>
      <c r="H9" s="12" t="s">
        <v>8</v>
      </c>
      <c r="I9" s="12" t="s">
        <v>10</v>
      </c>
      <c r="J9" s="12" t="s">
        <v>13</v>
      </c>
      <c r="L9" s="12" t="s">
        <v>14</v>
      </c>
      <c r="M9" s="12" t="s">
        <v>8</v>
      </c>
      <c r="N9" s="12" t="s">
        <v>29</v>
      </c>
      <c r="O9" s="12" t="s">
        <v>7</v>
      </c>
      <c r="P9" s="12" t="s">
        <v>10</v>
      </c>
      <c r="Q9" s="12"/>
      <c r="R9" s="12"/>
      <c r="S9" s="12"/>
      <c r="T9" s="12"/>
      <c r="U9" s="12"/>
    </row>
    <row r="10" spans="2:21">
      <c r="D10" s="12"/>
      <c r="E10" s="12" t="s">
        <v>6</v>
      </c>
      <c r="F10" s="12" t="s">
        <v>7</v>
      </c>
      <c r="G10" s="12" t="s">
        <v>12</v>
      </c>
      <c r="H10" s="12" t="s">
        <v>9</v>
      </c>
      <c r="I10" s="12" t="s">
        <v>9</v>
      </c>
      <c r="J10" s="12"/>
      <c r="L10" s="12" t="s">
        <v>9</v>
      </c>
      <c r="M10" s="12" t="s">
        <v>9</v>
      </c>
      <c r="N10" s="12" t="s">
        <v>30</v>
      </c>
      <c r="O10" s="12" t="s">
        <v>30</v>
      </c>
      <c r="P10" s="12" t="s">
        <v>9</v>
      </c>
      <c r="Q10" s="12"/>
      <c r="R10" s="12"/>
      <c r="S10" s="12"/>
      <c r="T10" s="12"/>
      <c r="U10" s="12"/>
    </row>
    <row r="11" spans="2:21" ht="6.6" customHeight="1">
      <c r="O11" s="12"/>
      <c r="P11" s="12"/>
      <c r="Q11" s="12"/>
      <c r="R11" s="12"/>
      <c r="S11" s="12"/>
      <c r="T11" s="12"/>
      <c r="U11" s="12"/>
    </row>
    <row r="12" spans="2:21">
      <c r="B12" s="12" t="s">
        <v>22</v>
      </c>
      <c r="C12" s="12" t="s">
        <v>23</v>
      </c>
      <c r="D12" s="12" t="s">
        <v>21</v>
      </c>
      <c r="E12" s="12" t="s">
        <v>19</v>
      </c>
      <c r="F12" s="12" t="s">
        <v>20</v>
      </c>
      <c r="G12" s="12" t="s">
        <v>24</v>
      </c>
      <c r="H12" s="12" t="s">
        <v>25</v>
      </c>
      <c r="I12" s="12" t="s">
        <v>26</v>
      </c>
      <c r="J12" s="5" t="s">
        <v>27</v>
      </c>
      <c r="L12" s="12" t="s">
        <v>28</v>
      </c>
      <c r="M12" s="12" t="s">
        <v>16</v>
      </c>
      <c r="N12" s="12" t="s">
        <v>18</v>
      </c>
      <c r="O12" s="12" t="s">
        <v>17</v>
      </c>
      <c r="P12" s="12" t="s">
        <v>31</v>
      </c>
      <c r="Q12" s="12"/>
      <c r="R12" s="12"/>
      <c r="S12" s="12"/>
      <c r="T12" s="12"/>
      <c r="U12" s="12"/>
    </row>
    <row r="13" spans="2:21" ht="6.6" customHeight="1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  <c r="R13" s="12"/>
      <c r="S13" s="12"/>
      <c r="T13" s="12"/>
      <c r="U13" s="12"/>
    </row>
    <row r="14" spans="2:21" ht="6.6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2:21">
      <c r="B15" s="12">
        <v>0</v>
      </c>
      <c r="C15" s="8">
        <f>C$6</f>
        <v>12</v>
      </c>
      <c r="D15" s="12">
        <f>B15*C15</f>
        <v>0</v>
      </c>
      <c r="E15" s="12">
        <v>40</v>
      </c>
      <c r="F15" s="12">
        <v>0</v>
      </c>
      <c r="G15" s="12">
        <f>E15+F15</f>
        <v>40</v>
      </c>
      <c r="H15" s="12">
        <f>0.5*B15^2</f>
        <v>0</v>
      </c>
      <c r="I15" s="12">
        <f>G15+H15</f>
        <v>40</v>
      </c>
      <c r="J15" s="12">
        <f>D15-I15</f>
        <v>-40</v>
      </c>
      <c r="K15" s="12"/>
      <c r="L15" s="12">
        <f>B15</f>
        <v>0</v>
      </c>
      <c r="M15" s="12"/>
      <c r="N15" s="12"/>
      <c r="O15" s="12"/>
      <c r="P15" s="12"/>
      <c r="Q15" s="12"/>
      <c r="R15" s="12"/>
      <c r="S15" s="12"/>
      <c r="T15" s="12"/>
      <c r="U15" s="12"/>
    </row>
    <row r="16" spans="2:21">
      <c r="B16" s="12">
        <f>B15+1</f>
        <v>1</v>
      </c>
      <c r="C16" s="8">
        <f t="shared" ref="C16:C45" si="0">C$6</f>
        <v>12</v>
      </c>
      <c r="D16" s="12">
        <f t="shared" ref="D16:D45" si="1">B16*C16</f>
        <v>12</v>
      </c>
      <c r="E16" s="12">
        <v>40</v>
      </c>
      <c r="F16" s="12">
        <v>60</v>
      </c>
      <c r="G16" s="12">
        <f t="shared" ref="G16:G45" si="2">E16+F16</f>
        <v>100</v>
      </c>
      <c r="H16" s="12">
        <f>0.5*B16^2</f>
        <v>0.5</v>
      </c>
      <c r="I16" s="12">
        <f t="shared" ref="I16:I45" si="3">G16+H16</f>
        <v>100.5</v>
      </c>
      <c r="J16" s="12">
        <f t="shared" ref="J16:J45" si="4">D16-I16</f>
        <v>-88.5</v>
      </c>
      <c r="K16" s="12"/>
      <c r="L16" s="12">
        <f t="shared" ref="L16:L45" si="5">B16</f>
        <v>1</v>
      </c>
      <c r="M16" s="12">
        <f t="shared" ref="M16:M45" si="6">H16/B16</f>
        <v>0.5</v>
      </c>
      <c r="N16" s="12">
        <f t="shared" ref="N16:N45" si="7">F16/B16</f>
        <v>60</v>
      </c>
      <c r="O16" s="9">
        <f>M16+N16</f>
        <v>60.5</v>
      </c>
      <c r="P16" s="10">
        <f>I16/B16</f>
        <v>100.5</v>
      </c>
      <c r="Q16" s="12"/>
      <c r="R16" s="12"/>
      <c r="S16" s="12"/>
      <c r="T16" s="12"/>
      <c r="U16" s="12"/>
    </row>
    <row r="17" spans="2:21">
      <c r="B17" s="12">
        <f t="shared" ref="B17:B45" si="8">B16+1</f>
        <v>2</v>
      </c>
      <c r="C17" s="8">
        <f t="shared" si="0"/>
        <v>12</v>
      </c>
      <c r="D17" s="12">
        <f t="shared" si="1"/>
        <v>24</v>
      </c>
      <c r="E17" s="12">
        <v>40</v>
      </c>
      <c r="F17" s="12">
        <v>60</v>
      </c>
      <c r="G17" s="12">
        <f t="shared" si="2"/>
        <v>100</v>
      </c>
      <c r="H17" s="12">
        <f t="shared" ref="H17:H45" si="9">0.5*B17^2</f>
        <v>2</v>
      </c>
      <c r="I17" s="12">
        <f t="shared" si="3"/>
        <v>102</v>
      </c>
      <c r="J17" s="12">
        <f t="shared" si="4"/>
        <v>-78</v>
      </c>
      <c r="K17" s="12"/>
      <c r="L17" s="12">
        <f t="shared" si="5"/>
        <v>2</v>
      </c>
      <c r="M17" s="12">
        <f t="shared" si="6"/>
        <v>1</v>
      </c>
      <c r="N17" s="12">
        <f t="shared" si="7"/>
        <v>30</v>
      </c>
      <c r="O17" s="9">
        <f t="shared" ref="O17:O45" si="10">M17+N17</f>
        <v>31</v>
      </c>
      <c r="P17" s="10">
        <f t="shared" ref="P17:P45" si="11">I17/B17</f>
        <v>51</v>
      </c>
      <c r="Q17" s="12"/>
      <c r="R17" s="12"/>
      <c r="S17" s="12"/>
      <c r="T17" s="12"/>
      <c r="U17" s="12"/>
    </row>
    <row r="18" spans="2:21">
      <c r="B18" s="12">
        <f t="shared" si="8"/>
        <v>3</v>
      </c>
      <c r="C18" s="8">
        <f t="shared" si="0"/>
        <v>12</v>
      </c>
      <c r="D18" s="12">
        <f t="shared" si="1"/>
        <v>36</v>
      </c>
      <c r="E18" s="12">
        <v>40</v>
      </c>
      <c r="F18" s="12">
        <v>60</v>
      </c>
      <c r="G18" s="12">
        <f t="shared" si="2"/>
        <v>100</v>
      </c>
      <c r="H18" s="12">
        <f t="shared" si="9"/>
        <v>4.5</v>
      </c>
      <c r="I18" s="12">
        <f t="shared" si="3"/>
        <v>104.5</v>
      </c>
      <c r="J18" s="12">
        <f t="shared" si="4"/>
        <v>-68.5</v>
      </c>
      <c r="K18" s="12"/>
      <c r="L18" s="12">
        <f t="shared" si="5"/>
        <v>3</v>
      </c>
      <c r="M18" s="12">
        <f t="shared" si="6"/>
        <v>1.5</v>
      </c>
      <c r="N18" s="12">
        <f t="shared" si="7"/>
        <v>20</v>
      </c>
      <c r="O18" s="9">
        <f t="shared" si="10"/>
        <v>21.5</v>
      </c>
      <c r="P18" s="10">
        <f t="shared" si="11"/>
        <v>34.833333333333336</v>
      </c>
      <c r="Q18" s="12"/>
      <c r="R18" s="12"/>
      <c r="S18" s="12"/>
      <c r="T18" s="12"/>
      <c r="U18" s="12"/>
    </row>
    <row r="19" spans="2:21">
      <c r="B19" s="12">
        <f t="shared" si="8"/>
        <v>4</v>
      </c>
      <c r="C19" s="8">
        <f t="shared" si="0"/>
        <v>12</v>
      </c>
      <c r="D19" s="12">
        <f t="shared" si="1"/>
        <v>48</v>
      </c>
      <c r="E19" s="12">
        <v>40</v>
      </c>
      <c r="F19" s="12">
        <v>60</v>
      </c>
      <c r="G19" s="12">
        <f t="shared" si="2"/>
        <v>100</v>
      </c>
      <c r="H19" s="12">
        <f t="shared" si="9"/>
        <v>8</v>
      </c>
      <c r="I19" s="12">
        <f t="shared" si="3"/>
        <v>108</v>
      </c>
      <c r="J19" s="12">
        <f t="shared" si="4"/>
        <v>-60</v>
      </c>
      <c r="K19" s="12"/>
      <c r="L19" s="12">
        <f t="shared" si="5"/>
        <v>4</v>
      </c>
      <c r="M19" s="12">
        <f t="shared" si="6"/>
        <v>2</v>
      </c>
      <c r="N19" s="12">
        <f t="shared" si="7"/>
        <v>15</v>
      </c>
      <c r="O19" s="9">
        <f t="shared" si="10"/>
        <v>17</v>
      </c>
      <c r="P19" s="10">
        <f t="shared" si="11"/>
        <v>27</v>
      </c>
      <c r="Q19" s="12"/>
      <c r="R19" s="12"/>
      <c r="S19" s="12"/>
      <c r="T19" s="12"/>
      <c r="U19" s="12"/>
    </row>
    <row r="20" spans="2:21">
      <c r="B20" s="12">
        <f t="shared" si="8"/>
        <v>5</v>
      </c>
      <c r="C20" s="8">
        <f t="shared" si="0"/>
        <v>12</v>
      </c>
      <c r="D20" s="12">
        <f t="shared" si="1"/>
        <v>60</v>
      </c>
      <c r="E20" s="12">
        <v>40</v>
      </c>
      <c r="F20" s="12">
        <v>60</v>
      </c>
      <c r="G20" s="12">
        <f t="shared" si="2"/>
        <v>100</v>
      </c>
      <c r="H20" s="12">
        <f t="shared" si="9"/>
        <v>12.5</v>
      </c>
      <c r="I20" s="12">
        <f t="shared" si="3"/>
        <v>112.5</v>
      </c>
      <c r="J20" s="12">
        <f t="shared" si="4"/>
        <v>-52.5</v>
      </c>
      <c r="K20" s="12"/>
      <c r="L20" s="12">
        <f t="shared" si="5"/>
        <v>5</v>
      </c>
      <c r="M20" s="12">
        <f t="shared" si="6"/>
        <v>2.5</v>
      </c>
      <c r="N20" s="12">
        <f t="shared" si="7"/>
        <v>12</v>
      </c>
      <c r="O20" s="9">
        <f t="shared" si="10"/>
        <v>14.5</v>
      </c>
      <c r="P20" s="10">
        <f t="shared" si="11"/>
        <v>22.5</v>
      </c>
      <c r="Q20" s="12"/>
      <c r="R20" s="12"/>
      <c r="S20" s="12"/>
      <c r="T20" s="12"/>
      <c r="U20" s="12"/>
    </row>
    <row r="21" spans="2:21">
      <c r="B21" s="12">
        <f t="shared" si="8"/>
        <v>6</v>
      </c>
      <c r="C21" s="8">
        <f t="shared" si="0"/>
        <v>12</v>
      </c>
      <c r="D21" s="12">
        <f t="shared" si="1"/>
        <v>72</v>
      </c>
      <c r="E21" s="12">
        <v>40</v>
      </c>
      <c r="F21" s="12">
        <v>60</v>
      </c>
      <c r="G21" s="12">
        <f t="shared" si="2"/>
        <v>100</v>
      </c>
      <c r="H21" s="12">
        <f t="shared" si="9"/>
        <v>18</v>
      </c>
      <c r="I21" s="12">
        <f t="shared" si="3"/>
        <v>118</v>
      </c>
      <c r="J21" s="12">
        <f t="shared" si="4"/>
        <v>-46</v>
      </c>
      <c r="K21" s="12"/>
      <c r="L21" s="12">
        <f t="shared" si="5"/>
        <v>6</v>
      </c>
      <c r="M21" s="12">
        <f t="shared" si="6"/>
        <v>3</v>
      </c>
      <c r="N21" s="12">
        <f t="shared" si="7"/>
        <v>10</v>
      </c>
      <c r="O21" s="9">
        <f t="shared" si="10"/>
        <v>13</v>
      </c>
      <c r="P21" s="10">
        <f t="shared" si="11"/>
        <v>19.666666666666668</v>
      </c>
      <c r="Q21" s="12"/>
      <c r="R21" s="12"/>
      <c r="S21" s="12"/>
      <c r="T21" s="12"/>
      <c r="U21" s="12"/>
    </row>
    <row r="22" spans="2:21">
      <c r="B22" s="12">
        <f t="shared" si="8"/>
        <v>7</v>
      </c>
      <c r="C22" s="8">
        <f t="shared" si="0"/>
        <v>12</v>
      </c>
      <c r="D22" s="12">
        <f t="shared" si="1"/>
        <v>84</v>
      </c>
      <c r="E22" s="12">
        <v>40</v>
      </c>
      <c r="F22" s="12">
        <v>60</v>
      </c>
      <c r="G22" s="12">
        <f t="shared" si="2"/>
        <v>100</v>
      </c>
      <c r="H22" s="12">
        <f t="shared" si="9"/>
        <v>24.5</v>
      </c>
      <c r="I22" s="12">
        <f t="shared" si="3"/>
        <v>124.5</v>
      </c>
      <c r="J22" s="12">
        <f t="shared" si="4"/>
        <v>-40.5</v>
      </c>
      <c r="K22" s="12"/>
      <c r="L22" s="12">
        <f t="shared" si="5"/>
        <v>7</v>
      </c>
      <c r="M22" s="12">
        <f t="shared" si="6"/>
        <v>3.5</v>
      </c>
      <c r="N22" s="9">
        <f t="shared" si="7"/>
        <v>8.5714285714285712</v>
      </c>
      <c r="O22" s="9">
        <f t="shared" si="10"/>
        <v>12.071428571428571</v>
      </c>
      <c r="P22" s="10">
        <f t="shared" si="11"/>
        <v>17.785714285714285</v>
      </c>
      <c r="Q22" s="12"/>
      <c r="R22" s="12"/>
      <c r="S22" s="12"/>
      <c r="T22" s="12"/>
      <c r="U22" s="12"/>
    </row>
    <row r="23" spans="2:21">
      <c r="B23" s="12">
        <f t="shared" si="8"/>
        <v>8</v>
      </c>
      <c r="C23" s="8">
        <f t="shared" si="0"/>
        <v>12</v>
      </c>
      <c r="D23" s="12">
        <f t="shared" si="1"/>
        <v>96</v>
      </c>
      <c r="E23" s="12">
        <v>40</v>
      </c>
      <c r="F23" s="12">
        <v>60</v>
      </c>
      <c r="G23" s="12">
        <f t="shared" si="2"/>
        <v>100</v>
      </c>
      <c r="H23" s="12">
        <f t="shared" si="9"/>
        <v>32</v>
      </c>
      <c r="I23" s="12">
        <f t="shared" si="3"/>
        <v>132</v>
      </c>
      <c r="J23" s="12">
        <f t="shared" si="4"/>
        <v>-36</v>
      </c>
      <c r="K23" s="12"/>
      <c r="L23" s="12">
        <f t="shared" si="5"/>
        <v>8</v>
      </c>
      <c r="M23" s="12">
        <f t="shared" si="6"/>
        <v>4</v>
      </c>
      <c r="N23" s="9">
        <f t="shared" si="7"/>
        <v>7.5</v>
      </c>
      <c r="O23" s="9">
        <f t="shared" si="10"/>
        <v>11.5</v>
      </c>
      <c r="P23" s="10">
        <f t="shared" si="11"/>
        <v>16.5</v>
      </c>
      <c r="Q23" s="12"/>
      <c r="R23" s="12"/>
      <c r="S23" s="12"/>
      <c r="T23" s="12"/>
      <c r="U23" s="12"/>
    </row>
    <row r="24" spans="2:21">
      <c r="B24" s="12">
        <f t="shared" si="8"/>
        <v>9</v>
      </c>
      <c r="C24" s="8">
        <f t="shared" si="0"/>
        <v>12</v>
      </c>
      <c r="D24" s="12">
        <f t="shared" si="1"/>
        <v>108</v>
      </c>
      <c r="E24" s="12">
        <v>40</v>
      </c>
      <c r="F24" s="12">
        <v>60</v>
      </c>
      <c r="G24" s="12">
        <f t="shared" si="2"/>
        <v>100</v>
      </c>
      <c r="H24" s="12">
        <f t="shared" si="9"/>
        <v>40.5</v>
      </c>
      <c r="I24" s="12">
        <f t="shared" si="3"/>
        <v>140.5</v>
      </c>
      <c r="J24" s="12">
        <f t="shared" si="4"/>
        <v>-32.5</v>
      </c>
      <c r="K24" s="12"/>
      <c r="L24" s="12">
        <f t="shared" si="5"/>
        <v>9</v>
      </c>
      <c r="M24" s="12">
        <f t="shared" si="6"/>
        <v>4.5</v>
      </c>
      <c r="N24" s="9">
        <f t="shared" si="7"/>
        <v>6.666666666666667</v>
      </c>
      <c r="O24" s="9">
        <f t="shared" si="10"/>
        <v>11.166666666666668</v>
      </c>
      <c r="P24" s="10">
        <f t="shared" si="11"/>
        <v>15.611111111111111</v>
      </c>
      <c r="Q24" s="12"/>
      <c r="R24" s="12"/>
      <c r="S24" s="12"/>
      <c r="T24" s="12"/>
      <c r="U24" s="12"/>
    </row>
    <row r="25" spans="2:21">
      <c r="B25" s="12">
        <f t="shared" si="8"/>
        <v>10</v>
      </c>
      <c r="C25" s="8">
        <f t="shared" si="0"/>
        <v>12</v>
      </c>
      <c r="D25" s="12">
        <f t="shared" si="1"/>
        <v>120</v>
      </c>
      <c r="E25" s="12">
        <v>40</v>
      </c>
      <c r="F25" s="12">
        <v>60</v>
      </c>
      <c r="G25" s="12">
        <f t="shared" si="2"/>
        <v>100</v>
      </c>
      <c r="H25" s="12">
        <f t="shared" si="9"/>
        <v>50</v>
      </c>
      <c r="I25" s="12">
        <f t="shared" si="3"/>
        <v>150</v>
      </c>
      <c r="J25" s="12">
        <f t="shared" si="4"/>
        <v>-30</v>
      </c>
      <c r="K25" s="12"/>
      <c r="L25" s="12">
        <f t="shared" si="5"/>
        <v>10</v>
      </c>
      <c r="M25" s="12">
        <f t="shared" si="6"/>
        <v>5</v>
      </c>
      <c r="N25" s="9">
        <f t="shared" si="7"/>
        <v>6</v>
      </c>
      <c r="O25" s="9">
        <f t="shared" si="10"/>
        <v>11</v>
      </c>
      <c r="P25" s="10">
        <f t="shared" si="11"/>
        <v>15</v>
      </c>
      <c r="Q25" s="12"/>
      <c r="R25" s="12"/>
      <c r="S25" s="12"/>
      <c r="T25" s="12"/>
      <c r="U25" s="12"/>
    </row>
    <row r="26" spans="2:21">
      <c r="B26" s="12">
        <f t="shared" si="8"/>
        <v>11</v>
      </c>
      <c r="C26" s="8">
        <f t="shared" si="0"/>
        <v>12</v>
      </c>
      <c r="D26" s="12">
        <f t="shared" si="1"/>
        <v>132</v>
      </c>
      <c r="E26" s="12">
        <v>40</v>
      </c>
      <c r="F26" s="12">
        <v>60</v>
      </c>
      <c r="G26" s="12">
        <f t="shared" si="2"/>
        <v>100</v>
      </c>
      <c r="H26" s="12">
        <f t="shared" si="9"/>
        <v>60.5</v>
      </c>
      <c r="I26" s="12">
        <f t="shared" si="3"/>
        <v>160.5</v>
      </c>
      <c r="J26" s="12">
        <f t="shared" si="4"/>
        <v>-28.5</v>
      </c>
      <c r="K26" s="12"/>
      <c r="L26" s="12">
        <f t="shared" si="5"/>
        <v>11</v>
      </c>
      <c r="M26" s="12">
        <f t="shared" si="6"/>
        <v>5.5</v>
      </c>
      <c r="N26" s="9">
        <f t="shared" si="7"/>
        <v>5.4545454545454541</v>
      </c>
      <c r="O26" s="9">
        <f t="shared" si="10"/>
        <v>10.954545454545453</v>
      </c>
      <c r="P26" s="10">
        <f t="shared" si="11"/>
        <v>14.590909090909092</v>
      </c>
      <c r="Q26" s="12"/>
      <c r="R26" s="12"/>
      <c r="S26" s="12"/>
      <c r="T26" s="12"/>
      <c r="U26" s="12"/>
    </row>
    <row r="27" spans="2:21" ht="31.2" customHeight="1">
      <c r="B27" s="15">
        <f t="shared" si="8"/>
        <v>12</v>
      </c>
      <c r="C27" s="16">
        <f t="shared" si="0"/>
        <v>12</v>
      </c>
      <c r="D27" s="15">
        <f t="shared" si="1"/>
        <v>144</v>
      </c>
      <c r="E27" s="15">
        <v>40</v>
      </c>
      <c r="F27" s="15">
        <v>60</v>
      </c>
      <c r="G27" s="15">
        <f t="shared" si="2"/>
        <v>100</v>
      </c>
      <c r="H27" s="15">
        <f t="shared" si="9"/>
        <v>72</v>
      </c>
      <c r="I27" s="15">
        <f t="shared" si="3"/>
        <v>172</v>
      </c>
      <c r="J27" s="15">
        <f t="shared" si="4"/>
        <v>-28</v>
      </c>
      <c r="K27" s="15"/>
      <c r="L27" s="15">
        <f t="shared" si="5"/>
        <v>12</v>
      </c>
      <c r="M27" s="15">
        <f t="shared" si="6"/>
        <v>6</v>
      </c>
      <c r="N27" s="17">
        <f t="shared" si="7"/>
        <v>5</v>
      </c>
      <c r="O27" s="17">
        <f t="shared" si="10"/>
        <v>11</v>
      </c>
      <c r="P27" s="18">
        <f t="shared" si="11"/>
        <v>14.333333333333334</v>
      </c>
      <c r="Q27" s="15"/>
      <c r="R27" s="15"/>
      <c r="S27" s="12"/>
      <c r="T27" s="12"/>
      <c r="U27" s="12"/>
    </row>
    <row r="28" spans="2:21" ht="27.6" customHeight="1">
      <c r="B28" s="12">
        <f t="shared" si="8"/>
        <v>13</v>
      </c>
      <c r="C28" s="8">
        <f t="shared" si="0"/>
        <v>12</v>
      </c>
      <c r="D28" s="12">
        <f t="shared" si="1"/>
        <v>156</v>
      </c>
      <c r="E28" s="12">
        <v>40</v>
      </c>
      <c r="F28" s="12">
        <v>60</v>
      </c>
      <c r="G28" s="12">
        <f t="shared" si="2"/>
        <v>100</v>
      </c>
      <c r="H28" s="12">
        <f t="shared" si="9"/>
        <v>84.5</v>
      </c>
      <c r="I28" s="12">
        <f t="shared" si="3"/>
        <v>184.5</v>
      </c>
      <c r="J28" s="12">
        <f t="shared" si="4"/>
        <v>-28.5</v>
      </c>
      <c r="K28" s="12"/>
      <c r="L28" s="12">
        <f t="shared" si="5"/>
        <v>13</v>
      </c>
      <c r="M28" s="12">
        <f t="shared" si="6"/>
        <v>6.5</v>
      </c>
      <c r="N28" s="9">
        <f t="shared" si="7"/>
        <v>4.615384615384615</v>
      </c>
      <c r="O28" s="9">
        <f t="shared" si="10"/>
        <v>11.115384615384615</v>
      </c>
      <c r="P28" s="10">
        <f t="shared" si="11"/>
        <v>14.192307692307692</v>
      </c>
      <c r="Q28" s="12"/>
      <c r="R28" s="12"/>
      <c r="S28" s="12"/>
      <c r="T28" s="12"/>
      <c r="U28" s="12"/>
    </row>
    <row r="29" spans="2:21">
      <c r="B29" s="12">
        <f t="shared" si="8"/>
        <v>14</v>
      </c>
      <c r="C29" s="8">
        <f t="shared" si="0"/>
        <v>12</v>
      </c>
      <c r="D29" s="12">
        <f t="shared" si="1"/>
        <v>168</v>
      </c>
      <c r="E29" s="12">
        <v>40</v>
      </c>
      <c r="F29" s="12">
        <v>60</v>
      </c>
      <c r="G29" s="12">
        <f t="shared" si="2"/>
        <v>100</v>
      </c>
      <c r="H29" s="12">
        <f t="shared" si="9"/>
        <v>98</v>
      </c>
      <c r="I29" s="12">
        <f t="shared" si="3"/>
        <v>198</v>
      </c>
      <c r="J29" s="12">
        <f t="shared" si="4"/>
        <v>-30</v>
      </c>
      <c r="K29" s="12"/>
      <c r="L29" s="12">
        <f t="shared" si="5"/>
        <v>14</v>
      </c>
      <c r="M29" s="12">
        <f t="shared" si="6"/>
        <v>7</v>
      </c>
      <c r="N29" s="9">
        <f t="shared" si="7"/>
        <v>4.2857142857142856</v>
      </c>
      <c r="O29" s="9">
        <f t="shared" si="10"/>
        <v>11.285714285714285</v>
      </c>
      <c r="P29" s="10">
        <f t="shared" si="11"/>
        <v>14.142857142857142</v>
      </c>
      <c r="Q29" s="12"/>
      <c r="R29" s="12"/>
      <c r="S29" s="12"/>
      <c r="T29" s="12"/>
      <c r="U29" s="12"/>
    </row>
    <row r="30" spans="2:21">
      <c r="B30" s="12">
        <f t="shared" si="8"/>
        <v>15</v>
      </c>
      <c r="C30" s="8">
        <f t="shared" si="0"/>
        <v>12</v>
      </c>
      <c r="D30" s="12">
        <f t="shared" si="1"/>
        <v>180</v>
      </c>
      <c r="E30" s="12">
        <v>40</v>
      </c>
      <c r="F30" s="12">
        <v>60</v>
      </c>
      <c r="G30" s="12">
        <f t="shared" si="2"/>
        <v>100</v>
      </c>
      <c r="H30" s="12">
        <f t="shared" si="9"/>
        <v>112.5</v>
      </c>
      <c r="I30" s="12">
        <f t="shared" si="3"/>
        <v>212.5</v>
      </c>
      <c r="J30" s="12">
        <f t="shared" si="4"/>
        <v>-32.5</v>
      </c>
      <c r="K30" s="12"/>
      <c r="L30" s="12">
        <f t="shared" si="5"/>
        <v>15</v>
      </c>
      <c r="M30" s="12">
        <f t="shared" si="6"/>
        <v>7.5</v>
      </c>
      <c r="N30" s="9">
        <f t="shared" si="7"/>
        <v>4</v>
      </c>
      <c r="O30" s="9">
        <f t="shared" si="10"/>
        <v>11.5</v>
      </c>
      <c r="P30" s="10">
        <f t="shared" si="11"/>
        <v>14.166666666666666</v>
      </c>
      <c r="Q30" s="12"/>
      <c r="R30" s="12"/>
      <c r="S30" s="12"/>
      <c r="T30" s="12"/>
      <c r="U30" s="12"/>
    </row>
    <row r="31" spans="2:21">
      <c r="B31" s="12">
        <f t="shared" si="8"/>
        <v>16</v>
      </c>
      <c r="C31" s="8">
        <f t="shared" si="0"/>
        <v>12</v>
      </c>
      <c r="D31" s="12">
        <f t="shared" si="1"/>
        <v>192</v>
      </c>
      <c r="E31" s="12">
        <v>40</v>
      </c>
      <c r="F31" s="12">
        <v>60</v>
      </c>
      <c r="G31" s="12">
        <f t="shared" si="2"/>
        <v>100</v>
      </c>
      <c r="H31" s="12">
        <f t="shared" si="9"/>
        <v>128</v>
      </c>
      <c r="I31" s="12">
        <f t="shared" si="3"/>
        <v>228</v>
      </c>
      <c r="J31" s="12">
        <f t="shared" si="4"/>
        <v>-36</v>
      </c>
      <c r="K31" s="12"/>
      <c r="L31" s="12">
        <f t="shared" si="5"/>
        <v>16</v>
      </c>
      <c r="M31" s="12">
        <f t="shared" si="6"/>
        <v>8</v>
      </c>
      <c r="N31" s="9">
        <f t="shared" si="7"/>
        <v>3.75</v>
      </c>
      <c r="O31" s="9">
        <f t="shared" si="10"/>
        <v>11.75</v>
      </c>
      <c r="P31" s="10">
        <f t="shared" si="11"/>
        <v>14.25</v>
      </c>
      <c r="Q31" s="12"/>
      <c r="R31" s="12"/>
      <c r="S31" s="12"/>
      <c r="T31" s="12"/>
      <c r="U31" s="12"/>
    </row>
    <row r="32" spans="2:21">
      <c r="B32" s="12">
        <f t="shared" si="8"/>
        <v>17</v>
      </c>
      <c r="C32" s="8">
        <f t="shared" si="0"/>
        <v>12</v>
      </c>
      <c r="D32" s="12">
        <f t="shared" si="1"/>
        <v>204</v>
      </c>
      <c r="E32" s="12">
        <v>40</v>
      </c>
      <c r="F32" s="12">
        <v>60</v>
      </c>
      <c r="G32" s="12">
        <f t="shared" si="2"/>
        <v>100</v>
      </c>
      <c r="H32" s="12">
        <f t="shared" si="9"/>
        <v>144.5</v>
      </c>
      <c r="I32" s="12">
        <f t="shared" si="3"/>
        <v>244.5</v>
      </c>
      <c r="J32" s="12">
        <f t="shared" si="4"/>
        <v>-40.5</v>
      </c>
      <c r="K32" s="12"/>
      <c r="L32" s="12">
        <f t="shared" si="5"/>
        <v>17</v>
      </c>
      <c r="M32" s="12">
        <f t="shared" si="6"/>
        <v>8.5</v>
      </c>
      <c r="N32" s="9">
        <f t="shared" si="7"/>
        <v>3.5294117647058822</v>
      </c>
      <c r="O32" s="9">
        <f t="shared" si="10"/>
        <v>12.029411764705882</v>
      </c>
      <c r="P32" s="10">
        <f t="shared" si="11"/>
        <v>14.382352941176471</v>
      </c>
      <c r="Q32" s="12"/>
      <c r="R32" s="12"/>
      <c r="S32" s="12"/>
      <c r="T32" s="12"/>
      <c r="U32" s="12"/>
    </row>
    <row r="33" spans="2:21">
      <c r="B33" s="12">
        <f t="shared" si="8"/>
        <v>18</v>
      </c>
      <c r="C33" s="8">
        <f t="shared" si="0"/>
        <v>12</v>
      </c>
      <c r="D33" s="12">
        <f t="shared" si="1"/>
        <v>216</v>
      </c>
      <c r="E33" s="12">
        <v>40</v>
      </c>
      <c r="F33" s="12">
        <v>60</v>
      </c>
      <c r="G33" s="12">
        <f t="shared" si="2"/>
        <v>100</v>
      </c>
      <c r="H33" s="12">
        <f t="shared" si="9"/>
        <v>162</v>
      </c>
      <c r="I33" s="12">
        <f t="shared" si="3"/>
        <v>262</v>
      </c>
      <c r="J33" s="12">
        <f t="shared" si="4"/>
        <v>-46</v>
      </c>
      <c r="K33" s="12"/>
      <c r="L33" s="12">
        <f t="shared" si="5"/>
        <v>18</v>
      </c>
      <c r="M33" s="12">
        <f t="shared" si="6"/>
        <v>9</v>
      </c>
      <c r="N33" s="9">
        <f t="shared" si="7"/>
        <v>3.3333333333333335</v>
      </c>
      <c r="O33" s="9">
        <f t="shared" si="10"/>
        <v>12.333333333333334</v>
      </c>
      <c r="P33" s="10">
        <f t="shared" si="11"/>
        <v>14.555555555555555</v>
      </c>
      <c r="Q33" s="12"/>
      <c r="R33" s="12"/>
      <c r="S33" s="12"/>
      <c r="T33" s="12"/>
      <c r="U33" s="12"/>
    </row>
    <row r="34" spans="2:21">
      <c r="B34" s="12">
        <f t="shared" si="8"/>
        <v>19</v>
      </c>
      <c r="C34" s="8">
        <f t="shared" si="0"/>
        <v>12</v>
      </c>
      <c r="D34" s="12">
        <f t="shared" si="1"/>
        <v>228</v>
      </c>
      <c r="E34" s="12">
        <v>40</v>
      </c>
      <c r="F34" s="12">
        <v>60</v>
      </c>
      <c r="G34" s="12">
        <f t="shared" si="2"/>
        <v>100</v>
      </c>
      <c r="H34" s="12">
        <f t="shared" si="9"/>
        <v>180.5</v>
      </c>
      <c r="I34" s="12">
        <f t="shared" si="3"/>
        <v>280.5</v>
      </c>
      <c r="J34" s="12">
        <f t="shared" si="4"/>
        <v>-52.5</v>
      </c>
      <c r="K34" s="12"/>
      <c r="L34" s="12">
        <f t="shared" si="5"/>
        <v>19</v>
      </c>
      <c r="M34" s="12">
        <f t="shared" si="6"/>
        <v>9.5</v>
      </c>
      <c r="N34" s="9">
        <f t="shared" si="7"/>
        <v>3.1578947368421053</v>
      </c>
      <c r="O34" s="9">
        <f t="shared" si="10"/>
        <v>12.657894736842106</v>
      </c>
      <c r="P34" s="10">
        <f t="shared" si="11"/>
        <v>14.763157894736842</v>
      </c>
      <c r="Q34" s="12"/>
      <c r="R34" s="12"/>
      <c r="S34" s="12"/>
      <c r="T34" s="12"/>
      <c r="U34" s="12"/>
    </row>
    <row r="35" spans="2:21">
      <c r="B35" s="12">
        <f t="shared" si="8"/>
        <v>20</v>
      </c>
      <c r="C35" s="8">
        <f t="shared" si="0"/>
        <v>12</v>
      </c>
      <c r="D35" s="12">
        <f t="shared" si="1"/>
        <v>240</v>
      </c>
      <c r="E35" s="12">
        <v>40</v>
      </c>
      <c r="F35" s="12">
        <v>60</v>
      </c>
      <c r="G35" s="12">
        <f t="shared" si="2"/>
        <v>100</v>
      </c>
      <c r="H35" s="12">
        <f t="shared" si="9"/>
        <v>200</v>
      </c>
      <c r="I35" s="12">
        <f t="shared" si="3"/>
        <v>300</v>
      </c>
      <c r="J35" s="12">
        <f t="shared" si="4"/>
        <v>-60</v>
      </c>
      <c r="K35" s="12"/>
      <c r="L35" s="12">
        <f t="shared" si="5"/>
        <v>20</v>
      </c>
      <c r="M35" s="12">
        <f t="shared" si="6"/>
        <v>10</v>
      </c>
      <c r="N35" s="9">
        <f t="shared" si="7"/>
        <v>3</v>
      </c>
      <c r="O35" s="9">
        <f t="shared" si="10"/>
        <v>13</v>
      </c>
      <c r="P35" s="10">
        <f t="shared" si="11"/>
        <v>15</v>
      </c>
      <c r="Q35" s="12"/>
      <c r="R35" s="12"/>
      <c r="S35" s="12"/>
      <c r="T35" s="12"/>
      <c r="U35" s="12"/>
    </row>
    <row r="36" spans="2:21">
      <c r="B36" s="12">
        <f t="shared" si="8"/>
        <v>21</v>
      </c>
      <c r="C36" s="8">
        <f t="shared" si="0"/>
        <v>12</v>
      </c>
      <c r="D36" s="12">
        <f t="shared" si="1"/>
        <v>252</v>
      </c>
      <c r="E36" s="12">
        <v>40</v>
      </c>
      <c r="F36" s="12">
        <v>60</v>
      </c>
      <c r="G36" s="12">
        <f t="shared" si="2"/>
        <v>100</v>
      </c>
      <c r="H36" s="12">
        <f t="shared" si="9"/>
        <v>220.5</v>
      </c>
      <c r="I36" s="12">
        <f t="shared" si="3"/>
        <v>320.5</v>
      </c>
      <c r="J36" s="12">
        <f t="shared" si="4"/>
        <v>-68.5</v>
      </c>
      <c r="K36" s="12"/>
      <c r="L36" s="12">
        <f t="shared" si="5"/>
        <v>21</v>
      </c>
      <c r="M36" s="12">
        <f t="shared" si="6"/>
        <v>10.5</v>
      </c>
      <c r="N36" s="9">
        <f t="shared" si="7"/>
        <v>2.8571428571428572</v>
      </c>
      <c r="O36" s="9">
        <f t="shared" si="10"/>
        <v>13.357142857142858</v>
      </c>
      <c r="P36" s="10">
        <f t="shared" si="11"/>
        <v>15.261904761904763</v>
      </c>
      <c r="Q36" s="12"/>
      <c r="R36" s="12"/>
      <c r="S36" s="12"/>
      <c r="T36" s="12"/>
      <c r="U36" s="12"/>
    </row>
    <row r="37" spans="2:21">
      <c r="B37" s="12">
        <f t="shared" si="8"/>
        <v>22</v>
      </c>
      <c r="C37" s="8">
        <f t="shared" si="0"/>
        <v>12</v>
      </c>
      <c r="D37" s="12">
        <f t="shared" si="1"/>
        <v>264</v>
      </c>
      <c r="E37" s="12">
        <v>40</v>
      </c>
      <c r="F37" s="12">
        <v>60</v>
      </c>
      <c r="G37" s="12">
        <f t="shared" si="2"/>
        <v>100</v>
      </c>
      <c r="H37" s="12">
        <f t="shared" si="9"/>
        <v>242</v>
      </c>
      <c r="I37" s="12">
        <f t="shared" si="3"/>
        <v>342</v>
      </c>
      <c r="J37" s="12">
        <f t="shared" si="4"/>
        <v>-78</v>
      </c>
      <c r="K37" s="12"/>
      <c r="L37" s="12">
        <f t="shared" si="5"/>
        <v>22</v>
      </c>
      <c r="M37" s="12">
        <f t="shared" si="6"/>
        <v>11</v>
      </c>
      <c r="N37" s="9">
        <f t="shared" si="7"/>
        <v>2.7272727272727271</v>
      </c>
      <c r="O37" s="9">
        <f t="shared" si="10"/>
        <v>13.727272727272727</v>
      </c>
      <c r="P37" s="10">
        <f t="shared" si="11"/>
        <v>15.545454545454545</v>
      </c>
      <c r="Q37" s="12"/>
      <c r="R37" s="12"/>
      <c r="S37" s="12"/>
      <c r="T37" s="12"/>
      <c r="U37" s="12"/>
    </row>
    <row r="38" spans="2:21">
      <c r="B38" s="12">
        <f t="shared" si="8"/>
        <v>23</v>
      </c>
      <c r="C38" s="8">
        <f t="shared" si="0"/>
        <v>12</v>
      </c>
      <c r="D38" s="12">
        <f t="shared" si="1"/>
        <v>276</v>
      </c>
      <c r="E38" s="12">
        <v>40</v>
      </c>
      <c r="F38" s="12">
        <v>60</v>
      </c>
      <c r="G38" s="12">
        <f t="shared" si="2"/>
        <v>100</v>
      </c>
      <c r="H38" s="12">
        <f t="shared" si="9"/>
        <v>264.5</v>
      </c>
      <c r="I38" s="12">
        <f t="shared" si="3"/>
        <v>364.5</v>
      </c>
      <c r="J38" s="12">
        <f t="shared" si="4"/>
        <v>-88.5</v>
      </c>
      <c r="K38" s="12"/>
      <c r="L38" s="12">
        <f t="shared" si="5"/>
        <v>23</v>
      </c>
      <c r="M38" s="12">
        <f t="shared" si="6"/>
        <v>11.5</v>
      </c>
      <c r="N38" s="9">
        <f t="shared" si="7"/>
        <v>2.6086956521739131</v>
      </c>
      <c r="O38" s="9">
        <f t="shared" si="10"/>
        <v>14.108695652173914</v>
      </c>
      <c r="P38" s="10">
        <f t="shared" si="11"/>
        <v>15.847826086956522</v>
      </c>
      <c r="Q38" s="12"/>
      <c r="R38" s="12"/>
      <c r="S38" s="12"/>
      <c r="T38" s="12"/>
      <c r="U38" s="12"/>
    </row>
    <row r="39" spans="2:21">
      <c r="B39" s="12">
        <f t="shared" si="8"/>
        <v>24</v>
      </c>
      <c r="C39" s="8">
        <f t="shared" si="0"/>
        <v>12</v>
      </c>
      <c r="D39" s="12">
        <f t="shared" si="1"/>
        <v>288</v>
      </c>
      <c r="E39" s="12">
        <v>40</v>
      </c>
      <c r="F39" s="12">
        <v>60</v>
      </c>
      <c r="G39" s="12">
        <f t="shared" si="2"/>
        <v>100</v>
      </c>
      <c r="H39" s="12">
        <f t="shared" si="9"/>
        <v>288</v>
      </c>
      <c r="I39" s="12">
        <f t="shared" si="3"/>
        <v>388</v>
      </c>
      <c r="J39" s="12">
        <f t="shared" si="4"/>
        <v>-100</v>
      </c>
      <c r="K39" s="12"/>
      <c r="L39" s="12">
        <f t="shared" si="5"/>
        <v>24</v>
      </c>
      <c r="M39" s="12">
        <f t="shared" si="6"/>
        <v>12</v>
      </c>
      <c r="N39" s="9">
        <f t="shared" si="7"/>
        <v>2.5</v>
      </c>
      <c r="O39" s="9">
        <f t="shared" si="10"/>
        <v>14.5</v>
      </c>
      <c r="P39" s="10">
        <f t="shared" si="11"/>
        <v>16.166666666666668</v>
      </c>
      <c r="Q39" s="12"/>
      <c r="R39" s="12"/>
      <c r="S39" s="12"/>
      <c r="T39" s="12"/>
      <c r="U39" s="12"/>
    </row>
    <row r="40" spans="2:21">
      <c r="B40" s="12">
        <f t="shared" si="8"/>
        <v>25</v>
      </c>
      <c r="C40" s="8">
        <f t="shared" si="0"/>
        <v>12</v>
      </c>
      <c r="D40" s="12">
        <f t="shared" si="1"/>
        <v>300</v>
      </c>
      <c r="E40" s="12">
        <v>40</v>
      </c>
      <c r="F40" s="12">
        <v>60</v>
      </c>
      <c r="G40" s="12">
        <f t="shared" si="2"/>
        <v>100</v>
      </c>
      <c r="H40" s="12">
        <f t="shared" si="9"/>
        <v>312.5</v>
      </c>
      <c r="I40" s="12">
        <f t="shared" si="3"/>
        <v>412.5</v>
      </c>
      <c r="J40" s="12">
        <f t="shared" si="4"/>
        <v>-112.5</v>
      </c>
      <c r="K40" s="12"/>
      <c r="L40" s="12">
        <f t="shared" si="5"/>
        <v>25</v>
      </c>
      <c r="M40" s="12">
        <f t="shared" si="6"/>
        <v>12.5</v>
      </c>
      <c r="N40" s="9">
        <f t="shared" si="7"/>
        <v>2.4</v>
      </c>
      <c r="O40" s="9">
        <f t="shared" si="10"/>
        <v>14.9</v>
      </c>
      <c r="P40" s="10">
        <f t="shared" si="11"/>
        <v>16.5</v>
      </c>
      <c r="Q40" s="12"/>
      <c r="R40" s="12"/>
      <c r="S40" s="12"/>
      <c r="T40" s="12"/>
      <c r="U40" s="12"/>
    </row>
    <row r="41" spans="2:21">
      <c r="B41" s="12">
        <f t="shared" si="8"/>
        <v>26</v>
      </c>
      <c r="C41" s="8">
        <f t="shared" si="0"/>
        <v>12</v>
      </c>
      <c r="D41" s="12">
        <f t="shared" si="1"/>
        <v>312</v>
      </c>
      <c r="E41" s="12">
        <v>40</v>
      </c>
      <c r="F41" s="12">
        <v>60</v>
      </c>
      <c r="G41" s="12">
        <f t="shared" si="2"/>
        <v>100</v>
      </c>
      <c r="H41" s="12">
        <f t="shared" si="9"/>
        <v>338</v>
      </c>
      <c r="I41" s="12">
        <f t="shared" si="3"/>
        <v>438</v>
      </c>
      <c r="J41" s="12">
        <f t="shared" si="4"/>
        <v>-126</v>
      </c>
      <c r="K41" s="12"/>
      <c r="L41" s="12">
        <f t="shared" si="5"/>
        <v>26</v>
      </c>
      <c r="M41" s="12">
        <f t="shared" si="6"/>
        <v>13</v>
      </c>
      <c r="N41" s="9">
        <f t="shared" si="7"/>
        <v>2.3076923076923075</v>
      </c>
      <c r="O41" s="9">
        <f t="shared" si="10"/>
        <v>15.307692307692307</v>
      </c>
      <c r="P41" s="10">
        <f t="shared" si="11"/>
        <v>16.846153846153847</v>
      </c>
      <c r="Q41" s="12"/>
      <c r="R41" s="12"/>
      <c r="S41" s="12"/>
      <c r="T41" s="12"/>
      <c r="U41" s="12"/>
    </row>
    <row r="42" spans="2:21">
      <c r="B42" s="12">
        <f t="shared" si="8"/>
        <v>27</v>
      </c>
      <c r="C42" s="8">
        <f t="shared" si="0"/>
        <v>12</v>
      </c>
      <c r="D42" s="12">
        <f t="shared" si="1"/>
        <v>324</v>
      </c>
      <c r="E42" s="12">
        <v>40</v>
      </c>
      <c r="F42" s="12">
        <v>60</v>
      </c>
      <c r="G42" s="12">
        <f t="shared" si="2"/>
        <v>100</v>
      </c>
      <c r="H42" s="12">
        <f t="shared" si="9"/>
        <v>364.5</v>
      </c>
      <c r="I42" s="12">
        <f t="shared" si="3"/>
        <v>464.5</v>
      </c>
      <c r="J42" s="12">
        <f t="shared" si="4"/>
        <v>-140.5</v>
      </c>
      <c r="K42" s="12"/>
      <c r="L42" s="12">
        <f t="shared" si="5"/>
        <v>27</v>
      </c>
      <c r="M42" s="12">
        <f t="shared" si="6"/>
        <v>13.5</v>
      </c>
      <c r="N42" s="9">
        <f t="shared" si="7"/>
        <v>2.2222222222222223</v>
      </c>
      <c r="O42" s="9">
        <f t="shared" si="10"/>
        <v>15.722222222222221</v>
      </c>
      <c r="P42" s="10">
        <f t="shared" si="11"/>
        <v>17.203703703703702</v>
      </c>
      <c r="Q42" s="12"/>
      <c r="R42" s="12"/>
      <c r="S42" s="12"/>
      <c r="T42" s="12"/>
      <c r="U42" s="12"/>
    </row>
    <row r="43" spans="2:21">
      <c r="B43" s="12">
        <f t="shared" si="8"/>
        <v>28</v>
      </c>
      <c r="C43" s="8">
        <f t="shared" si="0"/>
        <v>12</v>
      </c>
      <c r="D43" s="12">
        <f t="shared" si="1"/>
        <v>336</v>
      </c>
      <c r="E43" s="12">
        <v>40</v>
      </c>
      <c r="F43" s="12">
        <v>60</v>
      </c>
      <c r="G43" s="12">
        <f t="shared" si="2"/>
        <v>100</v>
      </c>
      <c r="H43" s="12">
        <f t="shared" si="9"/>
        <v>392</v>
      </c>
      <c r="I43" s="12">
        <f t="shared" si="3"/>
        <v>492</v>
      </c>
      <c r="J43" s="12">
        <f t="shared" si="4"/>
        <v>-156</v>
      </c>
      <c r="K43" s="12"/>
      <c r="L43" s="12">
        <f t="shared" si="5"/>
        <v>28</v>
      </c>
      <c r="M43" s="12">
        <f t="shared" si="6"/>
        <v>14</v>
      </c>
      <c r="N43" s="9">
        <f t="shared" si="7"/>
        <v>2.1428571428571428</v>
      </c>
      <c r="O43" s="9">
        <f t="shared" si="10"/>
        <v>16.142857142857142</v>
      </c>
      <c r="P43" s="10">
        <f t="shared" si="11"/>
        <v>17.571428571428573</v>
      </c>
      <c r="Q43" s="12"/>
      <c r="R43" s="12"/>
      <c r="S43" s="12"/>
      <c r="T43" s="12"/>
      <c r="U43" s="12"/>
    </row>
    <row r="44" spans="2:21">
      <c r="B44" s="12">
        <f t="shared" si="8"/>
        <v>29</v>
      </c>
      <c r="C44" s="8">
        <f t="shared" si="0"/>
        <v>12</v>
      </c>
      <c r="D44" s="12">
        <f t="shared" si="1"/>
        <v>348</v>
      </c>
      <c r="E44" s="12">
        <v>40</v>
      </c>
      <c r="F44" s="12">
        <v>60</v>
      </c>
      <c r="G44" s="12">
        <f t="shared" si="2"/>
        <v>100</v>
      </c>
      <c r="H44" s="12">
        <f t="shared" si="9"/>
        <v>420.5</v>
      </c>
      <c r="I44" s="12">
        <f t="shared" si="3"/>
        <v>520.5</v>
      </c>
      <c r="J44" s="12">
        <f t="shared" si="4"/>
        <v>-172.5</v>
      </c>
      <c r="K44" s="12"/>
      <c r="L44" s="12">
        <f t="shared" si="5"/>
        <v>29</v>
      </c>
      <c r="M44" s="12">
        <f t="shared" si="6"/>
        <v>14.5</v>
      </c>
      <c r="N44" s="9">
        <f t="shared" si="7"/>
        <v>2.0689655172413794</v>
      </c>
      <c r="O44" s="9">
        <f t="shared" si="10"/>
        <v>16.568965517241381</v>
      </c>
      <c r="P44" s="10">
        <f t="shared" si="11"/>
        <v>17.948275862068964</v>
      </c>
      <c r="Q44" s="12"/>
      <c r="R44" s="12"/>
      <c r="S44" s="12"/>
      <c r="T44" s="12"/>
      <c r="U44" s="12"/>
    </row>
    <row r="45" spans="2:21" ht="34.799999999999997" customHeight="1">
      <c r="B45" s="12">
        <f t="shared" si="8"/>
        <v>30</v>
      </c>
      <c r="C45" s="8">
        <f t="shared" si="0"/>
        <v>12</v>
      </c>
      <c r="D45" s="12">
        <f t="shared" si="1"/>
        <v>360</v>
      </c>
      <c r="E45" s="12">
        <v>40</v>
      </c>
      <c r="F45" s="12">
        <v>60</v>
      </c>
      <c r="G45" s="12">
        <f t="shared" si="2"/>
        <v>100</v>
      </c>
      <c r="H45" s="12">
        <f t="shared" si="9"/>
        <v>450</v>
      </c>
      <c r="I45" s="12">
        <f t="shared" si="3"/>
        <v>550</v>
      </c>
      <c r="J45" s="12">
        <f t="shared" si="4"/>
        <v>-190</v>
      </c>
      <c r="K45" s="12"/>
      <c r="L45" s="12">
        <f t="shared" si="5"/>
        <v>30</v>
      </c>
      <c r="M45" s="12">
        <f t="shared" si="6"/>
        <v>15</v>
      </c>
      <c r="N45" s="9">
        <f t="shared" si="7"/>
        <v>2</v>
      </c>
      <c r="O45" s="9">
        <f t="shared" si="10"/>
        <v>17</v>
      </c>
      <c r="P45" s="10">
        <f t="shared" si="11"/>
        <v>18.333333333333332</v>
      </c>
      <c r="Q45" s="12"/>
      <c r="R45" s="12"/>
      <c r="S45" s="12"/>
      <c r="T45" s="12"/>
      <c r="U45" s="12"/>
    </row>
    <row r="46" spans="2:21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2:21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2:21">
      <c r="B48" s="12" t="s">
        <v>22</v>
      </c>
      <c r="C48" s="12" t="s">
        <v>23</v>
      </c>
      <c r="D48" s="12" t="s">
        <v>21</v>
      </c>
      <c r="E48" s="12" t="s">
        <v>19</v>
      </c>
      <c r="F48" s="12" t="s">
        <v>20</v>
      </c>
      <c r="G48" s="12" t="s">
        <v>24</v>
      </c>
      <c r="H48" s="12" t="s">
        <v>25</v>
      </c>
      <c r="I48" s="12" t="s">
        <v>26</v>
      </c>
      <c r="J48" s="5" t="s">
        <v>27</v>
      </c>
      <c r="L48" s="12" t="s">
        <v>28</v>
      </c>
      <c r="M48" s="12" t="s">
        <v>16</v>
      </c>
      <c r="N48" s="12" t="s">
        <v>18</v>
      </c>
      <c r="O48" s="12" t="s">
        <v>17</v>
      </c>
      <c r="P48" s="12" t="s">
        <v>31</v>
      </c>
      <c r="Q48" s="12"/>
      <c r="R48" s="12"/>
      <c r="S48" s="12"/>
      <c r="T48" s="12"/>
      <c r="U48" s="12"/>
    </row>
    <row r="49" spans="2:21">
      <c r="B49" s="12"/>
      <c r="C49" s="1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2:2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2:2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2:2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2:21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2:21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2:2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2:2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2:2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2:2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2:21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2:21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2:2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2:2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2:21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2:21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2:21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2:21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2:21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2:21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2:21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2:21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2:21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2:21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2:21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2:2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2:21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2:21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2:2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2:2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2:21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2:21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2:21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2:2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2:21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2:21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2:21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2:21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2:21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2:2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2:21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2:2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2:21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2:21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2:21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2:21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2:21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2:21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2:21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2:2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2:2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2:21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2:2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2:2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2:21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2:2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2:2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2:2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2:2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2:2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2:2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2:2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2:2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2:2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2:2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2:2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2:2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2:2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2:2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2:2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2:2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2:2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2:2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2:2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2:2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2:2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2:2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2:2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2:2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2:2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2:2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2:2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2:2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2:2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2:2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2:2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2:2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2:2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2:2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2:2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2:2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2:2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2:2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2:2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2:2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2:2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2:2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2:2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2:2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2:2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2:2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2:2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2:2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2:2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2:2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2:2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2:2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2:2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2:2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2:2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2:2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spans="2:2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 spans="2:2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 spans="2:2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 spans="2:2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 spans="2:2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 spans="2:2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 spans="2:2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 spans="2:2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  <row r="168" spans="2:2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</row>
    <row r="169" spans="2:2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</row>
    <row r="170" spans="2:2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</row>
    <row r="171" spans="2:2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</row>
    <row r="172" spans="2:2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 spans="2:2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 spans="2:2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2:2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spans="2:2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2:2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2:2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2:2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2:2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2:2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2:2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2:2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2:2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2:2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2:2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2:2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2:2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2:2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2:2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2:2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2:2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2:2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2:2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2:2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2:2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2:2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2:2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spans="2:2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 spans="2:2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spans="2:2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spans="2:2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2:2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2:2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spans="2:2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2:2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2:2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2:2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2:2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2:2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2:2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2:2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2:2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2:2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2:2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2:2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2:2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2:2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2:2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2:2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2:2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2:2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2:2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2:2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2:2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2:2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2:2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2:2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2:2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2:2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2:2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2:2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2:2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2:2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2:2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2:2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2:2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2:2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2:2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2:2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2:2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2:2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2:2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2:2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2:2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2:2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2:2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2:2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2:2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2:2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2:2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2:2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2:2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2:2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2:2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2:2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2:2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2:2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2:2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2:2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2:2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2:2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2:2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2:2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2:2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2:2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2:2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2:2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2:2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2:2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2:2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2:2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2:2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2:2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2:2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2:2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2:2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2:2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2:2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2:2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2:2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2:2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2:2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2:2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2:2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2:2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2:2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2:2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2:2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2:2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2:2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2:2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2:2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2:2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2:2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2:2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2:2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2:2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2:2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2:2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2:2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2:2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2:2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2:2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</sheetData>
  <mergeCells count="1">
    <mergeCell ref="E9:G9"/>
  </mergeCells>
  <pageMargins left="0.70866141732283472" right="0.70866141732283472" top="0.74803149606299213" bottom="0.74803149606299213" header="0.31496062992125984" footer="0.31496062992125984"/>
  <pageSetup scale="67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2:U304"/>
  <sheetViews>
    <sheetView topLeftCell="A34" workbookViewId="0">
      <selection activeCell="U26" sqref="U26"/>
    </sheetView>
  </sheetViews>
  <sheetFormatPr defaultRowHeight="14.4"/>
  <cols>
    <col min="2" max="8" width="9.44140625" customWidth="1"/>
    <col min="11" max="11" width="2.109375" customWidth="1"/>
    <col min="12" max="15" width="9.5546875" customWidth="1"/>
  </cols>
  <sheetData>
    <row r="2" spans="2:21">
      <c r="F2" s="1" t="s">
        <v>3</v>
      </c>
      <c r="G2" s="1"/>
    </row>
    <row r="4" spans="2:21">
      <c r="B4" s="2" t="s">
        <v>0</v>
      </c>
      <c r="C4" s="2"/>
      <c r="D4" s="2"/>
      <c r="F4" s="2" t="s">
        <v>1</v>
      </c>
      <c r="G4" s="2"/>
    </row>
    <row r="6" spans="2:21">
      <c r="B6" s="12" t="s">
        <v>2</v>
      </c>
      <c r="C6" s="14">
        <v>14.141999999999999</v>
      </c>
    </row>
    <row r="7" spans="2:21">
      <c r="B7" s="12"/>
      <c r="C7" s="12"/>
      <c r="N7" s="12" t="s">
        <v>15</v>
      </c>
    </row>
    <row r="8" spans="2:21">
      <c r="M8" s="12" t="s">
        <v>15</v>
      </c>
      <c r="N8" t="s">
        <v>7</v>
      </c>
      <c r="O8" s="12" t="s">
        <v>15</v>
      </c>
      <c r="P8" t="s">
        <v>15</v>
      </c>
    </row>
    <row r="9" spans="2:21">
      <c r="B9" s="12" t="s">
        <v>4</v>
      </c>
      <c r="C9" s="12" t="s">
        <v>2</v>
      </c>
      <c r="D9" s="12" t="s">
        <v>11</v>
      </c>
      <c r="E9" s="21" t="s">
        <v>5</v>
      </c>
      <c r="F9" s="21"/>
      <c r="G9" s="21"/>
      <c r="H9" s="12" t="s">
        <v>8</v>
      </c>
      <c r="I9" s="12" t="s">
        <v>10</v>
      </c>
      <c r="J9" s="12" t="s">
        <v>13</v>
      </c>
      <c r="L9" s="12" t="s">
        <v>14</v>
      </c>
      <c r="M9" s="12" t="s">
        <v>8</v>
      </c>
      <c r="N9" s="12" t="s">
        <v>29</v>
      </c>
      <c r="O9" s="12" t="s">
        <v>7</v>
      </c>
      <c r="P9" s="12" t="s">
        <v>10</v>
      </c>
      <c r="Q9" s="12"/>
      <c r="R9" s="12"/>
      <c r="S9" s="12"/>
      <c r="T9" s="12"/>
      <c r="U9" s="12"/>
    </row>
    <row r="10" spans="2:21">
      <c r="D10" s="12"/>
      <c r="E10" s="12" t="s">
        <v>6</v>
      </c>
      <c r="F10" s="12" t="s">
        <v>7</v>
      </c>
      <c r="G10" s="12" t="s">
        <v>12</v>
      </c>
      <c r="H10" s="12" t="s">
        <v>9</v>
      </c>
      <c r="I10" s="12" t="s">
        <v>9</v>
      </c>
      <c r="J10" s="12"/>
      <c r="L10" s="12" t="s">
        <v>9</v>
      </c>
      <c r="M10" s="12" t="s">
        <v>9</v>
      </c>
      <c r="N10" s="12" t="s">
        <v>30</v>
      </c>
      <c r="O10" s="12" t="s">
        <v>30</v>
      </c>
      <c r="P10" s="12" t="s">
        <v>9</v>
      </c>
      <c r="Q10" s="12"/>
      <c r="R10" s="12"/>
      <c r="S10" s="12"/>
      <c r="T10" s="12"/>
      <c r="U10" s="12"/>
    </row>
    <row r="11" spans="2:21" ht="6.6" customHeight="1">
      <c r="O11" s="12"/>
      <c r="P11" s="12"/>
      <c r="Q11" s="12"/>
      <c r="R11" s="12"/>
      <c r="S11" s="12"/>
      <c r="T11" s="12"/>
      <c r="U11" s="12"/>
    </row>
    <row r="12" spans="2:21">
      <c r="B12" s="12" t="s">
        <v>22</v>
      </c>
      <c r="C12" s="12" t="s">
        <v>23</v>
      </c>
      <c r="D12" s="12" t="s">
        <v>21</v>
      </c>
      <c r="E12" s="12" t="s">
        <v>19</v>
      </c>
      <c r="F12" s="12" t="s">
        <v>20</v>
      </c>
      <c r="G12" s="12" t="s">
        <v>24</v>
      </c>
      <c r="H12" s="12" t="s">
        <v>25</v>
      </c>
      <c r="I12" s="12" t="s">
        <v>26</v>
      </c>
      <c r="J12" s="5" t="s">
        <v>27</v>
      </c>
      <c r="L12" s="12" t="s">
        <v>28</v>
      </c>
      <c r="M12" s="12" t="s">
        <v>16</v>
      </c>
      <c r="N12" s="12" t="s">
        <v>18</v>
      </c>
      <c r="O12" s="12" t="s">
        <v>17</v>
      </c>
      <c r="P12" s="12" t="s">
        <v>31</v>
      </c>
      <c r="Q12" s="12"/>
      <c r="R12" s="12"/>
      <c r="S12" s="12"/>
      <c r="T12" s="12"/>
      <c r="U12" s="12"/>
    </row>
    <row r="13" spans="2:21" ht="6.6" customHeight="1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  <c r="R13" s="12"/>
      <c r="S13" s="12"/>
      <c r="T13" s="12"/>
      <c r="U13" s="12"/>
    </row>
    <row r="14" spans="2:21" ht="6.6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2:21">
      <c r="B15" s="12">
        <v>0</v>
      </c>
      <c r="C15" s="13">
        <f>C$6</f>
        <v>14.141999999999999</v>
      </c>
      <c r="D15" s="12">
        <f>B15*C15</f>
        <v>0</v>
      </c>
      <c r="E15" s="12">
        <v>40</v>
      </c>
      <c r="F15" s="12">
        <v>0</v>
      </c>
      <c r="G15" s="12">
        <f>E15+F15</f>
        <v>40</v>
      </c>
      <c r="H15" s="12">
        <f>0.5*B15^2</f>
        <v>0</v>
      </c>
      <c r="I15" s="12">
        <f>G15+H15</f>
        <v>40</v>
      </c>
      <c r="J15" s="12">
        <f>D15-I15</f>
        <v>-40</v>
      </c>
      <c r="K15" s="12"/>
      <c r="L15" s="12">
        <f>B15</f>
        <v>0</v>
      </c>
      <c r="M15" s="12"/>
      <c r="N15" s="12"/>
      <c r="O15" s="12"/>
      <c r="P15" s="12"/>
      <c r="Q15" s="12"/>
      <c r="R15" s="12"/>
      <c r="S15" s="12"/>
      <c r="T15" s="12"/>
      <c r="U15" s="12"/>
    </row>
    <row r="16" spans="2:21">
      <c r="B16" s="12">
        <f>B15+1</f>
        <v>1</v>
      </c>
      <c r="C16" s="13">
        <f t="shared" ref="C16:C44" si="0">C$6</f>
        <v>14.141999999999999</v>
      </c>
      <c r="D16" s="12">
        <f t="shared" ref="D16:D45" si="1">B16*C16</f>
        <v>14.141999999999999</v>
      </c>
      <c r="E16" s="12">
        <v>40</v>
      </c>
      <c r="F16" s="12">
        <v>60</v>
      </c>
      <c r="G16" s="12">
        <f t="shared" ref="G16:G45" si="2">E16+F16</f>
        <v>100</v>
      </c>
      <c r="H16" s="12">
        <f>0.5*B16^2</f>
        <v>0.5</v>
      </c>
      <c r="I16" s="12">
        <f t="shared" ref="I16:I45" si="3">G16+H16</f>
        <v>100.5</v>
      </c>
      <c r="J16" s="12">
        <f t="shared" ref="J16:J45" si="4">D16-I16</f>
        <v>-86.358000000000004</v>
      </c>
      <c r="K16" s="12"/>
      <c r="L16" s="12">
        <f t="shared" ref="L16:L45" si="5">B16</f>
        <v>1</v>
      </c>
      <c r="M16" s="12">
        <f t="shared" ref="M16:M45" si="6">H16/B16</f>
        <v>0.5</v>
      </c>
      <c r="N16" s="12">
        <f t="shared" ref="N16:N45" si="7">F16/B16</f>
        <v>60</v>
      </c>
      <c r="O16" s="9">
        <f>M16+N16</f>
        <v>60.5</v>
      </c>
      <c r="P16" s="10">
        <f>I16/B16</f>
        <v>100.5</v>
      </c>
      <c r="Q16" s="12"/>
      <c r="R16" s="12"/>
      <c r="S16" s="12"/>
      <c r="T16" s="12"/>
      <c r="U16" s="12"/>
    </row>
    <row r="17" spans="2:21">
      <c r="B17" s="12">
        <f t="shared" ref="B17:B44" si="8">B16+1</f>
        <v>2</v>
      </c>
      <c r="C17" s="13">
        <f t="shared" si="0"/>
        <v>14.141999999999999</v>
      </c>
      <c r="D17" s="12">
        <f t="shared" si="1"/>
        <v>28.283999999999999</v>
      </c>
      <c r="E17" s="12">
        <v>40</v>
      </c>
      <c r="F17" s="12">
        <v>60</v>
      </c>
      <c r="G17" s="12">
        <f t="shared" si="2"/>
        <v>100</v>
      </c>
      <c r="H17" s="12">
        <f t="shared" ref="H17:H45" si="9">0.5*B17^2</f>
        <v>2</v>
      </c>
      <c r="I17" s="12">
        <f t="shared" si="3"/>
        <v>102</v>
      </c>
      <c r="J17" s="12">
        <f t="shared" si="4"/>
        <v>-73.716000000000008</v>
      </c>
      <c r="K17" s="12"/>
      <c r="L17" s="12">
        <f t="shared" si="5"/>
        <v>2</v>
      </c>
      <c r="M17" s="12">
        <f t="shared" si="6"/>
        <v>1</v>
      </c>
      <c r="N17" s="12">
        <f t="shared" si="7"/>
        <v>30</v>
      </c>
      <c r="O17" s="9">
        <f t="shared" ref="O17:O45" si="10">M17+N17</f>
        <v>31</v>
      </c>
      <c r="P17" s="10">
        <f t="shared" ref="P17:P45" si="11">I17/B17</f>
        <v>51</v>
      </c>
      <c r="Q17" s="12"/>
      <c r="R17" s="12"/>
      <c r="S17" s="12"/>
      <c r="T17" s="12"/>
      <c r="U17" s="12"/>
    </row>
    <row r="18" spans="2:21">
      <c r="B18" s="12">
        <f t="shared" si="8"/>
        <v>3</v>
      </c>
      <c r="C18" s="13">
        <f t="shared" si="0"/>
        <v>14.141999999999999</v>
      </c>
      <c r="D18" s="12">
        <f t="shared" si="1"/>
        <v>42.426000000000002</v>
      </c>
      <c r="E18" s="12">
        <v>40</v>
      </c>
      <c r="F18" s="12">
        <v>60</v>
      </c>
      <c r="G18" s="12">
        <f t="shared" si="2"/>
        <v>100</v>
      </c>
      <c r="H18" s="12">
        <f t="shared" si="9"/>
        <v>4.5</v>
      </c>
      <c r="I18" s="12">
        <f t="shared" si="3"/>
        <v>104.5</v>
      </c>
      <c r="J18" s="12">
        <f t="shared" si="4"/>
        <v>-62.073999999999998</v>
      </c>
      <c r="K18" s="12"/>
      <c r="L18" s="12">
        <f t="shared" si="5"/>
        <v>3</v>
      </c>
      <c r="M18" s="12">
        <f t="shared" si="6"/>
        <v>1.5</v>
      </c>
      <c r="N18" s="12">
        <f t="shared" si="7"/>
        <v>20</v>
      </c>
      <c r="O18" s="9">
        <f t="shared" si="10"/>
        <v>21.5</v>
      </c>
      <c r="P18" s="10">
        <f t="shared" si="11"/>
        <v>34.833333333333336</v>
      </c>
      <c r="Q18" s="12"/>
      <c r="R18" s="12"/>
      <c r="S18" s="12"/>
      <c r="T18" s="12"/>
      <c r="U18" s="12"/>
    </row>
    <row r="19" spans="2:21">
      <c r="B19" s="12">
        <f t="shared" si="8"/>
        <v>4</v>
      </c>
      <c r="C19" s="13">
        <f t="shared" si="0"/>
        <v>14.141999999999999</v>
      </c>
      <c r="D19" s="12">
        <f t="shared" si="1"/>
        <v>56.567999999999998</v>
      </c>
      <c r="E19" s="12">
        <v>40</v>
      </c>
      <c r="F19" s="12">
        <v>60</v>
      </c>
      <c r="G19" s="12">
        <f t="shared" si="2"/>
        <v>100</v>
      </c>
      <c r="H19" s="12">
        <f t="shared" si="9"/>
        <v>8</v>
      </c>
      <c r="I19" s="12">
        <f t="shared" si="3"/>
        <v>108</v>
      </c>
      <c r="J19" s="12">
        <f t="shared" si="4"/>
        <v>-51.432000000000002</v>
      </c>
      <c r="K19" s="12"/>
      <c r="L19" s="12">
        <f t="shared" si="5"/>
        <v>4</v>
      </c>
      <c r="M19" s="12">
        <f t="shared" si="6"/>
        <v>2</v>
      </c>
      <c r="N19" s="12">
        <f t="shared" si="7"/>
        <v>15</v>
      </c>
      <c r="O19" s="9">
        <f t="shared" si="10"/>
        <v>17</v>
      </c>
      <c r="P19" s="10">
        <f t="shared" si="11"/>
        <v>27</v>
      </c>
      <c r="Q19" s="12"/>
      <c r="R19" s="12"/>
      <c r="S19" s="12"/>
      <c r="T19" s="12"/>
      <c r="U19" s="12"/>
    </row>
    <row r="20" spans="2:21">
      <c r="B20" s="12">
        <f t="shared" si="8"/>
        <v>5</v>
      </c>
      <c r="C20" s="13">
        <f t="shared" si="0"/>
        <v>14.141999999999999</v>
      </c>
      <c r="D20" s="12">
        <f t="shared" si="1"/>
        <v>70.709999999999994</v>
      </c>
      <c r="E20" s="12">
        <v>40</v>
      </c>
      <c r="F20" s="12">
        <v>60</v>
      </c>
      <c r="G20" s="12">
        <f t="shared" si="2"/>
        <v>100</v>
      </c>
      <c r="H20" s="12">
        <f t="shared" si="9"/>
        <v>12.5</v>
      </c>
      <c r="I20" s="12">
        <f t="shared" si="3"/>
        <v>112.5</v>
      </c>
      <c r="J20" s="12">
        <f t="shared" si="4"/>
        <v>-41.790000000000006</v>
      </c>
      <c r="K20" s="12"/>
      <c r="L20" s="12">
        <f t="shared" si="5"/>
        <v>5</v>
      </c>
      <c r="M20" s="12">
        <f t="shared" si="6"/>
        <v>2.5</v>
      </c>
      <c r="N20" s="12">
        <f t="shared" si="7"/>
        <v>12</v>
      </c>
      <c r="O20" s="9">
        <f t="shared" si="10"/>
        <v>14.5</v>
      </c>
      <c r="P20" s="10">
        <f t="shared" si="11"/>
        <v>22.5</v>
      </c>
      <c r="Q20" s="12"/>
      <c r="R20" s="12"/>
      <c r="S20" s="12"/>
      <c r="T20" s="12"/>
      <c r="U20" s="12"/>
    </row>
    <row r="21" spans="2:21">
      <c r="B21" s="12">
        <f t="shared" si="8"/>
        <v>6</v>
      </c>
      <c r="C21" s="13">
        <f t="shared" si="0"/>
        <v>14.141999999999999</v>
      </c>
      <c r="D21" s="12">
        <f t="shared" si="1"/>
        <v>84.852000000000004</v>
      </c>
      <c r="E21" s="12">
        <v>40</v>
      </c>
      <c r="F21" s="12">
        <v>60</v>
      </c>
      <c r="G21" s="12">
        <f t="shared" si="2"/>
        <v>100</v>
      </c>
      <c r="H21" s="12">
        <f t="shared" si="9"/>
        <v>18</v>
      </c>
      <c r="I21" s="12">
        <f t="shared" si="3"/>
        <v>118</v>
      </c>
      <c r="J21" s="12">
        <f t="shared" si="4"/>
        <v>-33.147999999999996</v>
      </c>
      <c r="K21" s="12"/>
      <c r="L21" s="12">
        <f t="shared" si="5"/>
        <v>6</v>
      </c>
      <c r="M21" s="12">
        <f t="shared" si="6"/>
        <v>3</v>
      </c>
      <c r="N21" s="12">
        <f t="shared" si="7"/>
        <v>10</v>
      </c>
      <c r="O21" s="9">
        <f t="shared" si="10"/>
        <v>13</v>
      </c>
      <c r="P21" s="10">
        <f t="shared" si="11"/>
        <v>19.666666666666668</v>
      </c>
      <c r="Q21" s="12"/>
      <c r="R21" s="12"/>
      <c r="S21" s="12"/>
      <c r="T21" s="12"/>
      <c r="U21" s="12"/>
    </row>
    <row r="22" spans="2:21">
      <c r="B22" s="12">
        <f t="shared" si="8"/>
        <v>7</v>
      </c>
      <c r="C22" s="13">
        <f t="shared" si="0"/>
        <v>14.141999999999999</v>
      </c>
      <c r="D22" s="12">
        <f t="shared" si="1"/>
        <v>98.994</v>
      </c>
      <c r="E22" s="12">
        <v>40</v>
      </c>
      <c r="F22" s="12">
        <v>60</v>
      </c>
      <c r="G22" s="12">
        <f t="shared" si="2"/>
        <v>100</v>
      </c>
      <c r="H22" s="12">
        <f t="shared" si="9"/>
        <v>24.5</v>
      </c>
      <c r="I22" s="12">
        <f t="shared" si="3"/>
        <v>124.5</v>
      </c>
      <c r="J22" s="12">
        <f t="shared" si="4"/>
        <v>-25.506</v>
      </c>
      <c r="K22" s="12"/>
      <c r="L22" s="12">
        <f t="shared" si="5"/>
        <v>7</v>
      </c>
      <c r="M22" s="12">
        <f t="shared" si="6"/>
        <v>3.5</v>
      </c>
      <c r="N22" s="9">
        <f t="shared" si="7"/>
        <v>8.5714285714285712</v>
      </c>
      <c r="O22" s="9">
        <f t="shared" si="10"/>
        <v>12.071428571428571</v>
      </c>
      <c r="P22" s="10">
        <f t="shared" si="11"/>
        <v>17.785714285714285</v>
      </c>
      <c r="Q22" s="12"/>
      <c r="R22" s="12"/>
      <c r="S22" s="12"/>
      <c r="T22" s="12"/>
      <c r="U22" s="12"/>
    </row>
    <row r="23" spans="2:21">
      <c r="B23" s="12">
        <f t="shared" si="8"/>
        <v>8</v>
      </c>
      <c r="C23" s="13">
        <f t="shared" si="0"/>
        <v>14.141999999999999</v>
      </c>
      <c r="D23" s="12">
        <f t="shared" si="1"/>
        <v>113.136</v>
      </c>
      <c r="E23" s="12">
        <v>40</v>
      </c>
      <c r="F23" s="12">
        <v>60</v>
      </c>
      <c r="G23" s="12">
        <f t="shared" si="2"/>
        <v>100</v>
      </c>
      <c r="H23" s="12">
        <f t="shared" si="9"/>
        <v>32</v>
      </c>
      <c r="I23" s="12">
        <f t="shared" si="3"/>
        <v>132</v>
      </c>
      <c r="J23" s="12">
        <f t="shared" si="4"/>
        <v>-18.864000000000004</v>
      </c>
      <c r="K23" s="12"/>
      <c r="L23" s="12">
        <f t="shared" si="5"/>
        <v>8</v>
      </c>
      <c r="M23" s="12">
        <f t="shared" si="6"/>
        <v>4</v>
      </c>
      <c r="N23" s="9">
        <f t="shared" si="7"/>
        <v>7.5</v>
      </c>
      <c r="O23" s="9">
        <f t="shared" si="10"/>
        <v>11.5</v>
      </c>
      <c r="P23" s="10">
        <f t="shared" si="11"/>
        <v>16.5</v>
      </c>
      <c r="Q23" s="12"/>
      <c r="R23" s="12"/>
      <c r="S23" s="12"/>
      <c r="T23" s="12"/>
      <c r="U23" s="12"/>
    </row>
    <row r="24" spans="2:21">
      <c r="B24" s="12">
        <f t="shared" si="8"/>
        <v>9</v>
      </c>
      <c r="C24" s="13">
        <f t="shared" si="0"/>
        <v>14.141999999999999</v>
      </c>
      <c r="D24" s="12">
        <f t="shared" si="1"/>
        <v>127.27799999999999</v>
      </c>
      <c r="E24" s="12">
        <v>40</v>
      </c>
      <c r="F24" s="12">
        <v>60</v>
      </c>
      <c r="G24" s="12">
        <f t="shared" si="2"/>
        <v>100</v>
      </c>
      <c r="H24" s="12">
        <f t="shared" si="9"/>
        <v>40.5</v>
      </c>
      <c r="I24" s="12">
        <f t="shared" si="3"/>
        <v>140.5</v>
      </c>
      <c r="J24" s="12">
        <f t="shared" si="4"/>
        <v>-13.222000000000008</v>
      </c>
      <c r="K24" s="12"/>
      <c r="L24" s="12">
        <f t="shared" si="5"/>
        <v>9</v>
      </c>
      <c r="M24" s="12">
        <f t="shared" si="6"/>
        <v>4.5</v>
      </c>
      <c r="N24" s="9">
        <f t="shared" si="7"/>
        <v>6.666666666666667</v>
      </c>
      <c r="O24" s="9">
        <f t="shared" si="10"/>
        <v>11.166666666666668</v>
      </c>
      <c r="P24" s="10">
        <f t="shared" si="11"/>
        <v>15.611111111111111</v>
      </c>
      <c r="Q24" s="12"/>
      <c r="R24" s="12"/>
      <c r="S24" s="12"/>
      <c r="T24" s="12"/>
      <c r="U24" s="12"/>
    </row>
    <row r="25" spans="2:21">
      <c r="B25" s="12">
        <f t="shared" si="8"/>
        <v>10</v>
      </c>
      <c r="C25" s="13">
        <f t="shared" si="0"/>
        <v>14.141999999999999</v>
      </c>
      <c r="D25" s="12">
        <f t="shared" si="1"/>
        <v>141.41999999999999</v>
      </c>
      <c r="E25" s="12">
        <v>40</v>
      </c>
      <c r="F25" s="12">
        <v>60</v>
      </c>
      <c r="G25" s="12">
        <f t="shared" si="2"/>
        <v>100</v>
      </c>
      <c r="H25" s="12">
        <f t="shared" si="9"/>
        <v>50</v>
      </c>
      <c r="I25" s="12">
        <f t="shared" si="3"/>
        <v>150</v>
      </c>
      <c r="J25" s="12">
        <f t="shared" si="4"/>
        <v>-8.5800000000000125</v>
      </c>
      <c r="K25" s="12"/>
      <c r="L25" s="12">
        <f t="shared" si="5"/>
        <v>10</v>
      </c>
      <c r="M25" s="12">
        <f t="shared" si="6"/>
        <v>5</v>
      </c>
      <c r="N25" s="9">
        <f t="shared" si="7"/>
        <v>6</v>
      </c>
      <c r="O25" s="9">
        <f t="shared" si="10"/>
        <v>11</v>
      </c>
      <c r="P25" s="10">
        <f t="shared" si="11"/>
        <v>15</v>
      </c>
      <c r="Q25" s="12"/>
      <c r="R25" s="12"/>
      <c r="S25" s="12"/>
      <c r="T25" s="12"/>
      <c r="U25" s="12"/>
    </row>
    <row r="26" spans="2:21">
      <c r="B26" s="12">
        <f t="shared" si="8"/>
        <v>11</v>
      </c>
      <c r="C26" s="13">
        <f t="shared" si="0"/>
        <v>14.141999999999999</v>
      </c>
      <c r="D26" s="12">
        <f t="shared" si="1"/>
        <v>155.56199999999998</v>
      </c>
      <c r="E26" s="12">
        <v>40</v>
      </c>
      <c r="F26" s="12">
        <v>60</v>
      </c>
      <c r="G26" s="12">
        <f t="shared" si="2"/>
        <v>100</v>
      </c>
      <c r="H26" s="12">
        <f t="shared" si="9"/>
        <v>60.5</v>
      </c>
      <c r="I26" s="12">
        <f t="shared" si="3"/>
        <v>160.5</v>
      </c>
      <c r="J26" s="12">
        <f t="shared" si="4"/>
        <v>-4.9380000000000166</v>
      </c>
      <c r="K26" s="12"/>
      <c r="L26" s="12">
        <f t="shared" si="5"/>
        <v>11</v>
      </c>
      <c r="M26" s="12">
        <f t="shared" si="6"/>
        <v>5.5</v>
      </c>
      <c r="N26" s="9">
        <f t="shared" si="7"/>
        <v>5.4545454545454541</v>
      </c>
      <c r="O26" s="9">
        <f t="shared" si="10"/>
        <v>10.954545454545453</v>
      </c>
      <c r="P26" s="10">
        <f t="shared" si="11"/>
        <v>14.590909090909092</v>
      </c>
      <c r="Q26" s="12"/>
      <c r="R26" s="12"/>
      <c r="S26" s="12"/>
      <c r="T26" s="12"/>
      <c r="U26" s="12"/>
    </row>
    <row r="27" spans="2:21">
      <c r="B27" s="12">
        <f t="shared" si="8"/>
        <v>12</v>
      </c>
      <c r="C27" s="13">
        <f t="shared" si="0"/>
        <v>14.141999999999999</v>
      </c>
      <c r="D27" s="12">
        <f t="shared" si="1"/>
        <v>169.70400000000001</v>
      </c>
      <c r="E27" s="12">
        <v>40</v>
      </c>
      <c r="F27" s="12">
        <v>60</v>
      </c>
      <c r="G27" s="12">
        <f t="shared" si="2"/>
        <v>100</v>
      </c>
      <c r="H27" s="12">
        <f t="shared" si="9"/>
        <v>72</v>
      </c>
      <c r="I27" s="12">
        <f t="shared" si="3"/>
        <v>172</v>
      </c>
      <c r="J27" s="12">
        <f t="shared" si="4"/>
        <v>-2.2959999999999923</v>
      </c>
      <c r="K27" s="12"/>
      <c r="L27" s="12">
        <f t="shared" si="5"/>
        <v>12</v>
      </c>
      <c r="M27" s="12">
        <f t="shared" si="6"/>
        <v>6</v>
      </c>
      <c r="N27" s="9">
        <f t="shared" si="7"/>
        <v>5</v>
      </c>
      <c r="O27" s="9">
        <f t="shared" si="10"/>
        <v>11</v>
      </c>
      <c r="P27" s="10">
        <f t="shared" si="11"/>
        <v>14.333333333333334</v>
      </c>
      <c r="Q27" s="12"/>
      <c r="R27" s="12"/>
      <c r="S27" s="12"/>
      <c r="T27" s="12"/>
      <c r="U27" s="12"/>
    </row>
    <row r="28" spans="2:21">
      <c r="B28" s="12">
        <f t="shared" si="8"/>
        <v>13</v>
      </c>
      <c r="C28" s="13">
        <f t="shared" si="0"/>
        <v>14.141999999999999</v>
      </c>
      <c r="D28" s="12">
        <f t="shared" si="1"/>
        <v>183.846</v>
      </c>
      <c r="E28" s="12">
        <v>40</v>
      </c>
      <c r="F28" s="12">
        <v>60</v>
      </c>
      <c r="G28" s="12">
        <f t="shared" si="2"/>
        <v>100</v>
      </c>
      <c r="H28" s="12">
        <f t="shared" si="9"/>
        <v>84.5</v>
      </c>
      <c r="I28" s="12">
        <f t="shared" si="3"/>
        <v>184.5</v>
      </c>
      <c r="J28" s="12">
        <f t="shared" si="4"/>
        <v>-0.65399999999999636</v>
      </c>
      <c r="K28" s="12"/>
      <c r="L28" s="12">
        <f t="shared" si="5"/>
        <v>13</v>
      </c>
      <c r="M28" s="12">
        <f t="shared" si="6"/>
        <v>6.5</v>
      </c>
      <c r="N28" s="9">
        <f t="shared" si="7"/>
        <v>4.615384615384615</v>
      </c>
      <c r="O28" s="9">
        <f t="shared" si="10"/>
        <v>11.115384615384615</v>
      </c>
      <c r="P28" s="10">
        <f t="shared" si="11"/>
        <v>14.192307692307692</v>
      </c>
      <c r="Q28" s="12"/>
      <c r="R28" s="12"/>
      <c r="S28" s="12"/>
      <c r="T28" s="12"/>
      <c r="U28" s="12"/>
    </row>
    <row r="29" spans="2:21">
      <c r="B29" s="12">
        <f t="shared" si="8"/>
        <v>14</v>
      </c>
      <c r="C29" s="13">
        <f t="shared" si="0"/>
        <v>14.141999999999999</v>
      </c>
      <c r="D29" s="12">
        <f t="shared" si="1"/>
        <v>197.988</v>
      </c>
      <c r="E29" s="12">
        <v>40</v>
      </c>
      <c r="F29" s="12">
        <v>60</v>
      </c>
      <c r="G29" s="12">
        <f t="shared" si="2"/>
        <v>100</v>
      </c>
      <c r="H29" s="12">
        <f t="shared" si="9"/>
        <v>98</v>
      </c>
      <c r="I29" s="12">
        <f t="shared" si="3"/>
        <v>198</v>
      </c>
      <c r="J29" s="12">
        <f t="shared" si="4"/>
        <v>-1.2000000000000455E-2</v>
      </c>
      <c r="K29" s="12"/>
      <c r="L29" s="12">
        <f t="shared" si="5"/>
        <v>14</v>
      </c>
      <c r="M29" s="12">
        <f t="shared" si="6"/>
        <v>7</v>
      </c>
      <c r="N29" s="9">
        <f t="shared" si="7"/>
        <v>4.2857142857142856</v>
      </c>
      <c r="O29" s="9">
        <f t="shared" si="10"/>
        <v>11.285714285714285</v>
      </c>
      <c r="P29" s="10">
        <f t="shared" si="11"/>
        <v>14.142857142857142</v>
      </c>
      <c r="Q29" s="12"/>
      <c r="R29" s="12"/>
      <c r="S29" s="12"/>
      <c r="T29" s="12"/>
      <c r="U29" s="12"/>
    </row>
    <row r="30" spans="2:21">
      <c r="B30" s="12">
        <f t="shared" si="8"/>
        <v>15</v>
      </c>
      <c r="C30" s="13">
        <f t="shared" si="0"/>
        <v>14.141999999999999</v>
      </c>
      <c r="D30" s="12">
        <f t="shared" si="1"/>
        <v>212.13</v>
      </c>
      <c r="E30" s="12">
        <v>40</v>
      </c>
      <c r="F30" s="12">
        <v>60</v>
      </c>
      <c r="G30" s="12">
        <f t="shared" si="2"/>
        <v>100</v>
      </c>
      <c r="H30" s="12">
        <f t="shared" si="9"/>
        <v>112.5</v>
      </c>
      <c r="I30" s="12">
        <f t="shared" si="3"/>
        <v>212.5</v>
      </c>
      <c r="J30" s="12">
        <f t="shared" si="4"/>
        <v>-0.37000000000000455</v>
      </c>
      <c r="K30" s="12"/>
      <c r="L30" s="12">
        <f t="shared" si="5"/>
        <v>15</v>
      </c>
      <c r="M30" s="12">
        <f t="shared" si="6"/>
        <v>7.5</v>
      </c>
      <c r="N30" s="9">
        <f t="shared" si="7"/>
        <v>4</v>
      </c>
      <c r="O30" s="9">
        <f t="shared" si="10"/>
        <v>11.5</v>
      </c>
      <c r="P30" s="10">
        <f t="shared" si="11"/>
        <v>14.166666666666666</v>
      </c>
      <c r="Q30" s="12"/>
      <c r="R30" s="12"/>
      <c r="S30" s="12"/>
      <c r="T30" s="12"/>
      <c r="U30" s="12"/>
    </row>
    <row r="31" spans="2:21">
      <c r="B31" s="12">
        <f t="shared" si="8"/>
        <v>16</v>
      </c>
      <c r="C31" s="13">
        <f t="shared" si="0"/>
        <v>14.141999999999999</v>
      </c>
      <c r="D31" s="12">
        <f t="shared" si="1"/>
        <v>226.27199999999999</v>
      </c>
      <c r="E31" s="12">
        <v>40</v>
      </c>
      <c r="F31" s="12">
        <v>60</v>
      </c>
      <c r="G31" s="12">
        <f t="shared" si="2"/>
        <v>100</v>
      </c>
      <c r="H31" s="12">
        <f t="shared" si="9"/>
        <v>128</v>
      </c>
      <c r="I31" s="12">
        <f t="shared" si="3"/>
        <v>228</v>
      </c>
      <c r="J31" s="12">
        <f t="shared" si="4"/>
        <v>-1.7280000000000086</v>
      </c>
      <c r="K31" s="12"/>
      <c r="L31" s="12">
        <f t="shared" si="5"/>
        <v>16</v>
      </c>
      <c r="M31" s="12">
        <f t="shared" si="6"/>
        <v>8</v>
      </c>
      <c r="N31" s="9">
        <f t="shared" si="7"/>
        <v>3.75</v>
      </c>
      <c r="O31" s="9">
        <f t="shared" si="10"/>
        <v>11.75</v>
      </c>
      <c r="P31" s="10">
        <f t="shared" si="11"/>
        <v>14.25</v>
      </c>
      <c r="Q31" s="12"/>
      <c r="R31" s="12"/>
      <c r="S31" s="12"/>
      <c r="T31" s="12"/>
      <c r="U31" s="12"/>
    </row>
    <row r="32" spans="2:21">
      <c r="B32" s="12">
        <f t="shared" si="8"/>
        <v>17</v>
      </c>
      <c r="C32" s="13">
        <f t="shared" si="0"/>
        <v>14.141999999999999</v>
      </c>
      <c r="D32" s="12">
        <f t="shared" si="1"/>
        <v>240.41399999999999</v>
      </c>
      <c r="E32" s="12">
        <v>40</v>
      </c>
      <c r="F32" s="12">
        <v>60</v>
      </c>
      <c r="G32" s="12">
        <f t="shared" si="2"/>
        <v>100</v>
      </c>
      <c r="H32" s="12">
        <f t="shared" si="9"/>
        <v>144.5</v>
      </c>
      <c r="I32" s="12">
        <f t="shared" si="3"/>
        <v>244.5</v>
      </c>
      <c r="J32" s="12">
        <f t="shared" si="4"/>
        <v>-4.0860000000000127</v>
      </c>
      <c r="K32" s="12"/>
      <c r="L32" s="12">
        <f t="shared" si="5"/>
        <v>17</v>
      </c>
      <c r="M32" s="12">
        <f t="shared" si="6"/>
        <v>8.5</v>
      </c>
      <c r="N32" s="9">
        <f t="shared" si="7"/>
        <v>3.5294117647058822</v>
      </c>
      <c r="O32" s="9">
        <f t="shared" si="10"/>
        <v>12.029411764705882</v>
      </c>
      <c r="P32" s="10">
        <f t="shared" si="11"/>
        <v>14.382352941176471</v>
      </c>
      <c r="Q32" s="12"/>
      <c r="R32" s="12"/>
      <c r="S32" s="12"/>
      <c r="T32" s="12"/>
      <c r="U32" s="12"/>
    </row>
    <row r="33" spans="2:21">
      <c r="B33" s="12">
        <f t="shared" si="8"/>
        <v>18</v>
      </c>
      <c r="C33" s="13">
        <f t="shared" si="0"/>
        <v>14.141999999999999</v>
      </c>
      <c r="D33" s="12">
        <f t="shared" si="1"/>
        <v>254.55599999999998</v>
      </c>
      <c r="E33" s="12">
        <v>40</v>
      </c>
      <c r="F33" s="12">
        <v>60</v>
      </c>
      <c r="G33" s="12">
        <f t="shared" si="2"/>
        <v>100</v>
      </c>
      <c r="H33" s="12">
        <f t="shared" si="9"/>
        <v>162</v>
      </c>
      <c r="I33" s="12">
        <f t="shared" si="3"/>
        <v>262</v>
      </c>
      <c r="J33" s="12">
        <f t="shared" si="4"/>
        <v>-7.4440000000000168</v>
      </c>
      <c r="K33" s="12"/>
      <c r="L33" s="12">
        <f t="shared" si="5"/>
        <v>18</v>
      </c>
      <c r="M33" s="12">
        <f t="shared" si="6"/>
        <v>9</v>
      </c>
      <c r="N33" s="9">
        <f t="shared" si="7"/>
        <v>3.3333333333333335</v>
      </c>
      <c r="O33" s="9">
        <f t="shared" si="10"/>
        <v>12.333333333333334</v>
      </c>
      <c r="P33" s="10">
        <f t="shared" si="11"/>
        <v>14.555555555555555</v>
      </c>
      <c r="Q33" s="12"/>
      <c r="R33" s="12"/>
      <c r="S33" s="12"/>
      <c r="T33" s="12"/>
      <c r="U33" s="12"/>
    </row>
    <row r="34" spans="2:21">
      <c r="B34" s="12">
        <f t="shared" si="8"/>
        <v>19</v>
      </c>
      <c r="C34" s="13">
        <f t="shared" si="0"/>
        <v>14.141999999999999</v>
      </c>
      <c r="D34" s="12">
        <f t="shared" si="1"/>
        <v>268.69799999999998</v>
      </c>
      <c r="E34" s="12">
        <v>40</v>
      </c>
      <c r="F34" s="12">
        <v>60</v>
      </c>
      <c r="G34" s="12">
        <f t="shared" si="2"/>
        <v>100</v>
      </c>
      <c r="H34" s="12">
        <f t="shared" si="9"/>
        <v>180.5</v>
      </c>
      <c r="I34" s="12">
        <f t="shared" si="3"/>
        <v>280.5</v>
      </c>
      <c r="J34" s="12">
        <f t="shared" si="4"/>
        <v>-11.802000000000021</v>
      </c>
      <c r="K34" s="12"/>
      <c r="L34" s="12">
        <f t="shared" si="5"/>
        <v>19</v>
      </c>
      <c r="M34" s="12">
        <f t="shared" si="6"/>
        <v>9.5</v>
      </c>
      <c r="N34" s="9">
        <f t="shared" si="7"/>
        <v>3.1578947368421053</v>
      </c>
      <c r="O34" s="9">
        <f t="shared" si="10"/>
        <v>12.657894736842106</v>
      </c>
      <c r="P34" s="10">
        <f t="shared" si="11"/>
        <v>14.763157894736842</v>
      </c>
      <c r="Q34" s="12"/>
      <c r="R34" s="12"/>
      <c r="S34" s="12"/>
      <c r="T34" s="12"/>
      <c r="U34" s="12"/>
    </row>
    <row r="35" spans="2:21">
      <c r="B35" s="12">
        <f t="shared" si="8"/>
        <v>20</v>
      </c>
      <c r="C35" s="13">
        <f t="shared" si="0"/>
        <v>14.141999999999999</v>
      </c>
      <c r="D35" s="12">
        <f t="shared" si="1"/>
        <v>282.83999999999997</v>
      </c>
      <c r="E35" s="12">
        <v>40</v>
      </c>
      <c r="F35" s="12">
        <v>60</v>
      </c>
      <c r="G35" s="12">
        <f t="shared" si="2"/>
        <v>100</v>
      </c>
      <c r="H35" s="12">
        <f t="shared" si="9"/>
        <v>200</v>
      </c>
      <c r="I35" s="12">
        <f t="shared" si="3"/>
        <v>300</v>
      </c>
      <c r="J35" s="12">
        <f t="shared" si="4"/>
        <v>-17.160000000000025</v>
      </c>
      <c r="K35" s="12"/>
      <c r="L35" s="12">
        <f t="shared" si="5"/>
        <v>20</v>
      </c>
      <c r="M35" s="12">
        <f t="shared" si="6"/>
        <v>10</v>
      </c>
      <c r="N35" s="9">
        <f t="shared" si="7"/>
        <v>3</v>
      </c>
      <c r="O35" s="9">
        <f t="shared" si="10"/>
        <v>13</v>
      </c>
      <c r="P35" s="10">
        <f t="shared" si="11"/>
        <v>15</v>
      </c>
      <c r="Q35" s="12"/>
      <c r="R35" s="12"/>
      <c r="S35" s="12"/>
      <c r="T35" s="12"/>
      <c r="U35" s="12"/>
    </row>
    <row r="36" spans="2:21">
      <c r="B36" s="12">
        <f t="shared" si="8"/>
        <v>21</v>
      </c>
      <c r="C36" s="13">
        <f t="shared" si="0"/>
        <v>14.141999999999999</v>
      </c>
      <c r="D36" s="12">
        <f t="shared" si="1"/>
        <v>296.98199999999997</v>
      </c>
      <c r="E36" s="12">
        <v>40</v>
      </c>
      <c r="F36" s="12">
        <v>60</v>
      </c>
      <c r="G36" s="12">
        <f t="shared" si="2"/>
        <v>100</v>
      </c>
      <c r="H36" s="12">
        <f t="shared" si="9"/>
        <v>220.5</v>
      </c>
      <c r="I36" s="12">
        <f t="shared" si="3"/>
        <v>320.5</v>
      </c>
      <c r="J36" s="12">
        <f t="shared" si="4"/>
        <v>-23.518000000000029</v>
      </c>
      <c r="K36" s="12"/>
      <c r="L36" s="12">
        <f t="shared" si="5"/>
        <v>21</v>
      </c>
      <c r="M36" s="12">
        <f t="shared" si="6"/>
        <v>10.5</v>
      </c>
      <c r="N36" s="9">
        <f t="shared" si="7"/>
        <v>2.8571428571428572</v>
      </c>
      <c r="O36" s="9">
        <f t="shared" si="10"/>
        <v>13.357142857142858</v>
      </c>
      <c r="P36" s="10">
        <f t="shared" si="11"/>
        <v>15.261904761904763</v>
      </c>
      <c r="Q36" s="12"/>
      <c r="R36" s="12"/>
      <c r="S36" s="12"/>
      <c r="T36" s="12"/>
      <c r="U36" s="12"/>
    </row>
    <row r="37" spans="2:21">
      <c r="B37" s="12">
        <f t="shared" si="8"/>
        <v>22</v>
      </c>
      <c r="C37" s="13">
        <f t="shared" si="0"/>
        <v>14.141999999999999</v>
      </c>
      <c r="D37" s="12">
        <f t="shared" si="1"/>
        <v>311.12399999999997</v>
      </c>
      <c r="E37" s="12">
        <v>40</v>
      </c>
      <c r="F37" s="12">
        <v>60</v>
      </c>
      <c r="G37" s="12">
        <f t="shared" si="2"/>
        <v>100</v>
      </c>
      <c r="H37" s="12">
        <f t="shared" si="9"/>
        <v>242</v>
      </c>
      <c r="I37" s="12">
        <f t="shared" si="3"/>
        <v>342</v>
      </c>
      <c r="J37" s="12">
        <f t="shared" si="4"/>
        <v>-30.876000000000033</v>
      </c>
      <c r="K37" s="12"/>
      <c r="L37" s="12">
        <f t="shared" si="5"/>
        <v>22</v>
      </c>
      <c r="M37" s="12">
        <f t="shared" si="6"/>
        <v>11</v>
      </c>
      <c r="N37" s="9">
        <f t="shared" si="7"/>
        <v>2.7272727272727271</v>
      </c>
      <c r="O37" s="9">
        <f t="shared" si="10"/>
        <v>13.727272727272727</v>
      </c>
      <c r="P37" s="10">
        <f t="shared" si="11"/>
        <v>15.545454545454545</v>
      </c>
      <c r="Q37" s="12"/>
      <c r="R37" s="12"/>
      <c r="S37" s="12"/>
      <c r="T37" s="12"/>
      <c r="U37" s="12"/>
    </row>
    <row r="38" spans="2:21">
      <c r="B38" s="12">
        <f t="shared" si="8"/>
        <v>23</v>
      </c>
      <c r="C38" s="13">
        <f t="shared" si="0"/>
        <v>14.141999999999999</v>
      </c>
      <c r="D38" s="12">
        <f t="shared" si="1"/>
        <v>325.26599999999996</v>
      </c>
      <c r="E38" s="12">
        <v>40</v>
      </c>
      <c r="F38" s="12">
        <v>60</v>
      </c>
      <c r="G38" s="12">
        <f t="shared" si="2"/>
        <v>100</v>
      </c>
      <c r="H38" s="12">
        <f t="shared" si="9"/>
        <v>264.5</v>
      </c>
      <c r="I38" s="12">
        <f t="shared" si="3"/>
        <v>364.5</v>
      </c>
      <c r="J38" s="12">
        <f t="shared" si="4"/>
        <v>-39.234000000000037</v>
      </c>
      <c r="K38" s="12"/>
      <c r="L38" s="12">
        <f t="shared" si="5"/>
        <v>23</v>
      </c>
      <c r="M38" s="12">
        <f t="shared" si="6"/>
        <v>11.5</v>
      </c>
      <c r="N38" s="9">
        <f t="shared" si="7"/>
        <v>2.6086956521739131</v>
      </c>
      <c r="O38" s="9">
        <f t="shared" si="10"/>
        <v>14.108695652173914</v>
      </c>
      <c r="P38" s="10">
        <f t="shared" si="11"/>
        <v>15.847826086956522</v>
      </c>
      <c r="Q38" s="12"/>
      <c r="R38" s="12"/>
      <c r="S38" s="12"/>
      <c r="T38" s="12"/>
      <c r="U38" s="12"/>
    </row>
    <row r="39" spans="2:21">
      <c r="B39" s="12">
        <f t="shared" si="8"/>
        <v>24</v>
      </c>
      <c r="C39" s="13">
        <f t="shared" si="0"/>
        <v>14.141999999999999</v>
      </c>
      <c r="D39" s="12">
        <f t="shared" si="1"/>
        <v>339.40800000000002</v>
      </c>
      <c r="E39" s="12">
        <v>40</v>
      </c>
      <c r="F39" s="12">
        <v>60</v>
      </c>
      <c r="G39" s="12">
        <f t="shared" si="2"/>
        <v>100</v>
      </c>
      <c r="H39" s="12">
        <f t="shared" si="9"/>
        <v>288</v>
      </c>
      <c r="I39" s="12">
        <f t="shared" si="3"/>
        <v>388</v>
      </c>
      <c r="J39" s="12">
        <f t="shared" si="4"/>
        <v>-48.591999999999985</v>
      </c>
      <c r="K39" s="12"/>
      <c r="L39" s="12">
        <f t="shared" si="5"/>
        <v>24</v>
      </c>
      <c r="M39" s="12">
        <f t="shared" si="6"/>
        <v>12</v>
      </c>
      <c r="N39" s="9">
        <f t="shared" si="7"/>
        <v>2.5</v>
      </c>
      <c r="O39" s="9">
        <f t="shared" si="10"/>
        <v>14.5</v>
      </c>
      <c r="P39" s="10">
        <f t="shared" si="11"/>
        <v>16.166666666666668</v>
      </c>
      <c r="Q39" s="12"/>
      <c r="R39" s="12"/>
      <c r="S39" s="12"/>
      <c r="T39" s="12"/>
      <c r="U39" s="12"/>
    </row>
    <row r="40" spans="2:21">
      <c r="B40" s="12">
        <f t="shared" si="8"/>
        <v>25</v>
      </c>
      <c r="C40" s="13">
        <f t="shared" si="0"/>
        <v>14.141999999999999</v>
      </c>
      <c r="D40" s="12">
        <f t="shared" si="1"/>
        <v>353.55</v>
      </c>
      <c r="E40" s="12">
        <v>40</v>
      </c>
      <c r="F40" s="12">
        <v>60</v>
      </c>
      <c r="G40" s="12">
        <f t="shared" si="2"/>
        <v>100</v>
      </c>
      <c r="H40" s="12">
        <f t="shared" si="9"/>
        <v>312.5</v>
      </c>
      <c r="I40" s="12">
        <f t="shared" si="3"/>
        <v>412.5</v>
      </c>
      <c r="J40" s="12">
        <f t="shared" si="4"/>
        <v>-58.949999999999989</v>
      </c>
      <c r="K40" s="12"/>
      <c r="L40" s="12">
        <f t="shared" si="5"/>
        <v>25</v>
      </c>
      <c r="M40" s="12">
        <f t="shared" si="6"/>
        <v>12.5</v>
      </c>
      <c r="N40" s="9">
        <f t="shared" si="7"/>
        <v>2.4</v>
      </c>
      <c r="O40" s="9">
        <f t="shared" si="10"/>
        <v>14.9</v>
      </c>
      <c r="P40" s="10">
        <f t="shared" si="11"/>
        <v>16.5</v>
      </c>
      <c r="Q40" s="12"/>
      <c r="R40" s="12"/>
      <c r="S40" s="12"/>
      <c r="T40" s="12"/>
      <c r="U40" s="12"/>
    </row>
    <row r="41" spans="2:21">
      <c r="B41" s="12">
        <f t="shared" si="8"/>
        <v>26</v>
      </c>
      <c r="C41" s="13">
        <f t="shared" si="0"/>
        <v>14.141999999999999</v>
      </c>
      <c r="D41" s="12">
        <f t="shared" si="1"/>
        <v>367.69200000000001</v>
      </c>
      <c r="E41" s="12">
        <v>40</v>
      </c>
      <c r="F41" s="12">
        <v>60</v>
      </c>
      <c r="G41" s="12">
        <f t="shared" si="2"/>
        <v>100</v>
      </c>
      <c r="H41" s="12">
        <f t="shared" si="9"/>
        <v>338</v>
      </c>
      <c r="I41" s="12">
        <f t="shared" si="3"/>
        <v>438</v>
      </c>
      <c r="J41" s="12">
        <f t="shared" si="4"/>
        <v>-70.307999999999993</v>
      </c>
      <c r="K41" s="12"/>
      <c r="L41" s="12">
        <f t="shared" si="5"/>
        <v>26</v>
      </c>
      <c r="M41" s="12">
        <f t="shared" si="6"/>
        <v>13</v>
      </c>
      <c r="N41" s="9">
        <f t="shared" si="7"/>
        <v>2.3076923076923075</v>
      </c>
      <c r="O41" s="9">
        <f t="shared" si="10"/>
        <v>15.307692307692307</v>
      </c>
      <c r="P41" s="10">
        <f t="shared" si="11"/>
        <v>16.846153846153847</v>
      </c>
      <c r="Q41" s="12"/>
      <c r="R41" s="12"/>
      <c r="S41" s="12"/>
      <c r="T41" s="12"/>
      <c r="U41" s="12"/>
    </row>
    <row r="42" spans="2:21">
      <c r="B42" s="12">
        <f t="shared" si="8"/>
        <v>27</v>
      </c>
      <c r="C42" s="13">
        <f t="shared" si="0"/>
        <v>14.141999999999999</v>
      </c>
      <c r="D42" s="12">
        <f t="shared" si="1"/>
        <v>381.834</v>
      </c>
      <c r="E42" s="12">
        <v>40</v>
      </c>
      <c r="F42" s="12">
        <v>60</v>
      </c>
      <c r="G42" s="12">
        <f t="shared" si="2"/>
        <v>100</v>
      </c>
      <c r="H42" s="12">
        <f t="shared" si="9"/>
        <v>364.5</v>
      </c>
      <c r="I42" s="12">
        <f t="shared" si="3"/>
        <v>464.5</v>
      </c>
      <c r="J42" s="12">
        <f t="shared" si="4"/>
        <v>-82.665999999999997</v>
      </c>
      <c r="K42" s="12"/>
      <c r="L42" s="12">
        <f t="shared" si="5"/>
        <v>27</v>
      </c>
      <c r="M42" s="12">
        <f t="shared" si="6"/>
        <v>13.5</v>
      </c>
      <c r="N42" s="9">
        <f t="shared" si="7"/>
        <v>2.2222222222222223</v>
      </c>
      <c r="O42" s="9">
        <f t="shared" si="10"/>
        <v>15.722222222222221</v>
      </c>
      <c r="P42" s="10">
        <f t="shared" si="11"/>
        <v>17.203703703703702</v>
      </c>
      <c r="Q42" s="12"/>
      <c r="R42" s="12"/>
      <c r="S42" s="12"/>
      <c r="T42" s="12"/>
      <c r="U42" s="12"/>
    </row>
    <row r="43" spans="2:21">
      <c r="B43" s="12">
        <f t="shared" si="8"/>
        <v>28</v>
      </c>
      <c r="C43" s="13">
        <f t="shared" si="0"/>
        <v>14.141999999999999</v>
      </c>
      <c r="D43" s="12">
        <f t="shared" si="1"/>
        <v>395.976</v>
      </c>
      <c r="E43" s="12">
        <v>40</v>
      </c>
      <c r="F43" s="12">
        <v>60</v>
      </c>
      <c r="G43" s="12">
        <f t="shared" si="2"/>
        <v>100</v>
      </c>
      <c r="H43" s="12">
        <f t="shared" si="9"/>
        <v>392</v>
      </c>
      <c r="I43" s="12">
        <f t="shared" si="3"/>
        <v>492</v>
      </c>
      <c r="J43" s="12">
        <f t="shared" si="4"/>
        <v>-96.024000000000001</v>
      </c>
      <c r="K43" s="12"/>
      <c r="L43" s="12">
        <f t="shared" si="5"/>
        <v>28</v>
      </c>
      <c r="M43" s="12">
        <f t="shared" si="6"/>
        <v>14</v>
      </c>
      <c r="N43" s="9">
        <f t="shared" si="7"/>
        <v>2.1428571428571428</v>
      </c>
      <c r="O43" s="9">
        <f t="shared" si="10"/>
        <v>16.142857142857142</v>
      </c>
      <c r="P43" s="10">
        <f t="shared" si="11"/>
        <v>17.571428571428573</v>
      </c>
      <c r="Q43" s="12"/>
      <c r="R43" s="12"/>
      <c r="S43" s="12"/>
      <c r="T43" s="12"/>
      <c r="U43" s="12"/>
    </row>
    <row r="44" spans="2:21">
      <c r="B44" s="12">
        <f t="shared" si="8"/>
        <v>29</v>
      </c>
      <c r="C44" s="13">
        <f t="shared" si="0"/>
        <v>14.141999999999999</v>
      </c>
      <c r="D44" s="12">
        <f t="shared" si="1"/>
        <v>410.11799999999999</v>
      </c>
      <c r="E44" s="12">
        <v>40</v>
      </c>
      <c r="F44" s="12">
        <v>60</v>
      </c>
      <c r="G44" s="12">
        <f t="shared" si="2"/>
        <v>100</v>
      </c>
      <c r="H44" s="12">
        <f t="shared" si="9"/>
        <v>420.5</v>
      </c>
      <c r="I44" s="12">
        <f t="shared" si="3"/>
        <v>520.5</v>
      </c>
      <c r="J44" s="12">
        <f t="shared" si="4"/>
        <v>-110.38200000000001</v>
      </c>
      <c r="K44" s="12"/>
      <c r="L44" s="12">
        <f t="shared" si="5"/>
        <v>29</v>
      </c>
      <c r="M44" s="12">
        <f t="shared" si="6"/>
        <v>14.5</v>
      </c>
      <c r="N44" s="9">
        <f t="shared" si="7"/>
        <v>2.0689655172413794</v>
      </c>
      <c r="O44" s="9">
        <f t="shared" si="10"/>
        <v>16.568965517241381</v>
      </c>
      <c r="P44" s="10">
        <f t="shared" si="11"/>
        <v>17.948275862068964</v>
      </c>
      <c r="Q44" s="12"/>
      <c r="R44" s="12"/>
      <c r="S44" s="12"/>
      <c r="T44" s="12"/>
      <c r="U44" s="12"/>
    </row>
    <row r="45" spans="2:21" ht="45" customHeight="1">
      <c r="B45" s="19">
        <f>C45</f>
        <v>14.142135623730951</v>
      </c>
      <c r="C45" s="19">
        <f>200^0.5</f>
        <v>14.142135623730951</v>
      </c>
      <c r="D45" s="15">
        <f t="shared" si="1"/>
        <v>200.00000000000003</v>
      </c>
      <c r="E45" s="15">
        <v>40</v>
      </c>
      <c r="F45" s="15">
        <v>60</v>
      </c>
      <c r="G45" s="15">
        <f t="shared" si="2"/>
        <v>100</v>
      </c>
      <c r="H45" s="15">
        <f t="shared" si="9"/>
        <v>100.00000000000001</v>
      </c>
      <c r="I45" s="15">
        <f t="shared" si="3"/>
        <v>200</v>
      </c>
      <c r="J45" s="15">
        <f t="shared" si="4"/>
        <v>0</v>
      </c>
      <c r="K45" s="15"/>
      <c r="L45" s="15">
        <f t="shared" si="5"/>
        <v>14.142135623730951</v>
      </c>
      <c r="M45" s="15">
        <f t="shared" si="6"/>
        <v>7.0710678118654764</v>
      </c>
      <c r="N45" s="17">
        <f t="shared" si="7"/>
        <v>4.2426406871192848</v>
      </c>
      <c r="O45" s="17">
        <f t="shared" si="10"/>
        <v>11.313708498984761</v>
      </c>
      <c r="P45" s="18">
        <f t="shared" si="11"/>
        <v>14.142135623730949</v>
      </c>
      <c r="Q45" s="12"/>
      <c r="R45" s="12"/>
      <c r="S45" s="12"/>
      <c r="T45" s="12"/>
      <c r="U45" s="12"/>
    </row>
    <row r="46" spans="2:21">
      <c r="B46" s="12"/>
      <c r="C46" s="13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2:21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2:21">
      <c r="B48" s="12" t="s">
        <v>22</v>
      </c>
      <c r="C48" s="12" t="s">
        <v>23</v>
      </c>
      <c r="D48" s="12" t="s">
        <v>21</v>
      </c>
      <c r="E48" s="12" t="s">
        <v>19</v>
      </c>
      <c r="F48" s="12" t="s">
        <v>20</v>
      </c>
      <c r="G48" s="12" t="s">
        <v>24</v>
      </c>
      <c r="H48" s="12" t="s">
        <v>25</v>
      </c>
      <c r="I48" s="12" t="s">
        <v>26</v>
      </c>
      <c r="J48" s="5" t="s">
        <v>27</v>
      </c>
      <c r="L48" s="12" t="s">
        <v>28</v>
      </c>
      <c r="M48" s="12" t="s">
        <v>16</v>
      </c>
      <c r="N48" s="12" t="s">
        <v>18</v>
      </c>
      <c r="O48" s="12" t="s">
        <v>17</v>
      </c>
      <c r="P48" s="12" t="s">
        <v>31</v>
      </c>
      <c r="Q48" s="12"/>
      <c r="R48" s="12"/>
      <c r="S48" s="12"/>
      <c r="T48" s="12"/>
      <c r="U48" s="12"/>
    </row>
    <row r="49" spans="2:21">
      <c r="B49" s="12"/>
      <c r="C49" s="1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2:2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2:2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2:2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2:21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2:21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2:2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2:2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2:2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2:2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2:21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2:21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2:2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2:2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2:21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2:21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2:21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2:21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2:21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2:21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2:21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2:21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2:21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2:21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2:21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2:2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2:21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2:21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2:2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2:2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2:21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2:21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2:21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2:2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2:21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2:21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2:21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2:21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2:21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2:2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2:21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2:2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2:21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2:21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2:21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2:21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2:21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2:21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2:21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2:2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2:2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2:21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2:2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2:2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2:21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2:2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2:2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2:2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2:2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2:2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2:2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2:2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2:2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2:2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2:2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2:2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2:2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2:2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2:2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2:2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2:2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2:2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2:2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2:2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2:2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2:2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2:2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2:2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2:2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2:2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2:2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2:2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2:2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2:2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2:2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2:2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2:2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2:2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2:2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2:2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2:2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2:2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2:2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2:2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2:2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2:2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2:2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2:2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2:2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2:2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2:2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2:2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2:2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2:2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2:2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2:2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2:2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2:2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2:2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2:2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2:2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spans="2:2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 spans="2:2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 spans="2:2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 spans="2:2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 spans="2:2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 spans="2:2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 spans="2:2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 spans="2:2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  <row r="168" spans="2:2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</row>
    <row r="169" spans="2:2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</row>
    <row r="170" spans="2:2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</row>
    <row r="171" spans="2:2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</row>
    <row r="172" spans="2:2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 spans="2:2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 spans="2:2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2:2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spans="2:2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2:2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2:2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2:2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2:2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2:2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2:2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2:2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2:2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2:2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2:2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2:2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2:2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2:2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2:2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2:2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2:2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2:2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2:2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2:2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2:2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2:2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2:2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spans="2:2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 spans="2:2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spans="2:2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spans="2:2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2:2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2:2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spans="2:2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2:2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2:2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2:2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2:2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2:2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2:2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2:2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2:2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2:2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2:2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2:2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2:2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2:2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2:2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2:2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2:2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2:2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2:2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2:2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2:2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2:2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2:2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2:2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2:2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2:2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2:2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2:2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2:2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2:2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2:2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2:2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2:2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2:2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2:2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2:2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2:2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2:2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2:2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2:2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2:2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2:2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2:2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2:2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2:2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2:2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2:2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2:2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2:2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2:2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2:2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2:2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2:2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2:2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2:2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2:2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2:2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2:2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2:2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2:2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2:2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2:2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2:2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2:2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2:2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2:2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2:2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2:2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2:2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2:2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2:2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2:2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2:2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2:2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2:2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2:2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2:2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2:2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2:2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2:2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2:2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2:2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2:2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2:2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2:2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2:2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2:2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2:2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2:2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2:2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2:2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2:2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2:2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2:2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2:2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2:2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2:2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2:2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2:2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2:2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</sheetData>
  <mergeCells count="1">
    <mergeCell ref="E9:G9"/>
  </mergeCells>
  <pageMargins left="0.70866141732283472" right="0.70866141732283472" top="0.74803149606299213" bottom="0.74803149606299213" header="0.31496062992125984" footer="0.31496062992125984"/>
  <pageSetup scale="67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U304"/>
  <sheetViews>
    <sheetView topLeftCell="A31" workbookViewId="0">
      <selection activeCell="T25" sqref="T25"/>
    </sheetView>
  </sheetViews>
  <sheetFormatPr defaultRowHeight="14.4"/>
  <cols>
    <col min="2" max="8" width="9.44140625" customWidth="1"/>
    <col min="11" max="11" width="2.109375" customWidth="1"/>
    <col min="12" max="15" width="9.5546875" customWidth="1"/>
  </cols>
  <sheetData>
    <row r="2" spans="2:21">
      <c r="F2" s="1" t="s">
        <v>3</v>
      </c>
      <c r="G2" s="1"/>
    </row>
    <row r="4" spans="2:21">
      <c r="B4" s="2" t="s">
        <v>0</v>
      </c>
      <c r="C4" s="2"/>
      <c r="D4" s="2"/>
      <c r="F4" s="2" t="s">
        <v>1</v>
      </c>
      <c r="G4" s="2"/>
    </row>
    <row r="6" spans="2:21">
      <c r="B6" s="3" t="s">
        <v>2</v>
      </c>
      <c r="C6" s="7">
        <v>16</v>
      </c>
    </row>
    <row r="7" spans="2:21">
      <c r="B7" s="3"/>
      <c r="C7" s="3"/>
      <c r="N7" s="3" t="s">
        <v>15</v>
      </c>
    </row>
    <row r="8" spans="2:21">
      <c r="M8" s="3" t="s">
        <v>15</v>
      </c>
      <c r="N8" t="s">
        <v>7</v>
      </c>
      <c r="O8" s="3" t="s">
        <v>15</v>
      </c>
      <c r="P8" t="s">
        <v>15</v>
      </c>
    </row>
    <row r="9" spans="2:21">
      <c r="B9" s="3" t="s">
        <v>4</v>
      </c>
      <c r="C9" s="3" t="s">
        <v>2</v>
      </c>
      <c r="D9" s="3" t="s">
        <v>11</v>
      </c>
      <c r="E9" s="21" t="s">
        <v>5</v>
      </c>
      <c r="F9" s="21"/>
      <c r="G9" s="21"/>
      <c r="H9" s="3" t="s">
        <v>8</v>
      </c>
      <c r="I9" s="3" t="s">
        <v>10</v>
      </c>
      <c r="J9" s="3" t="s">
        <v>13</v>
      </c>
      <c r="L9" s="3" t="s">
        <v>14</v>
      </c>
      <c r="M9" s="3" t="s">
        <v>8</v>
      </c>
      <c r="N9" s="3" t="s">
        <v>29</v>
      </c>
      <c r="O9" s="3" t="s">
        <v>7</v>
      </c>
      <c r="P9" s="3" t="s">
        <v>10</v>
      </c>
      <c r="Q9" s="3"/>
      <c r="R9" s="3"/>
      <c r="S9" s="3"/>
      <c r="T9" s="3"/>
      <c r="U9" s="3"/>
    </row>
    <row r="10" spans="2:21">
      <c r="D10" s="3"/>
      <c r="E10" s="3" t="s">
        <v>6</v>
      </c>
      <c r="F10" s="3" t="s">
        <v>7</v>
      </c>
      <c r="G10" s="3" t="s">
        <v>12</v>
      </c>
      <c r="H10" s="3" t="s">
        <v>9</v>
      </c>
      <c r="I10" s="3" t="s">
        <v>9</v>
      </c>
      <c r="J10" s="3"/>
      <c r="L10" s="3" t="s">
        <v>9</v>
      </c>
      <c r="M10" s="3" t="s">
        <v>9</v>
      </c>
      <c r="N10" s="3" t="s">
        <v>30</v>
      </c>
      <c r="O10" s="3" t="s">
        <v>30</v>
      </c>
      <c r="P10" s="3" t="s">
        <v>9</v>
      </c>
      <c r="Q10" s="3"/>
      <c r="R10" s="3"/>
      <c r="S10" s="3"/>
      <c r="T10" s="3"/>
      <c r="U10" s="3"/>
    </row>
    <row r="11" spans="2:21" ht="6.6" customHeight="1">
      <c r="O11" s="3"/>
      <c r="P11" s="3"/>
      <c r="Q11" s="3"/>
      <c r="R11" s="3"/>
      <c r="S11" s="3"/>
      <c r="T11" s="3"/>
      <c r="U11" s="3"/>
    </row>
    <row r="12" spans="2:21">
      <c r="B12" s="3" t="s">
        <v>22</v>
      </c>
      <c r="C12" s="3" t="s">
        <v>23</v>
      </c>
      <c r="D12" s="3" t="s">
        <v>21</v>
      </c>
      <c r="E12" s="3" t="s">
        <v>19</v>
      </c>
      <c r="F12" s="3" t="s">
        <v>20</v>
      </c>
      <c r="G12" s="3" t="s">
        <v>24</v>
      </c>
      <c r="H12" s="3" t="s">
        <v>25</v>
      </c>
      <c r="I12" s="3" t="s">
        <v>26</v>
      </c>
      <c r="J12" s="5" t="s">
        <v>27</v>
      </c>
      <c r="L12" s="3" t="s">
        <v>28</v>
      </c>
      <c r="M12" s="3" t="s">
        <v>16</v>
      </c>
      <c r="N12" s="3" t="s">
        <v>18</v>
      </c>
      <c r="O12" s="3" t="s">
        <v>17</v>
      </c>
      <c r="P12" s="3" t="s">
        <v>31</v>
      </c>
      <c r="Q12" s="3"/>
      <c r="R12" s="3"/>
      <c r="S12" s="3"/>
      <c r="T12" s="3"/>
      <c r="U12" s="3"/>
    </row>
    <row r="13" spans="2:21" ht="6.6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"/>
      <c r="R13" s="3"/>
      <c r="S13" s="3"/>
      <c r="T13" s="3"/>
      <c r="U13" s="3"/>
    </row>
    <row r="14" spans="2:21" ht="6.6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2:21">
      <c r="B15" s="3">
        <v>0</v>
      </c>
      <c r="C15" s="8">
        <f>C$6</f>
        <v>16</v>
      </c>
      <c r="D15" s="3">
        <f>B15*C15</f>
        <v>0</v>
      </c>
      <c r="E15" s="3">
        <v>40</v>
      </c>
      <c r="F15" s="3">
        <v>0</v>
      </c>
      <c r="G15" s="3">
        <f>E15+F15</f>
        <v>40</v>
      </c>
      <c r="H15" s="3">
        <f>0.5*B15^2</f>
        <v>0</v>
      </c>
      <c r="I15" s="3">
        <f>G15+H15</f>
        <v>40</v>
      </c>
      <c r="J15" s="3">
        <f>D15-I15</f>
        <v>-40</v>
      </c>
      <c r="K15" s="3"/>
      <c r="L15" s="3">
        <f>B15</f>
        <v>0</v>
      </c>
      <c r="M15" s="3"/>
      <c r="N15" s="3"/>
      <c r="O15" s="3"/>
      <c r="P15" s="3"/>
      <c r="Q15" s="3"/>
      <c r="R15" s="3"/>
      <c r="S15" s="3"/>
      <c r="T15" s="3"/>
      <c r="U15" s="3"/>
    </row>
    <row r="16" spans="2:21">
      <c r="B16" s="3">
        <f>B15+1</f>
        <v>1</v>
      </c>
      <c r="C16" s="8">
        <f t="shared" ref="C16:C45" si="0">C$6</f>
        <v>16</v>
      </c>
      <c r="D16" s="3">
        <f t="shared" ref="D16:D45" si="1">B16*C16</f>
        <v>16</v>
      </c>
      <c r="E16" s="3">
        <v>40</v>
      </c>
      <c r="F16" s="3">
        <v>60</v>
      </c>
      <c r="G16" s="3">
        <f t="shared" ref="G16:G45" si="2">E16+F16</f>
        <v>100</v>
      </c>
      <c r="H16" s="3">
        <f>0.5*B16^2</f>
        <v>0.5</v>
      </c>
      <c r="I16" s="3">
        <f t="shared" ref="I16:I45" si="3">G16+H16</f>
        <v>100.5</v>
      </c>
      <c r="J16" s="3">
        <f t="shared" ref="J16:J45" si="4">D16-I16</f>
        <v>-84.5</v>
      </c>
      <c r="K16" s="3"/>
      <c r="L16" s="3">
        <f t="shared" ref="L16:L45" si="5">B16</f>
        <v>1</v>
      </c>
      <c r="M16" s="3">
        <f t="shared" ref="M16:M45" si="6">H16/B16</f>
        <v>0.5</v>
      </c>
      <c r="N16" s="3">
        <f t="shared" ref="N16:N45" si="7">F16/B16</f>
        <v>60</v>
      </c>
      <c r="O16" s="9">
        <f>M16+N16</f>
        <v>60.5</v>
      </c>
      <c r="P16" s="10">
        <f>I16/B16</f>
        <v>100.5</v>
      </c>
      <c r="Q16" s="3"/>
      <c r="R16" s="3"/>
      <c r="S16" s="3"/>
      <c r="T16" s="3"/>
      <c r="U16" s="3"/>
    </row>
    <row r="17" spans="2:21">
      <c r="B17" s="3">
        <f t="shared" ref="B17:B45" si="8">B16+1</f>
        <v>2</v>
      </c>
      <c r="C17" s="8">
        <f t="shared" si="0"/>
        <v>16</v>
      </c>
      <c r="D17" s="3">
        <f t="shared" si="1"/>
        <v>32</v>
      </c>
      <c r="E17" s="3">
        <v>40</v>
      </c>
      <c r="F17" s="3">
        <v>60</v>
      </c>
      <c r="G17" s="3">
        <f t="shared" si="2"/>
        <v>100</v>
      </c>
      <c r="H17" s="3">
        <f t="shared" ref="H17:H45" si="9">0.5*B17^2</f>
        <v>2</v>
      </c>
      <c r="I17" s="3">
        <f t="shared" si="3"/>
        <v>102</v>
      </c>
      <c r="J17" s="3">
        <f t="shared" si="4"/>
        <v>-70</v>
      </c>
      <c r="K17" s="3"/>
      <c r="L17" s="3">
        <f t="shared" si="5"/>
        <v>2</v>
      </c>
      <c r="M17" s="3">
        <f t="shared" si="6"/>
        <v>1</v>
      </c>
      <c r="N17" s="3">
        <f t="shared" si="7"/>
        <v>30</v>
      </c>
      <c r="O17" s="9">
        <f t="shared" ref="O17:O45" si="10">M17+N17</f>
        <v>31</v>
      </c>
      <c r="P17" s="10">
        <f t="shared" ref="P17:P45" si="11">I17/B17</f>
        <v>51</v>
      </c>
      <c r="Q17" s="3"/>
      <c r="R17" s="3"/>
      <c r="S17" s="3"/>
      <c r="T17" s="3"/>
      <c r="U17" s="3"/>
    </row>
    <row r="18" spans="2:21">
      <c r="B18" s="3">
        <f t="shared" si="8"/>
        <v>3</v>
      </c>
      <c r="C18" s="8">
        <f t="shared" si="0"/>
        <v>16</v>
      </c>
      <c r="D18" s="3">
        <f t="shared" si="1"/>
        <v>48</v>
      </c>
      <c r="E18" s="3">
        <v>40</v>
      </c>
      <c r="F18" s="3">
        <v>60</v>
      </c>
      <c r="G18" s="3">
        <f t="shared" si="2"/>
        <v>100</v>
      </c>
      <c r="H18" s="3">
        <f t="shared" si="9"/>
        <v>4.5</v>
      </c>
      <c r="I18" s="3">
        <f t="shared" si="3"/>
        <v>104.5</v>
      </c>
      <c r="J18" s="3">
        <f t="shared" si="4"/>
        <v>-56.5</v>
      </c>
      <c r="K18" s="3"/>
      <c r="L18" s="3">
        <f t="shared" si="5"/>
        <v>3</v>
      </c>
      <c r="M18" s="3">
        <f t="shared" si="6"/>
        <v>1.5</v>
      </c>
      <c r="N18" s="3">
        <f t="shared" si="7"/>
        <v>20</v>
      </c>
      <c r="O18" s="9">
        <f t="shared" si="10"/>
        <v>21.5</v>
      </c>
      <c r="P18" s="10">
        <f t="shared" si="11"/>
        <v>34.833333333333336</v>
      </c>
      <c r="Q18" s="3"/>
      <c r="R18" s="3"/>
      <c r="S18" s="3"/>
      <c r="T18" s="3"/>
      <c r="U18" s="3"/>
    </row>
    <row r="19" spans="2:21">
      <c r="B19" s="3">
        <f t="shared" si="8"/>
        <v>4</v>
      </c>
      <c r="C19" s="8">
        <f t="shared" si="0"/>
        <v>16</v>
      </c>
      <c r="D19" s="3">
        <f t="shared" si="1"/>
        <v>64</v>
      </c>
      <c r="E19" s="3">
        <v>40</v>
      </c>
      <c r="F19" s="3">
        <v>60</v>
      </c>
      <c r="G19" s="3">
        <f t="shared" si="2"/>
        <v>100</v>
      </c>
      <c r="H19" s="3">
        <f t="shared" si="9"/>
        <v>8</v>
      </c>
      <c r="I19" s="3">
        <f t="shared" si="3"/>
        <v>108</v>
      </c>
      <c r="J19" s="3">
        <f t="shared" si="4"/>
        <v>-44</v>
      </c>
      <c r="K19" s="3"/>
      <c r="L19" s="3">
        <f t="shared" si="5"/>
        <v>4</v>
      </c>
      <c r="M19" s="3">
        <f t="shared" si="6"/>
        <v>2</v>
      </c>
      <c r="N19" s="3">
        <f t="shared" si="7"/>
        <v>15</v>
      </c>
      <c r="O19" s="9">
        <f t="shared" si="10"/>
        <v>17</v>
      </c>
      <c r="P19" s="10">
        <f t="shared" si="11"/>
        <v>27</v>
      </c>
      <c r="Q19" s="3"/>
      <c r="R19" s="3"/>
      <c r="S19" s="3"/>
      <c r="T19" s="3"/>
      <c r="U19" s="3"/>
    </row>
    <row r="20" spans="2:21">
      <c r="B20" s="3">
        <f t="shared" si="8"/>
        <v>5</v>
      </c>
      <c r="C20" s="8">
        <f t="shared" si="0"/>
        <v>16</v>
      </c>
      <c r="D20" s="3">
        <f t="shared" si="1"/>
        <v>80</v>
      </c>
      <c r="E20" s="3">
        <v>40</v>
      </c>
      <c r="F20" s="3">
        <v>60</v>
      </c>
      <c r="G20" s="3">
        <f t="shared" si="2"/>
        <v>100</v>
      </c>
      <c r="H20" s="3">
        <f t="shared" si="9"/>
        <v>12.5</v>
      </c>
      <c r="I20" s="3">
        <f t="shared" si="3"/>
        <v>112.5</v>
      </c>
      <c r="J20" s="3">
        <f t="shared" si="4"/>
        <v>-32.5</v>
      </c>
      <c r="K20" s="3"/>
      <c r="L20" s="3">
        <f t="shared" si="5"/>
        <v>5</v>
      </c>
      <c r="M20" s="3">
        <f t="shared" si="6"/>
        <v>2.5</v>
      </c>
      <c r="N20" s="3">
        <f t="shared" si="7"/>
        <v>12</v>
      </c>
      <c r="O20" s="9">
        <f t="shared" si="10"/>
        <v>14.5</v>
      </c>
      <c r="P20" s="10">
        <f t="shared" si="11"/>
        <v>22.5</v>
      </c>
      <c r="Q20" s="3"/>
      <c r="R20" s="3"/>
      <c r="S20" s="3"/>
      <c r="T20" s="3"/>
      <c r="U20" s="3"/>
    </row>
    <row r="21" spans="2:21">
      <c r="B21" s="3">
        <f t="shared" si="8"/>
        <v>6</v>
      </c>
      <c r="C21" s="8">
        <f t="shared" si="0"/>
        <v>16</v>
      </c>
      <c r="D21" s="3">
        <f t="shared" si="1"/>
        <v>96</v>
      </c>
      <c r="E21" s="3">
        <v>40</v>
      </c>
      <c r="F21" s="3">
        <v>60</v>
      </c>
      <c r="G21" s="3">
        <f t="shared" si="2"/>
        <v>100</v>
      </c>
      <c r="H21" s="3">
        <f t="shared" si="9"/>
        <v>18</v>
      </c>
      <c r="I21" s="3">
        <f t="shared" si="3"/>
        <v>118</v>
      </c>
      <c r="J21" s="3">
        <f t="shared" si="4"/>
        <v>-22</v>
      </c>
      <c r="K21" s="3"/>
      <c r="L21" s="3">
        <f t="shared" si="5"/>
        <v>6</v>
      </c>
      <c r="M21" s="3">
        <f t="shared" si="6"/>
        <v>3</v>
      </c>
      <c r="N21" s="3">
        <f t="shared" si="7"/>
        <v>10</v>
      </c>
      <c r="O21" s="9">
        <f t="shared" si="10"/>
        <v>13</v>
      </c>
      <c r="P21" s="10">
        <f t="shared" si="11"/>
        <v>19.666666666666668</v>
      </c>
      <c r="Q21" s="3"/>
      <c r="R21" s="3"/>
      <c r="S21" s="3"/>
      <c r="T21" s="3"/>
      <c r="U21" s="3"/>
    </row>
    <row r="22" spans="2:21">
      <c r="B22" s="3">
        <f t="shared" si="8"/>
        <v>7</v>
      </c>
      <c r="C22" s="8">
        <f t="shared" si="0"/>
        <v>16</v>
      </c>
      <c r="D22" s="3">
        <f t="shared" si="1"/>
        <v>112</v>
      </c>
      <c r="E22" s="3">
        <v>40</v>
      </c>
      <c r="F22" s="3">
        <v>60</v>
      </c>
      <c r="G22" s="3">
        <f t="shared" si="2"/>
        <v>100</v>
      </c>
      <c r="H22" s="3">
        <f t="shared" si="9"/>
        <v>24.5</v>
      </c>
      <c r="I22" s="3">
        <f t="shared" si="3"/>
        <v>124.5</v>
      </c>
      <c r="J22" s="3">
        <f t="shared" si="4"/>
        <v>-12.5</v>
      </c>
      <c r="K22" s="3"/>
      <c r="L22" s="3">
        <f t="shared" si="5"/>
        <v>7</v>
      </c>
      <c r="M22" s="3">
        <f t="shared" si="6"/>
        <v>3.5</v>
      </c>
      <c r="N22" s="9">
        <f t="shared" si="7"/>
        <v>8.5714285714285712</v>
      </c>
      <c r="O22" s="9">
        <f t="shared" si="10"/>
        <v>12.071428571428571</v>
      </c>
      <c r="P22" s="10">
        <f t="shared" si="11"/>
        <v>17.785714285714285</v>
      </c>
      <c r="Q22" s="3"/>
      <c r="R22" s="3"/>
      <c r="S22" s="3"/>
      <c r="T22" s="3"/>
      <c r="U22" s="3"/>
    </row>
    <row r="23" spans="2:21">
      <c r="B23" s="3">
        <f t="shared" si="8"/>
        <v>8</v>
      </c>
      <c r="C23" s="8">
        <f t="shared" si="0"/>
        <v>16</v>
      </c>
      <c r="D23" s="3">
        <f t="shared" si="1"/>
        <v>128</v>
      </c>
      <c r="E23" s="3">
        <v>40</v>
      </c>
      <c r="F23" s="3">
        <v>60</v>
      </c>
      <c r="G23" s="3">
        <f t="shared" si="2"/>
        <v>100</v>
      </c>
      <c r="H23" s="3">
        <f t="shared" si="9"/>
        <v>32</v>
      </c>
      <c r="I23" s="3">
        <f t="shared" si="3"/>
        <v>132</v>
      </c>
      <c r="J23" s="3">
        <f t="shared" si="4"/>
        <v>-4</v>
      </c>
      <c r="K23" s="3"/>
      <c r="L23" s="3">
        <f t="shared" si="5"/>
        <v>8</v>
      </c>
      <c r="M23" s="3">
        <f t="shared" si="6"/>
        <v>4</v>
      </c>
      <c r="N23" s="9">
        <f t="shared" si="7"/>
        <v>7.5</v>
      </c>
      <c r="O23" s="9">
        <f t="shared" si="10"/>
        <v>11.5</v>
      </c>
      <c r="P23" s="10">
        <f t="shared" si="11"/>
        <v>16.5</v>
      </c>
      <c r="Q23" s="3"/>
      <c r="R23" s="3"/>
      <c r="S23" s="3"/>
      <c r="T23" s="3"/>
      <c r="U23" s="3"/>
    </row>
    <row r="24" spans="2:21">
      <c r="B24" s="3">
        <f t="shared" si="8"/>
        <v>9</v>
      </c>
      <c r="C24" s="8">
        <f t="shared" si="0"/>
        <v>16</v>
      </c>
      <c r="D24" s="3">
        <f t="shared" si="1"/>
        <v>144</v>
      </c>
      <c r="E24" s="3">
        <v>40</v>
      </c>
      <c r="F24" s="3">
        <v>60</v>
      </c>
      <c r="G24" s="3">
        <f t="shared" si="2"/>
        <v>100</v>
      </c>
      <c r="H24" s="3">
        <f t="shared" si="9"/>
        <v>40.5</v>
      </c>
      <c r="I24" s="3">
        <f t="shared" si="3"/>
        <v>140.5</v>
      </c>
      <c r="J24" s="3">
        <f t="shared" si="4"/>
        <v>3.5</v>
      </c>
      <c r="K24" s="3"/>
      <c r="L24" s="3">
        <f t="shared" si="5"/>
        <v>9</v>
      </c>
      <c r="M24" s="3">
        <f t="shared" si="6"/>
        <v>4.5</v>
      </c>
      <c r="N24" s="9">
        <f t="shared" si="7"/>
        <v>6.666666666666667</v>
      </c>
      <c r="O24" s="9">
        <f t="shared" si="10"/>
        <v>11.166666666666668</v>
      </c>
      <c r="P24" s="10">
        <f t="shared" si="11"/>
        <v>15.611111111111111</v>
      </c>
      <c r="Q24" s="3"/>
      <c r="R24" s="3"/>
      <c r="S24" s="3"/>
      <c r="T24" s="3"/>
      <c r="U24" s="3"/>
    </row>
    <row r="25" spans="2:21">
      <c r="B25" s="3">
        <f t="shared" si="8"/>
        <v>10</v>
      </c>
      <c r="C25" s="8">
        <f t="shared" si="0"/>
        <v>16</v>
      </c>
      <c r="D25" s="3">
        <f t="shared" si="1"/>
        <v>160</v>
      </c>
      <c r="E25" s="3">
        <v>40</v>
      </c>
      <c r="F25" s="3">
        <v>60</v>
      </c>
      <c r="G25" s="3">
        <f t="shared" si="2"/>
        <v>100</v>
      </c>
      <c r="H25" s="3">
        <f t="shared" si="9"/>
        <v>50</v>
      </c>
      <c r="I25" s="3">
        <f t="shared" si="3"/>
        <v>150</v>
      </c>
      <c r="J25" s="3">
        <f t="shared" si="4"/>
        <v>10</v>
      </c>
      <c r="K25" s="3"/>
      <c r="L25" s="3">
        <f t="shared" si="5"/>
        <v>10</v>
      </c>
      <c r="M25" s="3">
        <f t="shared" si="6"/>
        <v>5</v>
      </c>
      <c r="N25" s="9">
        <f t="shared" si="7"/>
        <v>6</v>
      </c>
      <c r="O25" s="9">
        <f t="shared" si="10"/>
        <v>11</v>
      </c>
      <c r="P25" s="10">
        <f t="shared" si="11"/>
        <v>15</v>
      </c>
      <c r="Q25" s="3"/>
      <c r="R25" s="3"/>
      <c r="S25" s="3"/>
      <c r="T25" s="3"/>
      <c r="U25" s="3"/>
    </row>
    <row r="26" spans="2:21">
      <c r="B26" s="3">
        <f t="shared" si="8"/>
        <v>11</v>
      </c>
      <c r="C26" s="8">
        <f t="shared" si="0"/>
        <v>16</v>
      </c>
      <c r="D26" s="3">
        <f t="shared" si="1"/>
        <v>176</v>
      </c>
      <c r="E26" s="3">
        <v>40</v>
      </c>
      <c r="F26" s="3">
        <v>60</v>
      </c>
      <c r="G26" s="3">
        <f t="shared" si="2"/>
        <v>100</v>
      </c>
      <c r="H26" s="3">
        <f t="shared" si="9"/>
        <v>60.5</v>
      </c>
      <c r="I26" s="3">
        <f t="shared" si="3"/>
        <v>160.5</v>
      </c>
      <c r="J26" s="3">
        <f t="shared" si="4"/>
        <v>15.5</v>
      </c>
      <c r="K26" s="3"/>
      <c r="L26" s="3">
        <f t="shared" si="5"/>
        <v>11</v>
      </c>
      <c r="M26" s="3">
        <f t="shared" si="6"/>
        <v>5.5</v>
      </c>
      <c r="N26" s="9">
        <f t="shared" si="7"/>
        <v>5.4545454545454541</v>
      </c>
      <c r="O26" s="9">
        <f t="shared" si="10"/>
        <v>10.954545454545453</v>
      </c>
      <c r="P26" s="10">
        <f t="shared" si="11"/>
        <v>14.590909090909092</v>
      </c>
      <c r="Q26" s="3"/>
      <c r="R26" s="3"/>
      <c r="S26" s="3"/>
      <c r="T26" s="3"/>
      <c r="U26" s="3"/>
    </row>
    <row r="27" spans="2:21">
      <c r="B27" s="3">
        <f t="shared" si="8"/>
        <v>12</v>
      </c>
      <c r="C27" s="8">
        <f t="shared" si="0"/>
        <v>16</v>
      </c>
      <c r="D27" s="3">
        <f t="shared" si="1"/>
        <v>192</v>
      </c>
      <c r="E27" s="3">
        <v>40</v>
      </c>
      <c r="F27" s="3">
        <v>60</v>
      </c>
      <c r="G27" s="3">
        <f t="shared" si="2"/>
        <v>100</v>
      </c>
      <c r="H27" s="3">
        <f t="shared" si="9"/>
        <v>72</v>
      </c>
      <c r="I27" s="3">
        <f t="shared" si="3"/>
        <v>172</v>
      </c>
      <c r="J27" s="3">
        <f t="shared" si="4"/>
        <v>20</v>
      </c>
      <c r="K27" s="3"/>
      <c r="L27" s="3">
        <f t="shared" si="5"/>
        <v>12</v>
      </c>
      <c r="M27" s="3">
        <f t="shared" si="6"/>
        <v>6</v>
      </c>
      <c r="N27" s="9">
        <f t="shared" si="7"/>
        <v>5</v>
      </c>
      <c r="O27" s="9">
        <f t="shared" si="10"/>
        <v>11</v>
      </c>
      <c r="P27" s="10">
        <f t="shared" si="11"/>
        <v>14.333333333333334</v>
      </c>
      <c r="Q27" s="3"/>
      <c r="R27" s="3"/>
      <c r="S27" s="3"/>
      <c r="T27" s="3"/>
      <c r="U27" s="3"/>
    </row>
    <row r="28" spans="2:21">
      <c r="B28" s="3">
        <f t="shared" si="8"/>
        <v>13</v>
      </c>
      <c r="C28" s="8">
        <f t="shared" si="0"/>
        <v>16</v>
      </c>
      <c r="D28" s="3">
        <f t="shared" si="1"/>
        <v>208</v>
      </c>
      <c r="E28" s="3">
        <v>40</v>
      </c>
      <c r="F28" s="3">
        <v>60</v>
      </c>
      <c r="G28" s="3">
        <f t="shared" si="2"/>
        <v>100</v>
      </c>
      <c r="H28" s="3">
        <f t="shared" si="9"/>
        <v>84.5</v>
      </c>
      <c r="I28" s="3">
        <f t="shared" si="3"/>
        <v>184.5</v>
      </c>
      <c r="J28" s="3">
        <f t="shared" si="4"/>
        <v>23.5</v>
      </c>
      <c r="K28" s="3"/>
      <c r="L28" s="3">
        <f t="shared" si="5"/>
        <v>13</v>
      </c>
      <c r="M28" s="3">
        <f t="shared" si="6"/>
        <v>6.5</v>
      </c>
      <c r="N28" s="9">
        <f t="shared" si="7"/>
        <v>4.615384615384615</v>
      </c>
      <c r="O28" s="9">
        <f t="shared" si="10"/>
        <v>11.115384615384615</v>
      </c>
      <c r="P28" s="10">
        <f t="shared" si="11"/>
        <v>14.192307692307692</v>
      </c>
      <c r="Q28" s="3"/>
      <c r="R28" s="3"/>
      <c r="S28" s="3"/>
      <c r="T28" s="3"/>
      <c r="U28" s="3"/>
    </row>
    <row r="29" spans="2:21">
      <c r="B29" s="3">
        <f t="shared" si="8"/>
        <v>14</v>
      </c>
      <c r="C29" s="8">
        <f t="shared" si="0"/>
        <v>16</v>
      </c>
      <c r="D29" s="3">
        <f t="shared" si="1"/>
        <v>224</v>
      </c>
      <c r="E29" s="3">
        <v>40</v>
      </c>
      <c r="F29" s="3">
        <v>60</v>
      </c>
      <c r="G29" s="3">
        <f t="shared" si="2"/>
        <v>100</v>
      </c>
      <c r="H29" s="3">
        <f t="shared" si="9"/>
        <v>98</v>
      </c>
      <c r="I29" s="3">
        <f t="shared" si="3"/>
        <v>198</v>
      </c>
      <c r="J29" s="3">
        <f t="shared" si="4"/>
        <v>26</v>
      </c>
      <c r="K29" s="3"/>
      <c r="L29" s="3">
        <f t="shared" si="5"/>
        <v>14</v>
      </c>
      <c r="M29" s="3">
        <f t="shared" si="6"/>
        <v>7</v>
      </c>
      <c r="N29" s="9">
        <f t="shared" si="7"/>
        <v>4.2857142857142856</v>
      </c>
      <c r="O29" s="9">
        <f t="shared" si="10"/>
        <v>11.285714285714285</v>
      </c>
      <c r="P29" s="10">
        <f t="shared" si="11"/>
        <v>14.142857142857142</v>
      </c>
      <c r="Q29" s="3"/>
      <c r="R29" s="3"/>
      <c r="S29" s="3"/>
      <c r="T29" s="3"/>
      <c r="U29" s="3"/>
    </row>
    <row r="30" spans="2:21">
      <c r="B30" s="3">
        <f t="shared" si="8"/>
        <v>15</v>
      </c>
      <c r="C30" s="8">
        <f t="shared" si="0"/>
        <v>16</v>
      </c>
      <c r="D30" s="3">
        <f t="shared" si="1"/>
        <v>240</v>
      </c>
      <c r="E30" s="3">
        <v>40</v>
      </c>
      <c r="F30" s="3">
        <v>60</v>
      </c>
      <c r="G30" s="3">
        <f t="shared" si="2"/>
        <v>100</v>
      </c>
      <c r="H30" s="3">
        <f t="shared" si="9"/>
        <v>112.5</v>
      </c>
      <c r="I30" s="3">
        <f t="shared" si="3"/>
        <v>212.5</v>
      </c>
      <c r="J30" s="3">
        <f t="shared" si="4"/>
        <v>27.5</v>
      </c>
      <c r="K30" s="3"/>
      <c r="L30" s="3">
        <f t="shared" si="5"/>
        <v>15</v>
      </c>
      <c r="M30" s="3">
        <f t="shared" si="6"/>
        <v>7.5</v>
      </c>
      <c r="N30" s="9">
        <f t="shared" si="7"/>
        <v>4</v>
      </c>
      <c r="O30" s="9">
        <f t="shared" si="10"/>
        <v>11.5</v>
      </c>
      <c r="P30" s="10">
        <f t="shared" si="11"/>
        <v>14.166666666666666</v>
      </c>
      <c r="Q30" s="3"/>
      <c r="R30" s="3"/>
      <c r="S30" s="3"/>
      <c r="T30" s="3"/>
      <c r="U30" s="3"/>
    </row>
    <row r="31" spans="2:21" ht="24" customHeight="1">
      <c r="B31" s="15">
        <f t="shared" si="8"/>
        <v>16</v>
      </c>
      <c r="C31" s="16">
        <f t="shared" si="0"/>
        <v>16</v>
      </c>
      <c r="D31" s="15">
        <f t="shared" si="1"/>
        <v>256</v>
      </c>
      <c r="E31" s="15">
        <v>40</v>
      </c>
      <c r="F31" s="15">
        <v>60</v>
      </c>
      <c r="G31" s="15">
        <f t="shared" si="2"/>
        <v>100</v>
      </c>
      <c r="H31" s="15">
        <f t="shared" si="9"/>
        <v>128</v>
      </c>
      <c r="I31" s="15">
        <f t="shared" si="3"/>
        <v>228</v>
      </c>
      <c r="J31" s="15">
        <f t="shared" si="4"/>
        <v>28</v>
      </c>
      <c r="K31" s="15"/>
      <c r="L31" s="15">
        <f t="shared" si="5"/>
        <v>16</v>
      </c>
      <c r="M31" s="15">
        <f t="shared" si="6"/>
        <v>8</v>
      </c>
      <c r="N31" s="17">
        <f t="shared" si="7"/>
        <v>3.75</v>
      </c>
      <c r="O31" s="17">
        <f t="shared" si="10"/>
        <v>11.75</v>
      </c>
      <c r="P31" s="18">
        <f t="shared" si="11"/>
        <v>14.25</v>
      </c>
      <c r="Q31" s="3"/>
      <c r="R31" s="3"/>
      <c r="S31" s="3"/>
      <c r="T31" s="3"/>
      <c r="U31" s="3"/>
    </row>
    <row r="32" spans="2:21" ht="29.4" customHeight="1">
      <c r="B32" s="3">
        <f t="shared" si="8"/>
        <v>17</v>
      </c>
      <c r="C32" s="8">
        <f t="shared" si="0"/>
        <v>16</v>
      </c>
      <c r="D32" s="3">
        <f t="shared" si="1"/>
        <v>272</v>
      </c>
      <c r="E32" s="3">
        <v>40</v>
      </c>
      <c r="F32" s="3">
        <v>60</v>
      </c>
      <c r="G32" s="3">
        <f t="shared" si="2"/>
        <v>100</v>
      </c>
      <c r="H32" s="3">
        <f t="shared" si="9"/>
        <v>144.5</v>
      </c>
      <c r="I32" s="3">
        <f t="shared" si="3"/>
        <v>244.5</v>
      </c>
      <c r="J32" s="3">
        <f t="shared" si="4"/>
        <v>27.5</v>
      </c>
      <c r="K32" s="3"/>
      <c r="L32" s="3">
        <f t="shared" si="5"/>
        <v>17</v>
      </c>
      <c r="M32" s="3">
        <f t="shared" si="6"/>
        <v>8.5</v>
      </c>
      <c r="N32" s="9">
        <f t="shared" si="7"/>
        <v>3.5294117647058822</v>
      </c>
      <c r="O32" s="9">
        <f t="shared" si="10"/>
        <v>12.029411764705882</v>
      </c>
      <c r="P32" s="10">
        <f t="shared" si="11"/>
        <v>14.382352941176471</v>
      </c>
      <c r="Q32" s="3"/>
      <c r="R32" s="3"/>
      <c r="S32" s="3"/>
      <c r="T32" s="3"/>
      <c r="U32" s="3"/>
    </row>
    <row r="33" spans="2:21">
      <c r="B33" s="3">
        <f t="shared" si="8"/>
        <v>18</v>
      </c>
      <c r="C33" s="8">
        <f t="shared" si="0"/>
        <v>16</v>
      </c>
      <c r="D33" s="3">
        <f t="shared" si="1"/>
        <v>288</v>
      </c>
      <c r="E33" s="3">
        <v>40</v>
      </c>
      <c r="F33" s="3">
        <v>60</v>
      </c>
      <c r="G33" s="3">
        <f t="shared" si="2"/>
        <v>100</v>
      </c>
      <c r="H33" s="3">
        <f t="shared" si="9"/>
        <v>162</v>
      </c>
      <c r="I33" s="3">
        <f t="shared" si="3"/>
        <v>262</v>
      </c>
      <c r="J33" s="3">
        <f t="shared" si="4"/>
        <v>26</v>
      </c>
      <c r="K33" s="3"/>
      <c r="L33" s="3">
        <f t="shared" si="5"/>
        <v>18</v>
      </c>
      <c r="M33" s="3">
        <f t="shared" si="6"/>
        <v>9</v>
      </c>
      <c r="N33" s="9">
        <f t="shared" si="7"/>
        <v>3.3333333333333335</v>
      </c>
      <c r="O33" s="9">
        <f t="shared" si="10"/>
        <v>12.333333333333334</v>
      </c>
      <c r="P33" s="10">
        <f t="shared" si="11"/>
        <v>14.555555555555555</v>
      </c>
      <c r="Q33" s="3"/>
      <c r="R33" s="3"/>
      <c r="S33" s="3"/>
      <c r="T33" s="3"/>
      <c r="U33" s="3"/>
    </row>
    <row r="34" spans="2:21">
      <c r="B34" s="3">
        <f t="shared" si="8"/>
        <v>19</v>
      </c>
      <c r="C34" s="8">
        <f t="shared" si="0"/>
        <v>16</v>
      </c>
      <c r="D34" s="3">
        <f t="shared" si="1"/>
        <v>304</v>
      </c>
      <c r="E34" s="3">
        <v>40</v>
      </c>
      <c r="F34" s="3">
        <v>60</v>
      </c>
      <c r="G34" s="3">
        <f t="shared" si="2"/>
        <v>100</v>
      </c>
      <c r="H34" s="3">
        <f t="shared" si="9"/>
        <v>180.5</v>
      </c>
      <c r="I34" s="3">
        <f t="shared" si="3"/>
        <v>280.5</v>
      </c>
      <c r="J34" s="3">
        <f t="shared" si="4"/>
        <v>23.5</v>
      </c>
      <c r="K34" s="3"/>
      <c r="L34" s="3">
        <f t="shared" si="5"/>
        <v>19</v>
      </c>
      <c r="M34" s="3">
        <f t="shared" si="6"/>
        <v>9.5</v>
      </c>
      <c r="N34" s="9">
        <f t="shared" si="7"/>
        <v>3.1578947368421053</v>
      </c>
      <c r="O34" s="9">
        <f t="shared" si="10"/>
        <v>12.657894736842106</v>
      </c>
      <c r="P34" s="10">
        <f t="shared" si="11"/>
        <v>14.763157894736842</v>
      </c>
      <c r="Q34" s="3"/>
      <c r="R34" s="3"/>
      <c r="S34" s="3"/>
      <c r="T34" s="3"/>
      <c r="U34" s="3"/>
    </row>
    <row r="35" spans="2:21">
      <c r="B35" s="3">
        <f t="shared" si="8"/>
        <v>20</v>
      </c>
      <c r="C35" s="8">
        <f t="shared" si="0"/>
        <v>16</v>
      </c>
      <c r="D35" s="3">
        <f t="shared" si="1"/>
        <v>320</v>
      </c>
      <c r="E35" s="3">
        <v>40</v>
      </c>
      <c r="F35" s="3">
        <v>60</v>
      </c>
      <c r="G35" s="3">
        <f t="shared" si="2"/>
        <v>100</v>
      </c>
      <c r="H35" s="3">
        <f t="shared" si="9"/>
        <v>200</v>
      </c>
      <c r="I35" s="3">
        <f t="shared" si="3"/>
        <v>300</v>
      </c>
      <c r="J35" s="3">
        <f t="shared" si="4"/>
        <v>20</v>
      </c>
      <c r="K35" s="3"/>
      <c r="L35" s="3">
        <f t="shared" si="5"/>
        <v>20</v>
      </c>
      <c r="M35" s="3">
        <f t="shared" si="6"/>
        <v>10</v>
      </c>
      <c r="N35" s="9">
        <f t="shared" si="7"/>
        <v>3</v>
      </c>
      <c r="O35" s="9">
        <f t="shared" si="10"/>
        <v>13</v>
      </c>
      <c r="P35" s="10">
        <f t="shared" si="11"/>
        <v>15</v>
      </c>
      <c r="Q35" s="3"/>
      <c r="R35" s="3"/>
      <c r="S35" s="3"/>
      <c r="T35" s="3"/>
      <c r="U35" s="3"/>
    </row>
    <row r="36" spans="2:21">
      <c r="B36" s="3">
        <f t="shared" si="8"/>
        <v>21</v>
      </c>
      <c r="C36" s="8">
        <f t="shared" si="0"/>
        <v>16</v>
      </c>
      <c r="D36" s="3">
        <f t="shared" si="1"/>
        <v>336</v>
      </c>
      <c r="E36" s="3">
        <v>40</v>
      </c>
      <c r="F36" s="3">
        <v>60</v>
      </c>
      <c r="G36" s="3">
        <f t="shared" si="2"/>
        <v>100</v>
      </c>
      <c r="H36" s="3">
        <f t="shared" si="9"/>
        <v>220.5</v>
      </c>
      <c r="I36" s="3">
        <f t="shared" si="3"/>
        <v>320.5</v>
      </c>
      <c r="J36" s="3">
        <f t="shared" si="4"/>
        <v>15.5</v>
      </c>
      <c r="K36" s="3"/>
      <c r="L36" s="3">
        <f t="shared" si="5"/>
        <v>21</v>
      </c>
      <c r="M36" s="3">
        <f t="shared" si="6"/>
        <v>10.5</v>
      </c>
      <c r="N36" s="9">
        <f t="shared" si="7"/>
        <v>2.8571428571428572</v>
      </c>
      <c r="O36" s="9">
        <f t="shared" si="10"/>
        <v>13.357142857142858</v>
      </c>
      <c r="P36" s="10">
        <f t="shared" si="11"/>
        <v>15.261904761904763</v>
      </c>
      <c r="Q36" s="3"/>
      <c r="R36" s="3"/>
      <c r="S36" s="3"/>
      <c r="T36" s="3"/>
      <c r="U36" s="3"/>
    </row>
    <row r="37" spans="2:21">
      <c r="B37" s="3">
        <f t="shared" si="8"/>
        <v>22</v>
      </c>
      <c r="C37" s="8">
        <f t="shared" si="0"/>
        <v>16</v>
      </c>
      <c r="D37" s="3">
        <f t="shared" si="1"/>
        <v>352</v>
      </c>
      <c r="E37" s="3">
        <v>40</v>
      </c>
      <c r="F37" s="3">
        <v>60</v>
      </c>
      <c r="G37" s="3">
        <f t="shared" si="2"/>
        <v>100</v>
      </c>
      <c r="H37" s="3">
        <f t="shared" si="9"/>
        <v>242</v>
      </c>
      <c r="I37" s="3">
        <f t="shared" si="3"/>
        <v>342</v>
      </c>
      <c r="J37" s="3">
        <f t="shared" si="4"/>
        <v>10</v>
      </c>
      <c r="K37" s="3"/>
      <c r="L37" s="3">
        <f t="shared" si="5"/>
        <v>22</v>
      </c>
      <c r="M37" s="3">
        <f t="shared" si="6"/>
        <v>11</v>
      </c>
      <c r="N37" s="9">
        <f t="shared" si="7"/>
        <v>2.7272727272727271</v>
      </c>
      <c r="O37" s="9">
        <f t="shared" si="10"/>
        <v>13.727272727272727</v>
      </c>
      <c r="P37" s="10">
        <f t="shared" si="11"/>
        <v>15.545454545454545</v>
      </c>
      <c r="Q37" s="3"/>
      <c r="R37" s="3"/>
      <c r="S37" s="3"/>
      <c r="T37" s="3"/>
      <c r="U37" s="3"/>
    </row>
    <row r="38" spans="2:21">
      <c r="B38" s="3">
        <f t="shared" si="8"/>
        <v>23</v>
      </c>
      <c r="C38" s="8">
        <f t="shared" si="0"/>
        <v>16</v>
      </c>
      <c r="D38" s="3">
        <f t="shared" si="1"/>
        <v>368</v>
      </c>
      <c r="E38" s="3">
        <v>40</v>
      </c>
      <c r="F38" s="3">
        <v>60</v>
      </c>
      <c r="G38" s="3">
        <f t="shared" si="2"/>
        <v>100</v>
      </c>
      <c r="H38" s="3">
        <f t="shared" si="9"/>
        <v>264.5</v>
      </c>
      <c r="I38" s="3">
        <f t="shared" si="3"/>
        <v>364.5</v>
      </c>
      <c r="J38" s="3">
        <f t="shared" si="4"/>
        <v>3.5</v>
      </c>
      <c r="K38" s="3"/>
      <c r="L38" s="3">
        <f t="shared" si="5"/>
        <v>23</v>
      </c>
      <c r="M38" s="3">
        <f t="shared" si="6"/>
        <v>11.5</v>
      </c>
      <c r="N38" s="9">
        <f t="shared" si="7"/>
        <v>2.6086956521739131</v>
      </c>
      <c r="O38" s="9">
        <f t="shared" si="10"/>
        <v>14.108695652173914</v>
      </c>
      <c r="P38" s="10">
        <f t="shared" si="11"/>
        <v>15.847826086956522</v>
      </c>
      <c r="Q38" s="3"/>
      <c r="R38" s="3"/>
      <c r="S38" s="3"/>
      <c r="T38" s="3"/>
      <c r="U38" s="3"/>
    </row>
    <row r="39" spans="2:21">
      <c r="B39" s="3">
        <f t="shared" si="8"/>
        <v>24</v>
      </c>
      <c r="C39" s="8">
        <f t="shared" si="0"/>
        <v>16</v>
      </c>
      <c r="D39" s="3">
        <f t="shared" si="1"/>
        <v>384</v>
      </c>
      <c r="E39" s="3">
        <v>40</v>
      </c>
      <c r="F39" s="3">
        <v>60</v>
      </c>
      <c r="G39" s="3">
        <f t="shared" si="2"/>
        <v>100</v>
      </c>
      <c r="H39" s="3">
        <f t="shared" si="9"/>
        <v>288</v>
      </c>
      <c r="I39" s="3">
        <f t="shared" si="3"/>
        <v>388</v>
      </c>
      <c r="J39" s="3">
        <f t="shared" si="4"/>
        <v>-4</v>
      </c>
      <c r="K39" s="3"/>
      <c r="L39" s="3">
        <f t="shared" si="5"/>
        <v>24</v>
      </c>
      <c r="M39" s="3">
        <f t="shared" si="6"/>
        <v>12</v>
      </c>
      <c r="N39" s="9">
        <f t="shared" si="7"/>
        <v>2.5</v>
      </c>
      <c r="O39" s="9">
        <f t="shared" si="10"/>
        <v>14.5</v>
      </c>
      <c r="P39" s="10">
        <f t="shared" si="11"/>
        <v>16.166666666666668</v>
      </c>
      <c r="Q39" s="3"/>
      <c r="R39" s="3"/>
      <c r="S39" s="3"/>
      <c r="T39" s="3"/>
      <c r="U39" s="3"/>
    </row>
    <row r="40" spans="2:21">
      <c r="B40" s="3">
        <f t="shared" si="8"/>
        <v>25</v>
      </c>
      <c r="C40" s="8">
        <f t="shared" si="0"/>
        <v>16</v>
      </c>
      <c r="D40" s="3">
        <f t="shared" si="1"/>
        <v>400</v>
      </c>
      <c r="E40" s="3">
        <v>40</v>
      </c>
      <c r="F40" s="3">
        <v>60</v>
      </c>
      <c r="G40" s="3">
        <f t="shared" si="2"/>
        <v>100</v>
      </c>
      <c r="H40" s="3">
        <f t="shared" si="9"/>
        <v>312.5</v>
      </c>
      <c r="I40" s="3">
        <f t="shared" si="3"/>
        <v>412.5</v>
      </c>
      <c r="J40" s="3">
        <f t="shared" si="4"/>
        <v>-12.5</v>
      </c>
      <c r="K40" s="3"/>
      <c r="L40" s="3">
        <f t="shared" si="5"/>
        <v>25</v>
      </c>
      <c r="M40" s="3">
        <f t="shared" si="6"/>
        <v>12.5</v>
      </c>
      <c r="N40" s="9">
        <f t="shared" si="7"/>
        <v>2.4</v>
      </c>
      <c r="O40" s="9">
        <f t="shared" si="10"/>
        <v>14.9</v>
      </c>
      <c r="P40" s="10">
        <f t="shared" si="11"/>
        <v>16.5</v>
      </c>
      <c r="Q40" s="3"/>
      <c r="R40" s="3"/>
      <c r="S40" s="3"/>
      <c r="T40" s="3"/>
      <c r="U40" s="3"/>
    </row>
    <row r="41" spans="2:21">
      <c r="B41" s="3">
        <f t="shared" si="8"/>
        <v>26</v>
      </c>
      <c r="C41" s="8">
        <f t="shared" si="0"/>
        <v>16</v>
      </c>
      <c r="D41" s="3">
        <f t="shared" si="1"/>
        <v>416</v>
      </c>
      <c r="E41" s="3">
        <v>40</v>
      </c>
      <c r="F41" s="3">
        <v>60</v>
      </c>
      <c r="G41" s="3">
        <f t="shared" si="2"/>
        <v>100</v>
      </c>
      <c r="H41" s="3">
        <f t="shared" si="9"/>
        <v>338</v>
      </c>
      <c r="I41" s="3">
        <f t="shared" si="3"/>
        <v>438</v>
      </c>
      <c r="J41" s="3">
        <f t="shared" si="4"/>
        <v>-22</v>
      </c>
      <c r="K41" s="3"/>
      <c r="L41" s="3">
        <f t="shared" si="5"/>
        <v>26</v>
      </c>
      <c r="M41" s="3">
        <f t="shared" si="6"/>
        <v>13</v>
      </c>
      <c r="N41" s="9">
        <f t="shared" si="7"/>
        <v>2.3076923076923075</v>
      </c>
      <c r="O41" s="9">
        <f t="shared" si="10"/>
        <v>15.307692307692307</v>
      </c>
      <c r="P41" s="10">
        <f t="shared" si="11"/>
        <v>16.846153846153847</v>
      </c>
      <c r="Q41" s="3"/>
      <c r="R41" s="3"/>
      <c r="S41" s="3"/>
      <c r="T41" s="3"/>
      <c r="U41" s="3"/>
    </row>
    <row r="42" spans="2:21">
      <c r="B42" s="3">
        <f t="shared" si="8"/>
        <v>27</v>
      </c>
      <c r="C42" s="8">
        <f t="shared" si="0"/>
        <v>16</v>
      </c>
      <c r="D42" s="3">
        <f t="shared" si="1"/>
        <v>432</v>
      </c>
      <c r="E42" s="3">
        <v>40</v>
      </c>
      <c r="F42" s="3">
        <v>60</v>
      </c>
      <c r="G42" s="3">
        <f t="shared" si="2"/>
        <v>100</v>
      </c>
      <c r="H42" s="3">
        <f t="shared" si="9"/>
        <v>364.5</v>
      </c>
      <c r="I42" s="3">
        <f t="shared" si="3"/>
        <v>464.5</v>
      </c>
      <c r="J42" s="3">
        <f t="shared" si="4"/>
        <v>-32.5</v>
      </c>
      <c r="K42" s="3"/>
      <c r="L42" s="3">
        <f t="shared" si="5"/>
        <v>27</v>
      </c>
      <c r="M42" s="3">
        <f t="shared" si="6"/>
        <v>13.5</v>
      </c>
      <c r="N42" s="9">
        <f t="shared" si="7"/>
        <v>2.2222222222222223</v>
      </c>
      <c r="O42" s="9">
        <f t="shared" si="10"/>
        <v>15.722222222222221</v>
      </c>
      <c r="P42" s="10">
        <f t="shared" si="11"/>
        <v>17.203703703703702</v>
      </c>
      <c r="Q42" s="3"/>
      <c r="R42" s="3"/>
      <c r="S42" s="3"/>
      <c r="T42" s="3"/>
      <c r="U42" s="3"/>
    </row>
    <row r="43" spans="2:21">
      <c r="B43" s="3">
        <f t="shared" si="8"/>
        <v>28</v>
      </c>
      <c r="C43" s="8">
        <f t="shared" si="0"/>
        <v>16</v>
      </c>
      <c r="D43" s="3">
        <f t="shared" si="1"/>
        <v>448</v>
      </c>
      <c r="E43" s="3">
        <v>40</v>
      </c>
      <c r="F43" s="3">
        <v>60</v>
      </c>
      <c r="G43" s="3">
        <f t="shared" si="2"/>
        <v>100</v>
      </c>
      <c r="H43" s="3">
        <f t="shared" si="9"/>
        <v>392</v>
      </c>
      <c r="I43" s="3">
        <f t="shared" si="3"/>
        <v>492</v>
      </c>
      <c r="J43" s="3">
        <f t="shared" si="4"/>
        <v>-44</v>
      </c>
      <c r="K43" s="3"/>
      <c r="L43" s="3">
        <f t="shared" si="5"/>
        <v>28</v>
      </c>
      <c r="M43" s="3">
        <f t="shared" si="6"/>
        <v>14</v>
      </c>
      <c r="N43" s="9">
        <f t="shared" si="7"/>
        <v>2.1428571428571428</v>
      </c>
      <c r="O43" s="9">
        <f t="shared" si="10"/>
        <v>16.142857142857142</v>
      </c>
      <c r="P43" s="10">
        <f t="shared" si="11"/>
        <v>17.571428571428573</v>
      </c>
      <c r="Q43" s="3"/>
      <c r="R43" s="3"/>
      <c r="S43" s="3"/>
      <c r="T43" s="3"/>
      <c r="U43" s="3"/>
    </row>
    <row r="44" spans="2:21">
      <c r="B44" s="3">
        <f t="shared" si="8"/>
        <v>29</v>
      </c>
      <c r="C44" s="8">
        <f t="shared" si="0"/>
        <v>16</v>
      </c>
      <c r="D44" s="3">
        <f t="shared" si="1"/>
        <v>464</v>
      </c>
      <c r="E44" s="3">
        <v>40</v>
      </c>
      <c r="F44" s="3">
        <v>60</v>
      </c>
      <c r="G44" s="3">
        <f t="shared" si="2"/>
        <v>100</v>
      </c>
      <c r="H44" s="3">
        <f t="shared" si="9"/>
        <v>420.5</v>
      </c>
      <c r="I44" s="3">
        <f t="shared" si="3"/>
        <v>520.5</v>
      </c>
      <c r="J44" s="3">
        <f t="shared" si="4"/>
        <v>-56.5</v>
      </c>
      <c r="K44" s="3"/>
      <c r="L44" s="3">
        <f t="shared" si="5"/>
        <v>29</v>
      </c>
      <c r="M44" s="3">
        <f t="shared" si="6"/>
        <v>14.5</v>
      </c>
      <c r="N44" s="9">
        <f t="shared" si="7"/>
        <v>2.0689655172413794</v>
      </c>
      <c r="O44" s="9">
        <f t="shared" si="10"/>
        <v>16.568965517241381</v>
      </c>
      <c r="P44" s="10">
        <f t="shared" si="11"/>
        <v>17.948275862068964</v>
      </c>
      <c r="Q44" s="3"/>
      <c r="R44" s="3"/>
      <c r="S44" s="3"/>
      <c r="T44" s="3"/>
      <c r="U44" s="3"/>
    </row>
    <row r="45" spans="2:21">
      <c r="B45" s="3">
        <f t="shared" si="8"/>
        <v>30</v>
      </c>
      <c r="C45" s="8">
        <f t="shared" si="0"/>
        <v>16</v>
      </c>
      <c r="D45" s="3">
        <f t="shared" si="1"/>
        <v>480</v>
      </c>
      <c r="E45" s="3">
        <v>40</v>
      </c>
      <c r="F45" s="3">
        <v>60</v>
      </c>
      <c r="G45" s="3">
        <f t="shared" si="2"/>
        <v>100</v>
      </c>
      <c r="H45" s="3">
        <f t="shared" si="9"/>
        <v>450</v>
      </c>
      <c r="I45" s="3">
        <f t="shared" si="3"/>
        <v>550</v>
      </c>
      <c r="J45" s="3">
        <f t="shared" si="4"/>
        <v>-70</v>
      </c>
      <c r="K45" s="3"/>
      <c r="L45" s="3">
        <f t="shared" si="5"/>
        <v>30</v>
      </c>
      <c r="M45" s="3">
        <f t="shared" si="6"/>
        <v>15</v>
      </c>
      <c r="N45" s="9">
        <f t="shared" si="7"/>
        <v>2</v>
      </c>
      <c r="O45" s="9">
        <f t="shared" si="10"/>
        <v>17</v>
      </c>
      <c r="P45" s="10">
        <f t="shared" si="11"/>
        <v>18.333333333333332</v>
      </c>
      <c r="Q45" s="3"/>
      <c r="R45" s="3"/>
      <c r="S45" s="3"/>
      <c r="T45" s="3"/>
      <c r="U45" s="3"/>
    </row>
    <row r="46" spans="2:2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2:2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2:2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2:2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2:2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2:2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2:2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2:2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2:2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2:2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2:2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2:2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2:2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2:2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2:2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2:2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2:2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2:2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2:2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2:2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2:2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2:2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2:2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2:2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2:2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2:2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2:2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2:2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2:2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2:2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2:2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2:2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2:2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2:2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2:2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2:2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2:2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2:2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2:2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2:2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2:2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2:2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2:2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2:2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2:2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2:2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2:2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2:2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2:2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2:2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2:2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2:2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2:2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2:2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2:2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2:2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2:2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2:2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2:2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2:2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2:2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2:2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2:2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2:2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2:2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2:2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2:2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2:2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2:2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2:2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2:2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2:2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2:2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2:2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2:2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2:2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2:2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2:2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2:2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2:2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2:2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2:2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2:2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2:2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2:2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2:2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2:2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2:2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2:2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2:2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2:2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2:2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2:2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2:2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2:2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2:2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2:2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2:2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2:2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2:2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2:2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2:2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2:2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2:2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2:2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2:2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2:2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2:2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2:2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2:2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2:2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2:2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2:2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2:2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2:2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2:2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2:2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2:2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2:2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2:2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2:2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2:2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2:2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2:2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2:2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2:2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2:2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2:2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2:2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2:2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2:2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2:2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2:2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2:2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2:2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2:2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2:2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2:2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2:2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2:2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2:2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2:2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2:2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2:2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2:2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2:2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2:2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2:2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2:2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2:2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2:2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2:2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2:2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2:2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2:2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2:2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2:2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2:2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2:2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2:2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2:2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2:2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2:2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2:2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2:2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2:2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2:2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2:2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2:2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2:2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2:2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2:2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2:2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2:2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2:2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2:2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2:2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2:2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2:2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2:2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2:2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2:2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2:2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2:2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2:2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2:2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2:2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2:2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2:2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2:2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2:2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2:2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2:2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2:2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2:2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2:2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2:2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2:2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2:2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2:2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2:2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2:2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2:2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2:2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2:2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2:2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2:2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2:2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2:2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2:2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2:2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2:2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2:2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2:2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2:2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2:2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2:2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2:2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2:2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2:2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2:2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2:2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2:2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2:2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2:2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2:2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2:2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2:2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2:2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2:2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2:2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2:2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2:2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2:2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2:2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2:2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2:2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2:2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2:2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2:2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2:2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2:2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2:2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2:2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2:2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2:2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2:2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2:2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2:2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2:2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2:2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2:2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</sheetData>
  <mergeCells count="1">
    <mergeCell ref="E9:G9"/>
  </mergeCells>
  <pageMargins left="0.70866141732283472" right="0.70866141732283472" top="0.74803149606299213" bottom="0.74803149606299213" header="0.31496062992125984" footer="0.31496062992125984"/>
  <pageSetup scale="67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2:U304"/>
  <sheetViews>
    <sheetView zoomScale="75" zoomScaleNormal="75" workbookViewId="0">
      <selection activeCell="AD30" sqref="AD30"/>
    </sheetView>
  </sheetViews>
  <sheetFormatPr defaultRowHeight="14.4"/>
  <cols>
    <col min="2" max="2" width="9.44140625" customWidth="1"/>
    <col min="3" max="3" width="8.5546875" customWidth="1"/>
    <col min="4" max="4" width="9.44140625" customWidth="1"/>
    <col min="5" max="5" width="6.5546875" customWidth="1"/>
    <col min="6" max="8" width="9.44140625" customWidth="1"/>
    <col min="11" max="11" width="9.44140625" customWidth="1"/>
    <col min="12" max="15" width="9.5546875" customWidth="1"/>
  </cols>
  <sheetData>
    <row r="2" spans="2:21">
      <c r="F2" s="1" t="s">
        <v>3</v>
      </c>
      <c r="G2" s="1"/>
    </row>
    <row r="4" spans="2:21">
      <c r="B4" s="2" t="s">
        <v>0</v>
      </c>
      <c r="C4" s="2"/>
      <c r="D4" s="2"/>
      <c r="F4" s="2" t="s">
        <v>1</v>
      </c>
      <c r="G4" s="2"/>
    </row>
    <row r="6" spans="2:21">
      <c r="B6" s="3" t="s">
        <v>2</v>
      </c>
      <c r="C6" s="7">
        <v>23</v>
      </c>
    </row>
    <row r="7" spans="2:21">
      <c r="B7" s="3"/>
      <c r="C7" s="3"/>
      <c r="N7" s="3" t="s">
        <v>15</v>
      </c>
    </row>
    <row r="8" spans="2:21">
      <c r="M8" s="3" t="s">
        <v>15</v>
      </c>
      <c r="N8" t="s">
        <v>7</v>
      </c>
      <c r="O8" s="3" t="s">
        <v>15</v>
      </c>
      <c r="P8" t="s">
        <v>15</v>
      </c>
    </row>
    <row r="9" spans="2:21">
      <c r="B9" s="3" t="s">
        <v>4</v>
      </c>
      <c r="C9" s="3" t="s">
        <v>2</v>
      </c>
      <c r="D9" s="3" t="s">
        <v>11</v>
      </c>
      <c r="E9" s="21" t="s">
        <v>5</v>
      </c>
      <c r="F9" s="21"/>
      <c r="G9" s="21"/>
      <c r="H9" s="3" t="s">
        <v>8</v>
      </c>
      <c r="I9" s="3" t="s">
        <v>10</v>
      </c>
      <c r="J9" s="3" t="s">
        <v>13</v>
      </c>
      <c r="K9" s="4" t="s">
        <v>4</v>
      </c>
      <c r="L9" s="3" t="s">
        <v>14</v>
      </c>
      <c r="M9" s="3" t="s">
        <v>8</v>
      </c>
      <c r="N9" s="3" t="s">
        <v>29</v>
      </c>
      <c r="O9" s="3" t="s">
        <v>7</v>
      </c>
      <c r="P9" s="3" t="s">
        <v>10</v>
      </c>
      <c r="Q9" s="3"/>
      <c r="R9" s="3"/>
      <c r="S9" s="3"/>
      <c r="T9" s="3"/>
      <c r="U9" s="3"/>
    </row>
    <row r="10" spans="2:21">
      <c r="D10" s="3"/>
      <c r="E10" s="3" t="s">
        <v>6</v>
      </c>
      <c r="F10" s="3" t="s">
        <v>7</v>
      </c>
      <c r="G10" s="3" t="s">
        <v>12</v>
      </c>
      <c r="H10" s="3" t="s">
        <v>9</v>
      </c>
      <c r="I10" s="3" t="s">
        <v>9</v>
      </c>
      <c r="J10" s="3"/>
      <c r="L10" s="3" t="s">
        <v>9</v>
      </c>
      <c r="M10" s="3" t="s">
        <v>9</v>
      </c>
      <c r="N10" s="3" t="s">
        <v>30</v>
      </c>
      <c r="O10" s="3" t="s">
        <v>30</v>
      </c>
      <c r="P10" s="3" t="s">
        <v>9</v>
      </c>
      <c r="Q10" s="3"/>
      <c r="R10" s="3"/>
      <c r="S10" s="3"/>
      <c r="T10" s="3"/>
      <c r="U10" s="3"/>
    </row>
    <row r="11" spans="2:21" ht="6.6" customHeight="1">
      <c r="O11" s="3"/>
      <c r="P11" s="3"/>
      <c r="Q11" s="3"/>
      <c r="R11" s="3"/>
      <c r="S11" s="3"/>
      <c r="T11" s="3"/>
      <c r="U11" s="3"/>
    </row>
    <row r="12" spans="2:21">
      <c r="B12" s="3" t="s">
        <v>22</v>
      </c>
      <c r="C12" s="3" t="s">
        <v>23</v>
      </c>
      <c r="D12" s="3" t="s">
        <v>21</v>
      </c>
      <c r="E12" s="3" t="s">
        <v>19</v>
      </c>
      <c r="F12" s="3" t="s">
        <v>20</v>
      </c>
      <c r="G12" s="3" t="s">
        <v>24</v>
      </c>
      <c r="H12" s="3" t="s">
        <v>25</v>
      </c>
      <c r="I12" s="3" t="s">
        <v>26</v>
      </c>
      <c r="J12" s="5" t="s">
        <v>27</v>
      </c>
      <c r="K12" s="5" t="s">
        <v>22</v>
      </c>
      <c r="L12" s="3" t="s">
        <v>28</v>
      </c>
      <c r="M12" s="3" t="s">
        <v>16</v>
      </c>
      <c r="N12" s="3" t="s">
        <v>18</v>
      </c>
      <c r="O12" s="3" t="s">
        <v>17</v>
      </c>
      <c r="P12" s="3" t="s">
        <v>31</v>
      </c>
      <c r="Q12" s="3"/>
      <c r="R12" s="3"/>
      <c r="S12" s="3"/>
      <c r="T12" s="3"/>
      <c r="U12" s="3"/>
    </row>
    <row r="13" spans="2:21" ht="6.6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"/>
      <c r="R13" s="3"/>
      <c r="S13" s="3"/>
      <c r="T13" s="3"/>
      <c r="U13" s="3"/>
    </row>
    <row r="14" spans="2:21" ht="20.399999999999999" customHeight="1">
      <c r="B14" s="3"/>
      <c r="C14" s="3"/>
      <c r="D14" s="3"/>
      <c r="E14" s="3"/>
      <c r="F14" s="3"/>
      <c r="G14" s="3"/>
      <c r="H14" s="3"/>
      <c r="I14" s="3"/>
      <c r="J14" s="3"/>
      <c r="K14" s="5" t="s">
        <v>22</v>
      </c>
      <c r="L14" s="4" t="s">
        <v>28</v>
      </c>
      <c r="M14" s="4" t="s">
        <v>16</v>
      </c>
      <c r="N14" s="4" t="s">
        <v>18</v>
      </c>
      <c r="O14" s="4" t="s">
        <v>17</v>
      </c>
      <c r="P14" s="4" t="s">
        <v>31</v>
      </c>
      <c r="Q14" s="3"/>
      <c r="R14" s="3"/>
      <c r="S14" s="3"/>
      <c r="T14" s="3"/>
      <c r="U14" s="3"/>
    </row>
    <row r="15" spans="2:21">
      <c r="B15" s="3">
        <v>0</v>
      </c>
      <c r="C15" s="8">
        <f>C$6</f>
        <v>23</v>
      </c>
      <c r="D15" s="3">
        <f>B15*C15</f>
        <v>0</v>
      </c>
      <c r="E15" s="3">
        <v>40</v>
      </c>
      <c r="F15" s="3">
        <v>0</v>
      </c>
      <c r="G15" s="3">
        <f>E15+F15</f>
        <v>40</v>
      </c>
      <c r="H15" s="3">
        <f>0.5*B15^2</f>
        <v>0</v>
      </c>
      <c r="I15" s="3">
        <f>G15+H15</f>
        <v>40</v>
      </c>
      <c r="J15" s="3">
        <f>D15-I15</f>
        <v>-40</v>
      </c>
      <c r="K15" s="3">
        <f>B15</f>
        <v>0</v>
      </c>
      <c r="L15" s="3">
        <f>B15</f>
        <v>0</v>
      </c>
      <c r="M15" s="3"/>
      <c r="N15" s="3"/>
      <c r="O15" s="3"/>
      <c r="P15" s="3"/>
      <c r="Q15" s="3"/>
      <c r="R15" s="3"/>
      <c r="S15" s="3"/>
      <c r="T15" s="3"/>
      <c r="U15" s="3"/>
    </row>
    <row r="16" spans="2:21">
      <c r="B16" s="3">
        <f>B15+1</f>
        <v>1</v>
      </c>
      <c r="C16" s="8">
        <f t="shared" ref="C16:C45" si="0">C$6</f>
        <v>23</v>
      </c>
      <c r="D16" s="3">
        <f t="shared" ref="D16:D45" si="1">B16*C16</f>
        <v>23</v>
      </c>
      <c r="E16" s="3">
        <v>40</v>
      </c>
      <c r="F16" s="3">
        <v>60</v>
      </c>
      <c r="G16" s="3">
        <f t="shared" ref="G16:G45" si="2">E16+F16</f>
        <v>100</v>
      </c>
      <c r="H16" s="3">
        <f>0.5*B16^2</f>
        <v>0.5</v>
      </c>
      <c r="I16" s="3">
        <f t="shared" ref="I16:I45" si="3">G16+H16</f>
        <v>100.5</v>
      </c>
      <c r="J16" s="3">
        <f t="shared" ref="J16:J45" si="4">D16-I16</f>
        <v>-77.5</v>
      </c>
      <c r="K16" s="4">
        <f t="shared" ref="K16:K45" si="5">B16</f>
        <v>1</v>
      </c>
      <c r="L16" s="3">
        <f t="shared" ref="L16:L45" si="6">B16</f>
        <v>1</v>
      </c>
      <c r="M16" s="3">
        <f t="shared" ref="M16:M45" si="7">H16/B16</f>
        <v>0.5</v>
      </c>
      <c r="N16" s="3">
        <f t="shared" ref="N16:N45" si="8">F16/B16</f>
        <v>60</v>
      </c>
      <c r="O16" s="9">
        <f>M16+N16</f>
        <v>60.5</v>
      </c>
      <c r="P16" s="10">
        <f>I16/B16</f>
        <v>100.5</v>
      </c>
      <c r="Q16" s="3"/>
      <c r="R16" s="3"/>
      <c r="S16" s="3"/>
      <c r="T16" s="3"/>
      <c r="U16" s="3"/>
    </row>
    <row r="17" spans="2:21">
      <c r="B17" s="3">
        <f t="shared" ref="B17:B45" si="9">B16+1</f>
        <v>2</v>
      </c>
      <c r="C17" s="8">
        <f t="shared" si="0"/>
        <v>23</v>
      </c>
      <c r="D17" s="3">
        <f t="shared" si="1"/>
        <v>46</v>
      </c>
      <c r="E17" s="3">
        <v>40</v>
      </c>
      <c r="F17" s="3">
        <v>60</v>
      </c>
      <c r="G17" s="3">
        <f t="shared" si="2"/>
        <v>100</v>
      </c>
      <c r="H17" s="3">
        <f t="shared" ref="H17:H45" si="10">0.5*B17^2</f>
        <v>2</v>
      </c>
      <c r="I17" s="3">
        <f t="shared" si="3"/>
        <v>102</v>
      </c>
      <c r="J17" s="3">
        <f t="shared" si="4"/>
        <v>-56</v>
      </c>
      <c r="K17" s="4">
        <f t="shared" si="5"/>
        <v>2</v>
      </c>
      <c r="L17" s="3">
        <f t="shared" si="6"/>
        <v>2</v>
      </c>
      <c r="M17" s="3">
        <f t="shared" si="7"/>
        <v>1</v>
      </c>
      <c r="N17" s="3">
        <f t="shared" si="8"/>
        <v>30</v>
      </c>
      <c r="O17" s="9">
        <f t="shared" ref="O17:O45" si="11">M17+N17</f>
        <v>31</v>
      </c>
      <c r="P17" s="10">
        <f t="shared" ref="P17:P45" si="12">I17/B17</f>
        <v>51</v>
      </c>
      <c r="Q17" s="3"/>
      <c r="R17" s="3"/>
      <c r="S17" s="3"/>
      <c r="T17" s="3"/>
      <c r="U17" s="3"/>
    </row>
    <row r="18" spans="2:21">
      <c r="B18" s="3">
        <f t="shared" si="9"/>
        <v>3</v>
      </c>
      <c r="C18" s="8">
        <f t="shared" si="0"/>
        <v>23</v>
      </c>
      <c r="D18" s="3">
        <f t="shared" si="1"/>
        <v>69</v>
      </c>
      <c r="E18" s="3">
        <v>40</v>
      </c>
      <c r="F18" s="3">
        <v>60</v>
      </c>
      <c r="G18" s="3">
        <f t="shared" si="2"/>
        <v>100</v>
      </c>
      <c r="H18" s="3">
        <f t="shared" si="10"/>
        <v>4.5</v>
      </c>
      <c r="I18" s="3">
        <f t="shared" si="3"/>
        <v>104.5</v>
      </c>
      <c r="J18" s="3">
        <f t="shared" si="4"/>
        <v>-35.5</v>
      </c>
      <c r="K18" s="4">
        <f t="shared" si="5"/>
        <v>3</v>
      </c>
      <c r="L18" s="3">
        <f t="shared" si="6"/>
        <v>3</v>
      </c>
      <c r="M18" s="3">
        <f t="shared" si="7"/>
        <v>1.5</v>
      </c>
      <c r="N18" s="3">
        <f t="shared" si="8"/>
        <v>20</v>
      </c>
      <c r="O18" s="9">
        <f t="shared" si="11"/>
        <v>21.5</v>
      </c>
      <c r="P18" s="10">
        <f t="shared" si="12"/>
        <v>34.833333333333336</v>
      </c>
      <c r="Q18" s="3"/>
      <c r="R18" s="3"/>
      <c r="S18" s="3"/>
      <c r="T18" s="3"/>
      <c r="U18" s="3"/>
    </row>
    <row r="19" spans="2:21">
      <c r="B19" s="3">
        <f t="shared" si="9"/>
        <v>4</v>
      </c>
      <c r="C19" s="8">
        <f t="shared" si="0"/>
        <v>23</v>
      </c>
      <c r="D19" s="3">
        <f t="shared" si="1"/>
        <v>92</v>
      </c>
      <c r="E19" s="3">
        <v>40</v>
      </c>
      <c r="F19" s="3">
        <v>60</v>
      </c>
      <c r="G19" s="3">
        <f t="shared" si="2"/>
        <v>100</v>
      </c>
      <c r="H19" s="3">
        <f t="shared" si="10"/>
        <v>8</v>
      </c>
      <c r="I19" s="3">
        <f t="shared" si="3"/>
        <v>108</v>
      </c>
      <c r="J19" s="3">
        <f t="shared" si="4"/>
        <v>-16</v>
      </c>
      <c r="K19" s="4">
        <f t="shared" si="5"/>
        <v>4</v>
      </c>
      <c r="L19" s="3">
        <f t="shared" si="6"/>
        <v>4</v>
      </c>
      <c r="M19" s="3">
        <f t="shared" si="7"/>
        <v>2</v>
      </c>
      <c r="N19" s="3">
        <f t="shared" si="8"/>
        <v>15</v>
      </c>
      <c r="O19" s="9">
        <f t="shared" si="11"/>
        <v>17</v>
      </c>
      <c r="P19" s="10">
        <f t="shared" si="12"/>
        <v>27</v>
      </c>
      <c r="Q19" s="3"/>
      <c r="R19" s="3"/>
      <c r="S19" s="3"/>
      <c r="T19" s="3"/>
      <c r="U19" s="3"/>
    </row>
    <row r="20" spans="2:21">
      <c r="B20" s="3">
        <f t="shared" si="9"/>
        <v>5</v>
      </c>
      <c r="C20" s="8">
        <f t="shared" si="0"/>
        <v>23</v>
      </c>
      <c r="D20" s="3">
        <f t="shared" si="1"/>
        <v>115</v>
      </c>
      <c r="E20" s="3">
        <v>40</v>
      </c>
      <c r="F20" s="3">
        <v>60</v>
      </c>
      <c r="G20" s="3">
        <f t="shared" si="2"/>
        <v>100</v>
      </c>
      <c r="H20" s="3">
        <f t="shared" si="10"/>
        <v>12.5</v>
      </c>
      <c r="I20" s="3">
        <f t="shared" si="3"/>
        <v>112.5</v>
      </c>
      <c r="J20" s="3">
        <f t="shared" si="4"/>
        <v>2.5</v>
      </c>
      <c r="K20" s="4">
        <f t="shared" si="5"/>
        <v>5</v>
      </c>
      <c r="L20" s="3">
        <f t="shared" si="6"/>
        <v>5</v>
      </c>
      <c r="M20" s="3">
        <f t="shared" si="7"/>
        <v>2.5</v>
      </c>
      <c r="N20" s="3">
        <f t="shared" si="8"/>
        <v>12</v>
      </c>
      <c r="O20" s="9">
        <f t="shared" si="11"/>
        <v>14.5</v>
      </c>
      <c r="P20" s="10">
        <f t="shared" si="12"/>
        <v>22.5</v>
      </c>
      <c r="Q20" s="3"/>
      <c r="R20" s="3"/>
      <c r="S20" s="3"/>
      <c r="T20" s="3"/>
      <c r="U20" s="3"/>
    </row>
    <row r="21" spans="2:21">
      <c r="B21" s="3">
        <f t="shared" si="9"/>
        <v>6</v>
      </c>
      <c r="C21" s="8">
        <f t="shared" si="0"/>
        <v>23</v>
      </c>
      <c r="D21" s="3">
        <f t="shared" si="1"/>
        <v>138</v>
      </c>
      <c r="E21" s="3">
        <v>40</v>
      </c>
      <c r="F21" s="3">
        <v>60</v>
      </c>
      <c r="G21" s="3">
        <f t="shared" si="2"/>
        <v>100</v>
      </c>
      <c r="H21" s="3">
        <f t="shared" si="10"/>
        <v>18</v>
      </c>
      <c r="I21" s="3">
        <f t="shared" si="3"/>
        <v>118</v>
      </c>
      <c r="J21" s="3">
        <f t="shared" si="4"/>
        <v>20</v>
      </c>
      <c r="K21" s="4">
        <f t="shared" si="5"/>
        <v>6</v>
      </c>
      <c r="L21" s="3">
        <f t="shared" si="6"/>
        <v>6</v>
      </c>
      <c r="M21" s="3">
        <f t="shared" si="7"/>
        <v>3</v>
      </c>
      <c r="N21" s="3">
        <f t="shared" si="8"/>
        <v>10</v>
      </c>
      <c r="O21" s="9">
        <f t="shared" si="11"/>
        <v>13</v>
      </c>
      <c r="P21" s="10">
        <f t="shared" si="12"/>
        <v>19.666666666666668</v>
      </c>
      <c r="Q21" s="3"/>
      <c r="R21" s="3"/>
      <c r="S21" s="3"/>
      <c r="T21" s="3"/>
      <c r="U21" s="3"/>
    </row>
    <row r="22" spans="2:21">
      <c r="B22" s="3">
        <f t="shared" si="9"/>
        <v>7</v>
      </c>
      <c r="C22" s="8">
        <f t="shared" si="0"/>
        <v>23</v>
      </c>
      <c r="D22" s="3">
        <f t="shared" si="1"/>
        <v>161</v>
      </c>
      <c r="E22" s="3">
        <v>40</v>
      </c>
      <c r="F22" s="3">
        <v>60</v>
      </c>
      <c r="G22" s="3">
        <f t="shared" si="2"/>
        <v>100</v>
      </c>
      <c r="H22" s="3">
        <f t="shared" si="10"/>
        <v>24.5</v>
      </c>
      <c r="I22" s="3">
        <f t="shared" si="3"/>
        <v>124.5</v>
      </c>
      <c r="J22" s="3">
        <f t="shared" si="4"/>
        <v>36.5</v>
      </c>
      <c r="K22" s="4">
        <f t="shared" si="5"/>
        <v>7</v>
      </c>
      <c r="L22" s="3">
        <f t="shared" si="6"/>
        <v>7</v>
      </c>
      <c r="M22" s="3">
        <f t="shared" si="7"/>
        <v>3.5</v>
      </c>
      <c r="N22" s="9">
        <f t="shared" si="8"/>
        <v>8.5714285714285712</v>
      </c>
      <c r="O22" s="9">
        <f t="shared" si="11"/>
        <v>12.071428571428571</v>
      </c>
      <c r="P22" s="10">
        <f t="shared" si="12"/>
        <v>17.785714285714285</v>
      </c>
      <c r="Q22" s="3"/>
      <c r="R22" s="3"/>
      <c r="S22" s="3"/>
      <c r="T22" s="3"/>
      <c r="U22" s="3"/>
    </row>
    <row r="23" spans="2:21">
      <c r="B23" s="3">
        <f t="shared" si="9"/>
        <v>8</v>
      </c>
      <c r="C23" s="8">
        <f t="shared" si="0"/>
        <v>23</v>
      </c>
      <c r="D23" s="3">
        <f t="shared" si="1"/>
        <v>184</v>
      </c>
      <c r="E23" s="3">
        <v>40</v>
      </c>
      <c r="F23" s="3">
        <v>60</v>
      </c>
      <c r="G23" s="3">
        <f t="shared" si="2"/>
        <v>100</v>
      </c>
      <c r="H23" s="3">
        <f t="shared" si="10"/>
        <v>32</v>
      </c>
      <c r="I23" s="3">
        <f t="shared" si="3"/>
        <v>132</v>
      </c>
      <c r="J23" s="3">
        <f t="shared" si="4"/>
        <v>52</v>
      </c>
      <c r="K23" s="4">
        <f t="shared" si="5"/>
        <v>8</v>
      </c>
      <c r="L23" s="3">
        <f t="shared" si="6"/>
        <v>8</v>
      </c>
      <c r="M23" s="3">
        <f t="shared" si="7"/>
        <v>4</v>
      </c>
      <c r="N23" s="9">
        <f t="shared" si="8"/>
        <v>7.5</v>
      </c>
      <c r="O23" s="9">
        <f t="shared" si="11"/>
        <v>11.5</v>
      </c>
      <c r="P23" s="10">
        <f t="shared" si="12"/>
        <v>16.5</v>
      </c>
      <c r="Q23" s="3"/>
      <c r="R23" s="3"/>
      <c r="S23" s="3"/>
      <c r="T23" s="3"/>
      <c r="U23" s="3"/>
    </row>
    <row r="24" spans="2:21">
      <c r="B24" s="3">
        <f t="shared" si="9"/>
        <v>9</v>
      </c>
      <c r="C24" s="8">
        <f t="shared" si="0"/>
        <v>23</v>
      </c>
      <c r="D24" s="3">
        <f t="shared" si="1"/>
        <v>207</v>
      </c>
      <c r="E24" s="3">
        <v>40</v>
      </c>
      <c r="F24" s="3">
        <v>60</v>
      </c>
      <c r="G24" s="3">
        <f t="shared" si="2"/>
        <v>100</v>
      </c>
      <c r="H24" s="3">
        <f t="shared" si="10"/>
        <v>40.5</v>
      </c>
      <c r="I24" s="3">
        <f t="shared" si="3"/>
        <v>140.5</v>
      </c>
      <c r="J24" s="3">
        <f t="shared" si="4"/>
        <v>66.5</v>
      </c>
      <c r="K24" s="4">
        <f t="shared" si="5"/>
        <v>9</v>
      </c>
      <c r="L24" s="3">
        <f t="shared" si="6"/>
        <v>9</v>
      </c>
      <c r="M24" s="3">
        <f t="shared" si="7"/>
        <v>4.5</v>
      </c>
      <c r="N24" s="9">
        <f t="shared" si="8"/>
        <v>6.666666666666667</v>
      </c>
      <c r="O24" s="9">
        <f t="shared" si="11"/>
        <v>11.166666666666668</v>
      </c>
      <c r="P24" s="10">
        <f t="shared" si="12"/>
        <v>15.611111111111111</v>
      </c>
      <c r="Q24" s="3"/>
      <c r="R24" s="3"/>
      <c r="S24" s="3"/>
      <c r="T24" s="3"/>
      <c r="U24" s="3"/>
    </row>
    <row r="25" spans="2:21">
      <c r="B25" s="3">
        <f t="shared" si="9"/>
        <v>10</v>
      </c>
      <c r="C25" s="8">
        <f t="shared" si="0"/>
        <v>23</v>
      </c>
      <c r="D25" s="3">
        <f t="shared" si="1"/>
        <v>230</v>
      </c>
      <c r="E25" s="3">
        <v>40</v>
      </c>
      <c r="F25" s="3">
        <v>60</v>
      </c>
      <c r="G25" s="3">
        <f t="shared" si="2"/>
        <v>100</v>
      </c>
      <c r="H25" s="3">
        <f t="shared" si="10"/>
        <v>50</v>
      </c>
      <c r="I25" s="3">
        <f t="shared" si="3"/>
        <v>150</v>
      </c>
      <c r="J25" s="3">
        <f t="shared" si="4"/>
        <v>80</v>
      </c>
      <c r="K25" s="4">
        <f t="shared" si="5"/>
        <v>10</v>
      </c>
      <c r="L25" s="3">
        <f t="shared" si="6"/>
        <v>10</v>
      </c>
      <c r="M25" s="3">
        <f t="shared" si="7"/>
        <v>5</v>
      </c>
      <c r="N25" s="9">
        <f t="shared" si="8"/>
        <v>6</v>
      </c>
      <c r="O25" s="9">
        <f t="shared" si="11"/>
        <v>11</v>
      </c>
      <c r="P25" s="10">
        <f t="shared" si="12"/>
        <v>15</v>
      </c>
      <c r="Q25" s="3"/>
      <c r="R25" s="3"/>
      <c r="S25" s="3"/>
      <c r="T25" s="3"/>
      <c r="U25" s="3"/>
    </row>
    <row r="26" spans="2:21">
      <c r="B26" s="3">
        <f t="shared" si="9"/>
        <v>11</v>
      </c>
      <c r="C26" s="8">
        <f t="shared" si="0"/>
        <v>23</v>
      </c>
      <c r="D26" s="3">
        <f t="shared" si="1"/>
        <v>253</v>
      </c>
      <c r="E26" s="3">
        <v>40</v>
      </c>
      <c r="F26" s="3">
        <v>60</v>
      </c>
      <c r="G26" s="3">
        <f t="shared" si="2"/>
        <v>100</v>
      </c>
      <c r="H26" s="3">
        <f t="shared" si="10"/>
        <v>60.5</v>
      </c>
      <c r="I26" s="3">
        <f t="shared" si="3"/>
        <v>160.5</v>
      </c>
      <c r="J26" s="3">
        <f t="shared" si="4"/>
        <v>92.5</v>
      </c>
      <c r="K26" s="4">
        <f t="shared" si="5"/>
        <v>11</v>
      </c>
      <c r="L26" s="3">
        <f t="shared" si="6"/>
        <v>11</v>
      </c>
      <c r="M26" s="3">
        <f t="shared" si="7"/>
        <v>5.5</v>
      </c>
      <c r="N26" s="9">
        <f t="shared" si="8"/>
        <v>5.4545454545454541</v>
      </c>
      <c r="O26" s="9">
        <f t="shared" si="11"/>
        <v>10.954545454545453</v>
      </c>
      <c r="P26" s="10">
        <f t="shared" si="12"/>
        <v>14.590909090909092</v>
      </c>
      <c r="Q26" s="3"/>
      <c r="R26" s="3"/>
      <c r="S26" s="3"/>
      <c r="T26" s="3"/>
      <c r="U26" s="3"/>
    </row>
    <row r="27" spans="2:21">
      <c r="B27" s="3">
        <f t="shared" si="9"/>
        <v>12</v>
      </c>
      <c r="C27" s="8">
        <f t="shared" si="0"/>
        <v>23</v>
      </c>
      <c r="D27" s="3">
        <f t="shared" si="1"/>
        <v>276</v>
      </c>
      <c r="E27" s="3">
        <v>40</v>
      </c>
      <c r="F27" s="3">
        <v>60</v>
      </c>
      <c r="G27" s="3">
        <f t="shared" si="2"/>
        <v>100</v>
      </c>
      <c r="H27" s="3">
        <f t="shared" si="10"/>
        <v>72</v>
      </c>
      <c r="I27" s="3">
        <f t="shared" si="3"/>
        <v>172</v>
      </c>
      <c r="J27" s="3">
        <f t="shared" si="4"/>
        <v>104</v>
      </c>
      <c r="K27" s="4">
        <f t="shared" si="5"/>
        <v>12</v>
      </c>
      <c r="L27" s="3">
        <f t="shared" si="6"/>
        <v>12</v>
      </c>
      <c r="M27" s="3">
        <f t="shared" si="7"/>
        <v>6</v>
      </c>
      <c r="N27" s="9">
        <f t="shared" si="8"/>
        <v>5</v>
      </c>
      <c r="O27" s="9">
        <f t="shared" si="11"/>
        <v>11</v>
      </c>
      <c r="P27" s="10">
        <f t="shared" si="12"/>
        <v>14.333333333333334</v>
      </c>
      <c r="Q27" s="3"/>
      <c r="R27" s="3"/>
      <c r="S27" s="3"/>
      <c r="T27" s="3"/>
      <c r="U27" s="3"/>
    </row>
    <row r="28" spans="2:21">
      <c r="B28" s="3">
        <f t="shared" si="9"/>
        <v>13</v>
      </c>
      <c r="C28" s="8">
        <f t="shared" si="0"/>
        <v>23</v>
      </c>
      <c r="D28" s="3">
        <f t="shared" si="1"/>
        <v>299</v>
      </c>
      <c r="E28" s="3">
        <v>40</v>
      </c>
      <c r="F28" s="3">
        <v>60</v>
      </c>
      <c r="G28" s="3">
        <f t="shared" si="2"/>
        <v>100</v>
      </c>
      <c r="H28" s="3">
        <f t="shared" si="10"/>
        <v>84.5</v>
      </c>
      <c r="I28" s="3">
        <f t="shared" si="3"/>
        <v>184.5</v>
      </c>
      <c r="J28" s="3">
        <f t="shared" si="4"/>
        <v>114.5</v>
      </c>
      <c r="K28" s="4">
        <f t="shared" si="5"/>
        <v>13</v>
      </c>
      <c r="L28" s="3">
        <f t="shared" si="6"/>
        <v>13</v>
      </c>
      <c r="M28" s="3">
        <f t="shared" si="7"/>
        <v>6.5</v>
      </c>
      <c r="N28" s="9">
        <f t="shared" si="8"/>
        <v>4.615384615384615</v>
      </c>
      <c r="O28" s="9">
        <f t="shared" si="11"/>
        <v>11.115384615384615</v>
      </c>
      <c r="P28" s="10">
        <f t="shared" si="12"/>
        <v>14.192307692307692</v>
      </c>
      <c r="Q28" s="3"/>
      <c r="R28" s="3"/>
      <c r="S28" s="3"/>
      <c r="T28" s="3"/>
      <c r="U28" s="3"/>
    </row>
    <row r="29" spans="2:21">
      <c r="B29" s="3">
        <f t="shared" si="9"/>
        <v>14</v>
      </c>
      <c r="C29" s="8">
        <f t="shared" si="0"/>
        <v>23</v>
      </c>
      <c r="D29" s="3">
        <f t="shared" si="1"/>
        <v>322</v>
      </c>
      <c r="E29" s="3">
        <v>40</v>
      </c>
      <c r="F29" s="3">
        <v>60</v>
      </c>
      <c r="G29" s="3">
        <f t="shared" si="2"/>
        <v>100</v>
      </c>
      <c r="H29" s="3">
        <f t="shared" si="10"/>
        <v>98</v>
      </c>
      <c r="I29" s="3">
        <f t="shared" si="3"/>
        <v>198</v>
      </c>
      <c r="J29" s="3">
        <f t="shared" si="4"/>
        <v>124</v>
      </c>
      <c r="K29" s="4">
        <f t="shared" si="5"/>
        <v>14</v>
      </c>
      <c r="L29" s="3">
        <f t="shared" si="6"/>
        <v>14</v>
      </c>
      <c r="M29" s="3">
        <f t="shared" si="7"/>
        <v>7</v>
      </c>
      <c r="N29" s="9">
        <f t="shared" si="8"/>
        <v>4.2857142857142856</v>
      </c>
      <c r="O29" s="9">
        <f t="shared" si="11"/>
        <v>11.285714285714285</v>
      </c>
      <c r="P29" s="10">
        <f t="shared" si="12"/>
        <v>14.142857142857142</v>
      </c>
      <c r="Q29" s="3"/>
      <c r="R29" s="3"/>
      <c r="S29" s="3"/>
      <c r="T29" s="3"/>
      <c r="U29" s="3"/>
    </row>
    <row r="30" spans="2:21">
      <c r="B30" s="3">
        <f t="shared" si="9"/>
        <v>15</v>
      </c>
      <c r="C30" s="8">
        <f t="shared" si="0"/>
        <v>23</v>
      </c>
      <c r="D30" s="3">
        <f t="shared" si="1"/>
        <v>345</v>
      </c>
      <c r="E30" s="3">
        <v>40</v>
      </c>
      <c r="F30" s="3">
        <v>60</v>
      </c>
      <c r="G30" s="3">
        <f t="shared" si="2"/>
        <v>100</v>
      </c>
      <c r="H30" s="3">
        <f t="shared" si="10"/>
        <v>112.5</v>
      </c>
      <c r="I30" s="3">
        <f t="shared" si="3"/>
        <v>212.5</v>
      </c>
      <c r="J30" s="3">
        <f t="shared" si="4"/>
        <v>132.5</v>
      </c>
      <c r="K30" s="4">
        <f t="shared" si="5"/>
        <v>15</v>
      </c>
      <c r="L30" s="3">
        <f t="shared" si="6"/>
        <v>15</v>
      </c>
      <c r="M30" s="3">
        <f t="shared" si="7"/>
        <v>7.5</v>
      </c>
      <c r="N30" s="9">
        <f t="shared" si="8"/>
        <v>4</v>
      </c>
      <c r="O30" s="9">
        <f t="shared" si="11"/>
        <v>11.5</v>
      </c>
      <c r="P30" s="10">
        <f t="shared" si="12"/>
        <v>14.166666666666666</v>
      </c>
      <c r="Q30" s="3"/>
      <c r="R30" s="3"/>
      <c r="S30" s="3"/>
      <c r="T30" s="3"/>
      <c r="U30" s="3"/>
    </row>
    <row r="31" spans="2:21">
      <c r="B31" s="3">
        <f t="shared" si="9"/>
        <v>16</v>
      </c>
      <c r="C31" s="8">
        <f t="shared" si="0"/>
        <v>23</v>
      </c>
      <c r="D31" s="3">
        <f t="shared" si="1"/>
        <v>368</v>
      </c>
      <c r="E31" s="3">
        <v>40</v>
      </c>
      <c r="F31" s="3">
        <v>60</v>
      </c>
      <c r="G31" s="3">
        <f t="shared" si="2"/>
        <v>100</v>
      </c>
      <c r="H31" s="3">
        <f t="shared" si="10"/>
        <v>128</v>
      </c>
      <c r="I31" s="3">
        <f t="shared" si="3"/>
        <v>228</v>
      </c>
      <c r="J31" s="3">
        <f t="shared" si="4"/>
        <v>140</v>
      </c>
      <c r="K31" s="4">
        <f t="shared" si="5"/>
        <v>16</v>
      </c>
      <c r="L31" s="3">
        <f t="shared" si="6"/>
        <v>16</v>
      </c>
      <c r="M31" s="3">
        <f t="shared" si="7"/>
        <v>8</v>
      </c>
      <c r="N31" s="9">
        <f t="shared" si="8"/>
        <v>3.75</v>
      </c>
      <c r="O31" s="9">
        <f t="shared" si="11"/>
        <v>11.75</v>
      </c>
      <c r="P31" s="10">
        <f t="shared" si="12"/>
        <v>14.25</v>
      </c>
      <c r="Q31" s="3"/>
      <c r="R31" s="3"/>
      <c r="S31" s="3"/>
      <c r="T31" s="3"/>
      <c r="U31" s="3"/>
    </row>
    <row r="32" spans="2:21">
      <c r="B32" s="3">
        <f t="shared" si="9"/>
        <v>17</v>
      </c>
      <c r="C32" s="8">
        <f t="shared" si="0"/>
        <v>23</v>
      </c>
      <c r="D32" s="3">
        <f t="shared" si="1"/>
        <v>391</v>
      </c>
      <c r="E32" s="3">
        <v>40</v>
      </c>
      <c r="F32" s="3">
        <v>60</v>
      </c>
      <c r="G32" s="3">
        <f t="shared" si="2"/>
        <v>100</v>
      </c>
      <c r="H32" s="3">
        <f t="shared" si="10"/>
        <v>144.5</v>
      </c>
      <c r="I32" s="3">
        <f t="shared" si="3"/>
        <v>244.5</v>
      </c>
      <c r="J32" s="3">
        <f t="shared" si="4"/>
        <v>146.5</v>
      </c>
      <c r="K32" s="4">
        <f t="shared" si="5"/>
        <v>17</v>
      </c>
      <c r="L32" s="3">
        <f t="shared" si="6"/>
        <v>17</v>
      </c>
      <c r="M32" s="3">
        <f t="shared" si="7"/>
        <v>8.5</v>
      </c>
      <c r="N32" s="9">
        <f t="shared" si="8"/>
        <v>3.5294117647058822</v>
      </c>
      <c r="O32" s="9">
        <f t="shared" si="11"/>
        <v>12.029411764705882</v>
      </c>
      <c r="P32" s="10">
        <f t="shared" si="12"/>
        <v>14.382352941176471</v>
      </c>
      <c r="Q32" s="3"/>
      <c r="R32" s="3"/>
      <c r="S32" s="3"/>
      <c r="T32" s="3"/>
      <c r="U32" s="3"/>
    </row>
    <row r="33" spans="2:21">
      <c r="B33" s="3">
        <f t="shared" si="9"/>
        <v>18</v>
      </c>
      <c r="C33" s="8">
        <f t="shared" si="0"/>
        <v>23</v>
      </c>
      <c r="D33" s="3">
        <f t="shared" si="1"/>
        <v>414</v>
      </c>
      <c r="E33" s="3">
        <v>40</v>
      </c>
      <c r="F33" s="3">
        <v>60</v>
      </c>
      <c r="G33" s="3">
        <f t="shared" si="2"/>
        <v>100</v>
      </c>
      <c r="H33" s="3">
        <f t="shared" si="10"/>
        <v>162</v>
      </c>
      <c r="I33" s="3">
        <f t="shared" si="3"/>
        <v>262</v>
      </c>
      <c r="J33" s="3">
        <f t="shared" si="4"/>
        <v>152</v>
      </c>
      <c r="K33" s="4">
        <f t="shared" si="5"/>
        <v>18</v>
      </c>
      <c r="L33" s="3">
        <f t="shared" si="6"/>
        <v>18</v>
      </c>
      <c r="M33" s="3">
        <f t="shared" si="7"/>
        <v>9</v>
      </c>
      <c r="N33" s="9">
        <f t="shared" si="8"/>
        <v>3.3333333333333335</v>
      </c>
      <c r="O33" s="9">
        <f t="shared" si="11"/>
        <v>12.333333333333334</v>
      </c>
      <c r="P33" s="10">
        <f t="shared" si="12"/>
        <v>14.555555555555555</v>
      </c>
      <c r="Q33" s="3"/>
      <c r="R33" s="3"/>
      <c r="S33" s="3"/>
      <c r="T33" s="3"/>
      <c r="U33" s="3"/>
    </row>
    <row r="34" spans="2:21">
      <c r="B34" s="3">
        <f t="shared" si="9"/>
        <v>19</v>
      </c>
      <c r="C34" s="8">
        <f t="shared" si="0"/>
        <v>23</v>
      </c>
      <c r="D34" s="3">
        <f t="shared" si="1"/>
        <v>437</v>
      </c>
      <c r="E34" s="3">
        <v>40</v>
      </c>
      <c r="F34" s="3">
        <v>60</v>
      </c>
      <c r="G34" s="3">
        <f t="shared" si="2"/>
        <v>100</v>
      </c>
      <c r="H34" s="3">
        <f t="shared" si="10"/>
        <v>180.5</v>
      </c>
      <c r="I34" s="3">
        <f t="shared" si="3"/>
        <v>280.5</v>
      </c>
      <c r="J34" s="3">
        <f t="shared" si="4"/>
        <v>156.5</v>
      </c>
      <c r="K34" s="4">
        <f t="shared" si="5"/>
        <v>19</v>
      </c>
      <c r="L34" s="3">
        <f t="shared" si="6"/>
        <v>19</v>
      </c>
      <c r="M34" s="3">
        <f t="shared" si="7"/>
        <v>9.5</v>
      </c>
      <c r="N34" s="9">
        <f t="shared" si="8"/>
        <v>3.1578947368421053</v>
      </c>
      <c r="O34" s="9">
        <f t="shared" si="11"/>
        <v>12.657894736842106</v>
      </c>
      <c r="P34" s="10">
        <f t="shared" si="12"/>
        <v>14.763157894736842</v>
      </c>
      <c r="Q34" s="3"/>
      <c r="R34" s="3"/>
      <c r="S34" s="3"/>
      <c r="T34" s="3"/>
      <c r="U34" s="3"/>
    </row>
    <row r="35" spans="2:21">
      <c r="B35" s="3">
        <f t="shared" si="9"/>
        <v>20</v>
      </c>
      <c r="C35" s="8">
        <f t="shared" si="0"/>
        <v>23</v>
      </c>
      <c r="D35" s="3">
        <f t="shared" si="1"/>
        <v>460</v>
      </c>
      <c r="E35" s="3">
        <v>40</v>
      </c>
      <c r="F35" s="3">
        <v>60</v>
      </c>
      <c r="G35" s="3">
        <f t="shared" si="2"/>
        <v>100</v>
      </c>
      <c r="H35" s="3">
        <f t="shared" si="10"/>
        <v>200</v>
      </c>
      <c r="I35" s="3">
        <f t="shared" si="3"/>
        <v>300</v>
      </c>
      <c r="J35" s="3">
        <f t="shared" si="4"/>
        <v>160</v>
      </c>
      <c r="K35" s="4">
        <f t="shared" si="5"/>
        <v>20</v>
      </c>
      <c r="L35" s="3">
        <f t="shared" si="6"/>
        <v>20</v>
      </c>
      <c r="M35" s="3">
        <f t="shared" si="7"/>
        <v>10</v>
      </c>
      <c r="N35" s="9">
        <f t="shared" si="8"/>
        <v>3</v>
      </c>
      <c r="O35" s="9">
        <f t="shared" si="11"/>
        <v>13</v>
      </c>
      <c r="P35" s="10">
        <f t="shared" si="12"/>
        <v>15</v>
      </c>
      <c r="Q35" s="3"/>
      <c r="R35" s="3"/>
      <c r="S35" s="3"/>
      <c r="T35" s="3"/>
      <c r="U35" s="3"/>
    </row>
    <row r="36" spans="2:21">
      <c r="B36" s="3">
        <f t="shared" si="9"/>
        <v>21</v>
      </c>
      <c r="C36" s="8">
        <f t="shared" si="0"/>
        <v>23</v>
      </c>
      <c r="D36" s="3">
        <f t="shared" si="1"/>
        <v>483</v>
      </c>
      <c r="E36" s="3">
        <v>40</v>
      </c>
      <c r="F36" s="3">
        <v>60</v>
      </c>
      <c r="G36" s="3">
        <f t="shared" si="2"/>
        <v>100</v>
      </c>
      <c r="H36" s="3">
        <f t="shared" si="10"/>
        <v>220.5</v>
      </c>
      <c r="I36" s="3">
        <f t="shared" si="3"/>
        <v>320.5</v>
      </c>
      <c r="J36" s="3">
        <f t="shared" si="4"/>
        <v>162.5</v>
      </c>
      <c r="K36" s="4">
        <f t="shared" si="5"/>
        <v>21</v>
      </c>
      <c r="L36" s="3">
        <f t="shared" si="6"/>
        <v>21</v>
      </c>
      <c r="M36" s="3">
        <f t="shared" si="7"/>
        <v>10.5</v>
      </c>
      <c r="N36" s="9">
        <f t="shared" si="8"/>
        <v>2.8571428571428572</v>
      </c>
      <c r="O36" s="9">
        <f t="shared" si="11"/>
        <v>13.357142857142858</v>
      </c>
      <c r="P36" s="10">
        <f t="shared" si="12"/>
        <v>15.261904761904763</v>
      </c>
      <c r="Q36" s="3"/>
      <c r="R36" s="3"/>
      <c r="S36" s="3"/>
      <c r="T36" s="3"/>
      <c r="U36" s="3"/>
    </row>
    <row r="37" spans="2:21">
      <c r="B37" s="3">
        <f t="shared" si="9"/>
        <v>22</v>
      </c>
      <c r="C37" s="8">
        <f t="shared" si="0"/>
        <v>23</v>
      </c>
      <c r="D37" s="3">
        <f t="shared" si="1"/>
        <v>506</v>
      </c>
      <c r="E37" s="3">
        <v>40</v>
      </c>
      <c r="F37" s="3">
        <v>60</v>
      </c>
      <c r="G37" s="3">
        <f t="shared" si="2"/>
        <v>100</v>
      </c>
      <c r="H37" s="3">
        <f t="shared" si="10"/>
        <v>242</v>
      </c>
      <c r="I37" s="3">
        <f t="shared" si="3"/>
        <v>342</v>
      </c>
      <c r="J37" s="3">
        <f t="shared" si="4"/>
        <v>164</v>
      </c>
      <c r="K37" s="4">
        <f t="shared" si="5"/>
        <v>22</v>
      </c>
      <c r="L37" s="3">
        <f t="shared" si="6"/>
        <v>22</v>
      </c>
      <c r="M37" s="3">
        <f t="shared" si="7"/>
        <v>11</v>
      </c>
      <c r="N37" s="9">
        <f t="shared" si="8"/>
        <v>2.7272727272727271</v>
      </c>
      <c r="O37" s="9">
        <f t="shared" si="11"/>
        <v>13.727272727272727</v>
      </c>
      <c r="P37" s="10">
        <f t="shared" si="12"/>
        <v>15.545454545454545</v>
      </c>
      <c r="Q37" s="3"/>
      <c r="R37" s="3"/>
      <c r="S37" s="3"/>
      <c r="T37" s="3"/>
      <c r="U37" s="3"/>
    </row>
    <row r="38" spans="2:21" ht="23.4" customHeight="1">
      <c r="B38" s="3">
        <f t="shared" si="9"/>
        <v>23</v>
      </c>
      <c r="C38" s="8">
        <f t="shared" si="0"/>
        <v>23</v>
      </c>
      <c r="D38" s="3">
        <f t="shared" si="1"/>
        <v>529</v>
      </c>
      <c r="E38" s="3">
        <v>40</v>
      </c>
      <c r="F38" s="3">
        <v>60</v>
      </c>
      <c r="G38" s="3">
        <f t="shared" si="2"/>
        <v>100</v>
      </c>
      <c r="H38" s="3">
        <f t="shared" si="10"/>
        <v>264.5</v>
      </c>
      <c r="I38" s="3">
        <f t="shared" si="3"/>
        <v>364.5</v>
      </c>
      <c r="J38" s="3">
        <f t="shared" si="4"/>
        <v>164.5</v>
      </c>
      <c r="K38" s="4">
        <f t="shared" si="5"/>
        <v>23</v>
      </c>
      <c r="L38" s="3">
        <f t="shared" si="6"/>
        <v>23</v>
      </c>
      <c r="M38" s="3">
        <f t="shared" si="7"/>
        <v>11.5</v>
      </c>
      <c r="N38" s="9">
        <f t="shared" si="8"/>
        <v>2.6086956521739131</v>
      </c>
      <c r="O38" s="9">
        <f t="shared" si="11"/>
        <v>14.108695652173914</v>
      </c>
      <c r="P38" s="10">
        <f t="shared" si="12"/>
        <v>15.847826086956522</v>
      </c>
      <c r="Q38" s="3"/>
      <c r="R38" s="3"/>
      <c r="S38" s="3"/>
      <c r="T38" s="3"/>
      <c r="U38" s="3"/>
    </row>
    <row r="39" spans="2:21" ht="26.4" customHeight="1">
      <c r="B39" s="3">
        <f t="shared" si="9"/>
        <v>24</v>
      </c>
      <c r="C39" s="8">
        <f t="shared" si="0"/>
        <v>23</v>
      </c>
      <c r="D39" s="3">
        <f t="shared" si="1"/>
        <v>552</v>
      </c>
      <c r="E39" s="3">
        <v>40</v>
      </c>
      <c r="F39" s="3">
        <v>60</v>
      </c>
      <c r="G39" s="3">
        <f t="shared" si="2"/>
        <v>100</v>
      </c>
      <c r="H39" s="3">
        <f t="shared" si="10"/>
        <v>288</v>
      </c>
      <c r="I39" s="3">
        <f t="shared" si="3"/>
        <v>388</v>
      </c>
      <c r="J39" s="3">
        <f t="shared" si="4"/>
        <v>164</v>
      </c>
      <c r="K39" s="4">
        <f t="shared" si="5"/>
        <v>24</v>
      </c>
      <c r="L39" s="3">
        <f t="shared" si="6"/>
        <v>24</v>
      </c>
      <c r="M39" s="3">
        <f t="shared" si="7"/>
        <v>12</v>
      </c>
      <c r="N39" s="9">
        <f t="shared" si="8"/>
        <v>2.5</v>
      </c>
      <c r="O39" s="9">
        <f t="shared" si="11"/>
        <v>14.5</v>
      </c>
      <c r="P39" s="10">
        <f t="shared" si="12"/>
        <v>16.166666666666668</v>
      </c>
      <c r="Q39" s="3"/>
      <c r="R39" s="3"/>
      <c r="S39" s="3"/>
      <c r="T39" s="3"/>
      <c r="U39" s="3"/>
    </row>
    <row r="40" spans="2:21">
      <c r="B40" s="3">
        <f t="shared" si="9"/>
        <v>25</v>
      </c>
      <c r="C40" s="8">
        <f t="shared" si="0"/>
        <v>23</v>
      </c>
      <c r="D40" s="3">
        <f t="shared" si="1"/>
        <v>575</v>
      </c>
      <c r="E40" s="3">
        <v>40</v>
      </c>
      <c r="F40" s="3">
        <v>60</v>
      </c>
      <c r="G40" s="3">
        <f t="shared" si="2"/>
        <v>100</v>
      </c>
      <c r="H40" s="3">
        <f t="shared" si="10"/>
        <v>312.5</v>
      </c>
      <c r="I40" s="3">
        <f t="shared" si="3"/>
        <v>412.5</v>
      </c>
      <c r="J40" s="3">
        <f t="shared" si="4"/>
        <v>162.5</v>
      </c>
      <c r="K40" s="4">
        <f t="shared" si="5"/>
        <v>25</v>
      </c>
      <c r="L40" s="3">
        <f t="shared" si="6"/>
        <v>25</v>
      </c>
      <c r="M40" s="3">
        <f t="shared" si="7"/>
        <v>12.5</v>
      </c>
      <c r="N40" s="9">
        <f t="shared" si="8"/>
        <v>2.4</v>
      </c>
      <c r="O40" s="9">
        <f t="shared" si="11"/>
        <v>14.9</v>
      </c>
      <c r="P40" s="10">
        <f t="shared" si="12"/>
        <v>16.5</v>
      </c>
      <c r="Q40" s="3"/>
      <c r="R40" s="3"/>
      <c r="S40" s="3"/>
      <c r="T40" s="3"/>
      <c r="U40" s="3"/>
    </row>
    <row r="41" spans="2:21">
      <c r="B41" s="3">
        <f t="shared" si="9"/>
        <v>26</v>
      </c>
      <c r="C41" s="8">
        <f t="shared" si="0"/>
        <v>23</v>
      </c>
      <c r="D41" s="3">
        <f t="shared" si="1"/>
        <v>598</v>
      </c>
      <c r="E41" s="3">
        <v>40</v>
      </c>
      <c r="F41" s="3">
        <v>60</v>
      </c>
      <c r="G41" s="3">
        <f t="shared" si="2"/>
        <v>100</v>
      </c>
      <c r="H41" s="3">
        <f t="shared" si="10"/>
        <v>338</v>
      </c>
      <c r="I41" s="3">
        <f t="shared" si="3"/>
        <v>438</v>
      </c>
      <c r="J41" s="3">
        <f t="shared" si="4"/>
        <v>160</v>
      </c>
      <c r="K41" s="4">
        <f t="shared" si="5"/>
        <v>26</v>
      </c>
      <c r="L41" s="3">
        <f t="shared" si="6"/>
        <v>26</v>
      </c>
      <c r="M41" s="3">
        <f t="shared" si="7"/>
        <v>13</v>
      </c>
      <c r="N41" s="9">
        <f t="shared" si="8"/>
        <v>2.3076923076923075</v>
      </c>
      <c r="O41" s="9">
        <f t="shared" si="11"/>
        <v>15.307692307692307</v>
      </c>
      <c r="P41" s="10">
        <f t="shared" si="12"/>
        <v>16.846153846153847</v>
      </c>
      <c r="Q41" s="3"/>
      <c r="R41" s="3"/>
      <c r="S41" s="3"/>
      <c r="T41" s="3"/>
      <c r="U41" s="3"/>
    </row>
    <row r="42" spans="2:21">
      <c r="B42" s="3">
        <f t="shared" si="9"/>
        <v>27</v>
      </c>
      <c r="C42" s="8">
        <f t="shared" si="0"/>
        <v>23</v>
      </c>
      <c r="D42" s="3">
        <f t="shared" si="1"/>
        <v>621</v>
      </c>
      <c r="E42" s="3">
        <v>40</v>
      </c>
      <c r="F42" s="3">
        <v>60</v>
      </c>
      <c r="G42" s="3">
        <f t="shared" si="2"/>
        <v>100</v>
      </c>
      <c r="H42" s="3">
        <f t="shared" si="10"/>
        <v>364.5</v>
      </c>
      <c r="I42" s="3">
        <f t="shared" si="3"/>
        <v>464.5</v>
      </c>
      <c r="J42" s="3">
        <f t="shared" si="4"/>
        <v>156.5</v>
      </c>
      <c r="K42" s="4">
        <f t="shared" si="5"/>
        <v>27</v>
      </c>
      <c r="L42" s="3">
        <f t="shared" si="6"/>
        <v>27</v>
      </c>
      <c r="M42" s="3">
        <f t="shared" si="7"/>
        <v>13.5</v>
      </c>
      <c r="N42" s="9">
        <f t="shared" si="8"/>
        <v>2.2222222222222223</v>
      </c>
      <c r="O42" s="9">
        <f t="shared" si="11"/>
        <v>15.722222222222221</v>
      </c>
      <c r="P42" s="10">
        <f t="shared" si="12"/>
        <v>17.203703703703702</v>
      </c>
      <c r="Q42" s="3"/>
      <c r="R42" s="3"/>
      <c r="S42" s="3"/>
      <c r="T42" s="3"/>
      <c r="U42" s="3"/>
    </row>
    <row r="43" spans="2:21">
      <c r="B43" s="3">
        <f t="shared" si="9"/>
        <v>28</v>
      </c>
      <c r="C43" s="8">
        <f t="shared" si="0"/>
        <v>23</v>
      </c>
      <c r="D43" s="3">
        <f t="shared" si="1"/>
        <v>644</v>
      </c>
      <c r="E43" s="3">
        <v>40</v>
      </c>
      <c r="F43" s="3">
        <v>60</v>
      </c>
      <c r="G43" s="3">
        <f t="shared" si="2"/>
        <v>100</v>
      </c>
      <c r="H43" s="3">
        <f t="shared" si="10"/>
        <v>392</v>
      </c>
      <c r="I43" s="3">
        <f t="shared" si="3"/>
        <v>492</v>
      </c>
      <c r="J43" s="3">
        <f t="shared" si="4"/>
        <v>152</v>
      </c>
      <c r="K43" s="4">
        <f t="shared" si="5"/>
        <v>28</v>
      </c>
      <c r="L43" s="3">
        <f t="shared" si="6"/>
        <v>28</v>
      </c>
      <c r="M43" s="3">
        <f t="shared" si="7"/>
        <v>14</v>
      </c>
      <c r="N43" s="9">
        <f t="shared" si="8"/>
        <v>2.1428571428571428</v>
      </c>
      <c r="O43" s="9">
        <f t="shared" si="11"/>
        <v>16.142857142857142</v>
      </c>
      <c r="P43" s="10">
        <f t="shared" si="12"/>
        <v>17.571428571428573</v>
      </c>
      <c r="Q43" s="3"/>
      <c r="R43" s="3"/>
      <c r="S43" s="3"/>
      <c r="T43" s="3"/>
      <c r="U43" s="3"/>
    </row>
    <row r="44" spans="2:21">
      <c r="B44" s="3">
        <f t="shared" si="9"/>
        <v>29</v>
      </c>
      <c r="C44" s="8">
        <f t="shared" si="0"/>
        <v>23</v>
      </c>
      <c r="D44" s="3">
        <f t="shared" si="1"/>
        <v>667</v>
      </c>
      <c r="E44" s="3">
        <v>40</v>
      </c>
      <c r="F44" s="3">
        <v>60</v>
      </c>
      <c r="G44" s="3">
        <f t="shared" si="2"/>
        <v>100</v>
      </c>
      <c r="H44" s="3">
        <f t="shared" si="10"/>
        <v>420.5</v>
      </c>
      <c r="I44" s="3">
        <f t="shared" si="3"/>
        <v>520.5</v>
      </c>
      <c r="J44" s="3">
        <f t="shared" si="4"/>
        <v>146.5</v>
      </c>
      <c r="K44" s="4">
        <f t="shared" si="5"/>
        <v>29</v>
      </c>
      <c r="L44" s="3">
        <f t="shared" si="6"/>
        <v>29</v>
      </c>
      <c r="M44" s="3">
        <f t="shared" si="7"/>
        <v>14.5</v>
      </c>
      <c r="N44" s="9">
        <f t="shared" si="8"/>
        <v>2.0689655172413794</v>
      </c>
      <c r="O44" s="9">
        <f t="shared" si="11"/>
        <v>16.568965517241381</v>
      </c>
      <c r="P44" s="10">
        <f t="shared" si="12"/>
        <v>17.948275862068964</v>
      </c>
      <c r="Q44" s="3"/>
      <c r="R44" s="3"/>
      <c r="S44" s="3"/>
      <c r="T44" s="3"/>
      <c r="U44" s="3"/>
    </row>
    <row r="45" spans="2:21">
      <c r="B45" s="3">
        <f t="shared" si="9"/>
        <v>30</v>
      </c>
      <c r="C45" s="8">
        <f t="shared" si="0"/>
        <v>23</v>
      </c>
      <c r="D45" s="3">
        <f t="shared" si="1"/>
        <v>690</v>
      </c>
      <c r="E45" s="3">
        <v>40</v>
      </c>
      <c r="F45" s="3">
        <v>60</v>
      </c>
      <c r="G45" s="3">
        <f t="shared" si="2"/>
        <v>100</v>
      </c>
      <c r="H45" s="3">
        <f t="shared" si="10"/>
        <v>450</v>
      </c>
      <c r="I45" s="3">
        <f t="shared" si="3"/>
        <v>550</v>
      </c>
      <c r="J45" s="3">
        <f t="shared" si="4"/>
        <v>140</v>
      </c>
      <c r="K45" s="4">
        <f t="shared" si="5"/>
        <v>30</v>
      </c>
      <c r="L45" s="3">
        <f t="shared" si="6"/>
        <v>30</v>
      </c>
      <c r="M45" s="3">
        <f t="shared" si="7"/>
        <v>15</v>
      </c>
      <c r="N45" s="9">
        <f t="shared" si="8"/>
        <v>2</v>
      </c>
      <c r="O45" s="9">
        <f t="shared" si="11"/>
        <v>17</v>
      </c>
      <c r="P45" s="10">
        <f t="shared" si="12"/>
        <v>18.333333333333332</v>
      </c>
      <c r="Q45" s="3"/>
      <c r="R45" s="3"/>
      <c r="S45" s="3"/>
      <c r="T45" s="3"/>
      <c r="U45" s="3"/>
    </row>
    <row r="46" spans="2:2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2:21">
      <c r="B47" s="12" t="s">
        <v>22</v>
      </c>
      <c r="C47" s="12" t="s">
        <v>23</v>
      </c>
      <c r="D47" s="12" t="s">
        <v>21</v>
      </c>
      <c r="E47" s="12" t="s">
        <v>19</v>
      </c>
      <c r="F47" s="12" t="s">
        <v>20</v>
      </c>
      <c r="G47" s="12" t="s">
        <v>24</v>
      </c>
      <c r="H47" s="12" t="s">
        <v>25</v>
      </c>
      <c r="I47" s="12" t="s">
        <v>26</v>
      </c>
      <c r="J47" s="5" t="s">
        <v>27</v>
      </c>
      <c r="K47" s="5" t="s">
        <v>22</v>
      </c>
      <c r="L47" s="12" t="s">
        <v>28</v>
      </c>
      <c r="M47" s="12" t="s">
        <v>16</v>
      </c>
      <c r="N47" s="12" t="s">
        <v>18</v>
      </c>
      <c r="O47" s="12" t="s">
        <v>17</v>
      </c>
      <c r="P47" s="12" t="s">
        <v>31</v>
      </c>
      <c r="Q47" s="3"/>
      <c r="R47" s="3"/>
      <c r="S47" s="3"/>
      <c r="T47" s="3"/>
      <c r="U47" s="3"/>
    </row>
    <row r="48" spans="2:2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2:2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2:2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2:2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2:2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2:2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2:2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2:2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2:2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2:2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2:2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2:2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2:2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2:2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2:2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2:2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2:2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2:2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2:2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2:2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2:2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2:2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2:2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2:2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2:2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2:2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2:2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2:2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2:2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2:2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2:2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2:2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2:2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2:2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2:2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2:2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2:2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2:2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2:2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2:2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2:2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2:2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2:2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2:2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2:2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2:2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2:2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2:2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2:2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2:2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2:2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2:2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2:2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2:2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2:2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2:2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2:2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2:2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2:2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2:2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2:2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2:2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2:2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2:2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2:2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2:2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2:2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2:2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2:2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2:2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2:2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2:2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2:2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2:2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2:2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2:2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2:2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2:2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2:2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2:2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2:2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2:2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2:2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2:2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2:2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2:2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2:2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2:2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2:2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2:2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2:2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2:2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2:2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2:2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2:2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2:2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2:2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2:2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2:2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2:2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2:2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2:2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2:2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2:2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2:2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2:2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2:2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2:2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2:2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2:2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2:2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2:2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2:2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2:2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2:2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2:2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2:2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2:2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2:2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2:2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2:2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2:2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2:2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2:2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2:2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2:2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2:2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2:2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2:2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2:2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2:2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2:2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2:2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2:2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2:2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2:2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2:2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2:2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2:2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2:2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2:2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2:2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2:2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2:2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2:2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2:2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2:2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2:2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2:2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2:2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2:2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2:2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2:2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2:2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2:2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2:2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2:2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2:2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2:2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2:2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2:2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2:2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2:2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2:2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2:2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2:2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2:2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2:2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2:2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2:2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2:2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2:2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2:2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2:2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2:2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2:2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2:2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2:2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2:2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2:2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2:2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2:2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2:2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2:2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2:2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2:2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2:2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2:2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2:2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2:2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2:2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2:2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2:2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2:2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2:2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2:2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2:2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2:2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2:2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2:2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2:2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2:2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2:2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2:2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2:2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2:2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2:2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2:2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2:2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2:2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2:2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2:2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2:2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2:2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2:2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2:2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2:2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2:2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2:2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2:2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2:2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2:2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2:2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2:2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2:2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2:2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2:2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2:2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2:2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2:2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2:2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2:2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2:2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2:2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2:2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2:2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2:2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2:2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2:2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2:2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2:2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2:2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2:2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2:2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2:2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2:2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2:2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2:2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2:2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2:2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</sheetData>
  <mergeCells count="1">
    <mergeCell ref="E9:G9"/>
  </mergeCells>
  <pageMargins left="0.70866141732283472" right="0.70866141732283472" top="0.74803149606299213" bottom="0.74803149606299213" header="0.31496062992125984" footer="0.31496062992125984"/>
  <pageSetup scale="6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Price = 10</vt:lpstr>
      <vt:lpstr>Price = 10.954</vt:lpstr>
      <vt:lpstr>Price = 11</vt:lpstr>
      <vt:lpstr>Price = 12</vt:lpstr>
      <vt:lpstr>Price = 14.142</vt:lpstr>
      <vt:lpstr>Price = 16</vt:lpstr>
      <vt:lpstr>Price = 23</vt:lpstr>
      <vt:lpstr>Sheet2</vt:lpstr>
      <vt:lpstr>Sheet3</vt:lpstr>
      <vt:lpstr>'Price = 10'!Print_Area</vt:lpstr>
      <vt:lpstr>'Price = 10.954'!Print_Area</vt:lpstr>
      <vt:lpstr>'Price = 11'!Print_Area</vt:lpstr>
      <vt:lpstr>'Price = 12'!Print_Area</vt:lpstr>
      <vt:lpstr>'Price = 14.142'!Print_Area</vt:lpstr>
      <vt:lpstr>'Price = 16'!Print_Area</vt:lpstr>
      <vt:lpstr>'Price = 23'!Print_Area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cp:lastPrinted>2011-11-04T02:56:04Z</cp:lastPrinted>
  <dcterms:created xsi:type="dcterms:W3CDTF">2011-11-01T20:13:22Z</dcterms:created>
  <dcterms:modified xsi:type="dcterms:W3CDTF">2011-11-04T02:59:44Z</dcterms:modified>
</cp:coreProperties>
</file>