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C:\rebuild\excel\"/>
    </mc:Choice>
  </mc:AlternateContent>
  <xr:revisionPtr revIDLastSave="0" documentId="13_ncr:1_{3A3D6977-8F71-4ADF-9D8E-50F8DB36D435}" xr6:coauthVersionLast="47" xr6:coauthVersionMax="47" xr10:uidLastSave="{00000000-0000-0000-0000-000000000000}"/>
  <bookViews>
    <workbookView xWindow="-98" yWindow="-98" windowWidth="26116" windowHeight="15675" xr2:uid="{00000000-000D-0000-FFFF-FFFF00000000}"/>
  </bookViews>
  <sheets>
    <sheet name="Sheet1" sheetId="1" r:id="rId1"/>
    <sheet name="配表说明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" i="4" l="1"/>
  <c r="G8" i="4"/>
  <c r="B8" i="4"/>
  <c r="C8" i="4" s="1"/>
  <c r="I8" i="1"/>
  <c r="G8" i="1"/>
  <c r="B8" i="1"/>
  <c r="C8" i="1" s="1"/>
</calcChain>
</file>

<file path=xl/sharedStrings.xml><?xml version="1.0" encoding="utf-8"?>
<sst xmlns="http://schemas.openxmlformats.org/spreadsheetml/2006/main" count="141" uniqueCount="76">
  <si>
    <t>MOD</t>
  </si>
  <si>
    <t>BACK_TYPE</t>
  </si>
  <si>
    <t>FRONT_TYPE</t>
  </si>
  <si>
    <t>uint64</t>
  </si>
  <si>
    <t>uint32</t>
  </si>
  <si>
    <t>string</t>
  </si>
  <si>
    <t>DES</t>
  </si>
  <si>
    <t>编号</t>
  </si>
  <si>
    <t>id唯一性</t>
  </si>
  <si>
    <t>道具基类</t>
  </si>
  <si>
    <t>皮肤序号</t>
  </si>
  <si>
    <t>名称_多语言字段读取</t>
  </si>
  <si>
    <t>D_表名_道具类型_Name_道具名_皮肤名_主题/标签</t>
  </si>
  <si>
    <t>多语言名称</t>
  </si>
  <si>
    <t>D_表名_道具类型_Des_道具名_皮肤名_主题/标签</t>
  </si>
  <si>
    <t>多语言描述</t>
  </si>
  <si>
    <t>unity角色资产</t>
  </si>
  <si>
    <t>道具类型</t>
  </si>
  <si>
    <t>初始拥有</t>
  </si>
  <si>
    <t>品质</t>
  </si>
  <si>
    <t>是否堆叠</t>
  </si>
  <si>
    <t>最大堆叠数量</t>
  </si>
  <si>
    <t>使用后消耗</t>
  </si>
  <si>
    <t>皮肤特性标签1</t>
  </si>
  <si>
    <t>皮肤特性标签2</t>
  </si>
  <si>
    <t>皮肤特性标签3</t>
  </si>
  <si>
    <t>NAMES</t>
  </si>
  <si>
    <t>id</t>
  </si>
  <si>
    <t>base_class</t>
  </si>
  <si>
    <t>name</t>
  </si>
  <si>
    <t>name_local</t>
  </si>
  <si>
    <t>des</t>
  </si>
  <si>
    <t>des_local</t>
  </si>
  <si>
    <t>asset</t>
  </si>
  <si>
    <t>item_type</t>
  </si>
  <si>
    <t>initial_contain</t>
  </si>
  <si>
    <t>quality</t>
  </si>
  <si>
    <t>is_stack</t>
  </si>
  <si>
    <t>max_stack</t>
  </si>
  <si>
    <t>use_consumption</t>
  </si>
  <si>
    <t>features_id1</t>
  </si>
  <si>
    <t>features_id2</t>
  </si>
  <si>
    <t>features_id3</t>
  </si>
  <si>
    <t>ENUM</t>
  </si>
  <si>
    <t>手套|印花|宝箱|头像框|音乐盒|徽章|头像</t>
  </si>
  <si>
    <t>否|是</t>
  </si>
  <si>
    <t>普通|高级|稀有|史诗|传奇|神话</t>
  </si>
  <si>
    <t>REF</t>
  </si>
  <si>
    <t>Data.SkinFeature</t>
  </si>
  <si>
    <t>VALUE</t>
  </si>
  <si>
    <t>Glove_Default</t>
  </si>
  <si>
    <t>待配置</t>
  </si>
  <si>
    <t>手套</t>
  </si>
  <si>
    <t>是</t>
  </si>
  <si>
    <t>普通</t>
  </si>
  <si>
    <t>否</t>
  </si>
  <si>
    <t>P皮肤特性表</t>
  </si>
  <si>
    <t xml:space="preserve">ID段前4/5位
1001-9999=武器装备
10001-11999=角色
12000-13999=饰品（手套）
14000-15999=印花
16000-16999=宝箱
17000-17999=头像框
18000-18999=音乐盒
19000-19999=徽章
20000-20999=Banner
30000-49999=头像
</t>
  </si>
  <si>
    <t>同基类为同一道具名</t>
  </si>
  <si>
    <t>多语言字段命名引用</t>
  </si>
  <si>
    <t>例如：
幻像（valorant）</t>
  </si>
  <si>
    <t>例如：
一把相当平稳的武器，为了稳定和延展射击距离而打造。（valorant）</t>
  </si>
  <si>
    <t>调用unity中的武器资产，资产关联数值和资源配置</t>
  </si>
  <si>
    <t>枚举待确认</t>
  </si>
  <si>
    <t>初始角色填是</t>
  </si>
  <si>
    <t>皮肤品质等级</t>
  </si>
  <si>
    <t>不可堆叠则最大堆叠数量不生效</t>
  </si>
  <si>
    <t>数值</t>
  </si>
  <si>
    <t>使用后消耗此道具</t>
  </si>
  <si>
    <t>“皮肤特性表”的特性ID，展示皮肤的特殊标签</t>
  </si>
  <si>
    <t>item_type</t>
    <phoneticPr fontId="6" type="noConversion"/>
  </si>
  <si>
    <t>角色|武器|手套|印花|宝箱|头像框|音乐盒|徽章|头像</t>
    <phoneticPr fontId="6" type="noConversion"/>
  </si>
  <si>
    <t>Data.Item</t>
    <phoneticPr fontId="6" type="noConversion"/>
  </si>
  <si>
    <t>Data.Quality</t>
  </si>
  <si>
    <t>Data.ItemType</t>
  </si>
  <si>
    <t>string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</si>
</sst>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宋体"/>
      <charset val="134"/>
      <scheme val="minor"/>
    </font>
    <font>
      <sz val="11"/>
      <color theme="1"/>
      <name val="微软雅黑"/>
      <family val="2"/>
    </font>
    <font>
      <sz val="11"/>
      <name val="微软雅黑"/>
      <family val="2"/>
    </font>
    <font>
      <sz val="11"/>
      <color indexed="8"/>
      <name val="微软雅黑"/>
      <family val="2"/>
    </font>
    <font>
      <sz val="11"/>
      <color rgb="FFFF0000"/>
      <name val="微软雅黑"/>
      <family val="2"/>
    </font>
    <font>
      <sz val="11"/>
      <color indexed="8"/>
      <name val="宋体"/>
    </font>
    <font>
      <sz val="9"/>
      <name val="宋体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21">
    <xf numFmtId="0" fontId="0" fillId="0" borderId="0" xfId="0">
      <alignment vertical="center"/>
    </xf>
    <xf numFmtId="0" fontId="1" fillId="2" borderId="0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3" fillId="0" borderId="0" xfId="1" applyFont="1" applyBorder="1" applyAlignment="1">
      <alignment horizontal="center"/>
    </xf>
    <xf numFmtId="0" fontId="2" fillId="0" borderId="0" xfId="1" applyFont="1" applyBorder="1" applyAlignment="1">
      <alignment horizontal="center" vertical="center"/>
    </xf>
    <xf numFmtId="0" fontId="3" fillId="0" borderId="0" xfId="1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2" fillId="0" borderId="0" xfId="1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</cellXfs>
  <cellStyles count="2">
    <cellStyle name="常规" xfId="0" builtinId="0"/>
    <cellStyle name="常规 3 2 2" xfId="1" xr:uid="{00000000-0005-0000-0000-000012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8"/>
  <sheetViews>
    <sheetView tabSelected="1" zoomScale="115" zoomScaleNormal="115" workbookViewId="0">
      <pane xSplit="4" ySplit="5" topLeftCell="I6" activePane="bottomRight" state="frozen"/>
      <selection pane="topRight"/>
      <selection pane="bottomLeft"/>
      <selection pane="bottomRight" activeCell="M16" sqref="M16"/>
    </sheetView>
  </sheetViews>
  <sheetFormatPr defaultColWidth="9" defaultRowHeight="15"/>
  <cols>
    <col min="1" max="1" width="13.3984375" style="2" customWidth="1"/>
    <col min="2" max="2" width="15" style="3" customWidth="1"/>
    <col min="3" max="3" width="10.86328125" style="3" customWidth="1"/>
    <col min="4" max="4" width="12.86328125" style="3" customWidth="1"/>
    <col min="5" max="5" width="8.86328125" style="3" customWidth="1"/>
    <col min="6" max="6" width="19.46484375" style="3" customWidth="1"/>
    <col min="7" max="7" width="53.46484375" style="3" customWidth="1"/>
    <col min="8" max="8" width="11.59765625" style="3" customWidth="1"/>
    <col min="9" max="9" width="51.265625" style="3" customWidth="1"/>
    <col min="10" max="10" width="11.59765625" style="3" customWidth="1"/>
    <col min="11" max="11" width="13.73046875" style="3" customWidth="1"/>
    <col min="12" max="12" width="15.06640625" style="3" bestFit="1" customWidth="1"/>
    <col min="13" max="13" width="14.3984375" style="3" customWidth="1"/>
    <col min="14" max="14" width="12.9296875" style="3" bestFit="1" customWidth="1"/>
    <col min="15" max="15" width="15" style="3" customWidth="1"/>
    <col min="16" max="16" width="14.1328125" style="3" customWidth="1"/>
    <col min="17" max="17" width="18.265625" style="3" customWidth="1"/>
    <col min="18" max="20" width="15" style="3" customWidth="1"/>
    <col min="21" max="16384" width="9" style="3"/>
  </cols>
  <sheetData>
    <row r="1" spans="1:35" s="1" customFormat="1">
      <c r="A1" s="4" t="s">
        <v>0</v>
      </c>
      <c r="B1" s="4" t="s">
        <v>72</v>
      </c>
      <c r="C1" s="4"/>
      <c r="D1" s="4"/>
      <c r="E1" s="4"/>
      <c r="F1" s="4"/>
      <c r="G1" s="6"/>
      <c r="H1" s="6"/>
      <c r="I1" s="6"/>
      <c r="J1" s="6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1:35" s="1" customFormat="1">
      <c r="A2" s="5" t="s">
        <v>1</v>
      </c>
      <c r="B2" s="5"/>
      <c r="C2" s="5"/>
      <c r="D2" s="5"/>
      <c r="E2" s="5"/>
      <c r="F2" s="5"/>
      <c r="G2" s="7"/>
      <c r="H2" s="7"/>
      <c r="I2" s="7"/>
      <c r="J2" s="7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</row>
    <row r="3" spans="1:35" s="1" customFormat="1">
      <c r="A3" s="5" t="s">
        <v>2</v>
      </c>
      <c r="B3" s="5" t="s">
        <v>3</v>
      </c>
      <c r="C3" s="5"/>
      <c r="D3" s="5" t="s">
        <v>4</v>
      </c>
      <c r="E3" s="5"/>
      <c r="F3" s="5"/>
      <c r="G3" s="7"/>
      <c r="H3" s="7"/>
      <c r="I3" s="7"/>
      <c r="J3" s="7"/>
      <c r="K3" s="5"/>
      <c r="L3" s="5"/>
      <c r="M3" s="5" t="s">
        <v>5</v>
      </c>
      <c r="N3" s="5" t="s">
        <v>75</v>
      </c>
      <c r="O3" s="5" t="s">
        <v>5</v>
      </c>
      <c r="P3" s="5" t="s">
        <v>4</v>
      </c>
      <c r="Q3" s="5" t="s">
        <v>5</v>
      </c>
      <c r="R3" s="5" t="s">
        <v>3</v>
      </c>
      <c r="S3" s="5" t="s">
        <v>3</v>
      </c>
      <c r="T3" s="5" t="s">
        <v>3</v>
      </c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35" s="1" customFormat="1">
      <c r="A4" s="8" t="s">
        <v>6</v>
      </c>
      <c r="B4" s="8" t="s">
        <v>7</v>
      </c>
      <c r="C4" s="8" t="s">
        <v>8</v>
      </c>
      <c r="D4" s="8" t="s">
        <v>9</v>
      </c>
      <c r="E4" s="8" t="s">
        <v>10</v>
      </c>
      <c r="F4" s="8" t="s">
        <v>11</v>
      </c>
      <c r="G4" s="9" t="s">
        <v>12</v>
      </c>
      <c r="H4" s="9" t="s">
        <v>13</v>
      </c>
      <c r="I4" s="9" t="s">
        <v>14</v>
      </c>
      <c r="J4" s="9" t="s">
        <v>15</v>
      </c>
      <c r="K4" s="8" t="s">
        <v>16</v>
      </c>
      <c r="L4" s="8" t="s">
        <v>17</v>
      </c>
      <c r="M4" s="8" t="s">
        <v>18</v>
      </c>
      <c r="N4" s="8" t="s">
        <v>19</v>
      </c>
      <c r="O4" s="8" t="s">
        <v>20</v>
      </c>
      <c r="P4" s="8" t="s">
        <v>21</v>
      </c>
      <c r="Q4" s="8" t="s">
        <v>22</v>
      </c>
      <c r="R4" s="8" t="s">
        <v>23</v>
      </c>
      <c r="S4" s="8" t="s">
        <v>24</v>
      </c>
      <c r="T4" s="8" t="s">
        <v>25</v>
      </c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s="1" customFormat="1">
      <c r="A5" s="5" t="s">
        <v>26</v>
      </c>
      <c r="B5" s="5" t="s">
        <v>27</v>
      </c>
      <c r="C5" s="5"/>
      <c r="D5" s="5" t="s">
        <v>28</v>
      </c>
      <c r="E5" s="5"/>
      <c r="F5" s="5"/>
      <c r="G5" s="7" t="s">
        <v>29</v>
      </c>
      <c r="H5" s="7" t="s">
        <v>30</v>
      </c>
      <c r="I5" s="7" t="s">
        <v>31</v>
      </c>
      <c r="J5" s="7" t="s">
        <v>32</v>
      </c>
      <c r="K5" s="5" t="s">
        <v>33</v>
      </c>
      <c r="L5" s="5" t="s">
        <v>70</v>
      </c>
      <c r="M5" s="5" t="s">
        <v>35</v>
      </c>
      <c r="N5" s="5" t="s">
        <v>36</v>
      </c>
      <c r="O5" s="5" t="s">
        <v>37</v>
      </c>
      <c r="P5" s="5" t="s">
        <v>38</v>
      </c>
      <c r="Q5" s="5" t="s">
        <v>39</v>
      </c>
      <c r="R5" s="5" t="s">
        <v>40</v>
      </c>
      <c r="S5" s="5" t="s">
        <v>41</v>
      </c>
      <c r="T5" s="5" t="s">
        <v>42</v>
      </c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</row>
    <row r="6" spans="1:35" s="1" customFormat="1" ht="60">
      <c r="A6" s="5" t="s">
        <v>43</v>
      </c>
      <c r="B6" s="5"/>
      <c r="C6" s="5"/>
      <c r="D6" s="5"/>
      <c r="E6" s="5"/>
      <c r="F6" s="5"/>
      <c r="G6" s="7"/>
      <c r="H6" s="7"/>
      <c r="I6" s="7"/>
      <c r="J6" s="7"/>
      <c r="K6" s="5"/>
      <c r="L6" s="19" t="s">
        <v>71</v>
      </c>
      <c r="M6" s="5" t="s">
        <v>45</v>
      </c>
      <c r="N6" s="19" t="s">
        <v>46</v>
      </c>
      <c r="O6" s="5" t="s">
        <v>45</v>
      </c>
      <c r="P6" s="5"/>
      <c r="Q6" s="5" t="s">
        <v>45</v>
      </c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</row>
    <row r="7" spans="1:35" s="1" customFormat="1">
      <c r="A7" s="10" t="s">
        <v>47</v>
      </c>
      <c r="B7" s="10"/>
      <c r="C7" s="10"/>
      <c r="D7" s="10"/>
      <c r="E7" s="10"/>
      <c r="F7" s="10"/>
      <c r="G7" s="11"/>
      <c r="H7" s="11"/>
      <c r="I7" s="11"/>
      <c r="J7" s="11"/>
      <c r="K7" s="10"/>
      <c r="L7" s="10" t="s">
        <v>74</v>
      </c>
      <c r="M7" s="10"/>
      <c r="N7" s="10" t="s">
        <v>73</v>
      </c>
      <c r="O7" s="10"/>
      <c r="P7" s="10"/>
      <c r="Q7" s="10"/>
      <c r="R7" s="10" t="s">
        <v>48</v>
      </c>
      <c r="S7" s="10" t="s">
        <v>48</v>
      </c>
      <c r="T7" s="10" t="s">
        <v>48</v>
      </c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</row>
    <row r="8" spans="1:35">
      <c r="A8" s="12" t="s">
        <v>49</v>
      </c>
      <c r="B8" s="13" t="str">
        <f>D8&amp;IF(LENB(E8)=1,0&amp;0&amp;0&amp;E8,IF(LENB(E8)=2,0&amp;0&amp;E8,IF(LENB(E8)=3,0&amp;E8,E8)))</f>
        <v>120000001</v>
      </c>
      <c r="C8" s="14" t="str">
        <f>IF(COUNTIF(B:B,B8)&gt;1,"重复","唯一")</f>
        <v>唯一</v>
      </c>
      <c r="D8" s="15">
        <v>12000</v>
      </c>
      <c r="E8" s="13">
        <v>1</v>
      </c>
      <c r="F8" s="16" t="s">
        <v>50</v>
      </c>
      <c r="G8" s="17" t="str">
        <f>"D_Item_Glove_Name_"&amp;$F8</f>
        <v>D_Item_Glove_Name_Glove_Default</v>
      </c>
      <c r="H8" s="17"/>
      <c r="I8" s="17" t="str">
        <f>"D_Item_Glove_Des_"&amp;$F8</f>
        <v>D_Item_Glove_Des_Glove_Default</v>
      </c>
      <c r="J8" s="14"/>
      <c r="K8" s="20" t="s">
        <v>51</v>
      </c>
      <c r="L8" s="13" t="s">
        <v>52</v>
      </c>
      <c r="M8" s="14" t="s">
        <v>53</v>
      </c>
      <c r="N8" s="14" t="s">
        <v>54</v>
      </c>
      <c r="O8" s="16" t="s">
        <v>55</v>
      </c>
      <c r="Q8" s="16" t="s">
        <v>55</v>
      </c>
      <c r="R8" s="16"/>
      <c r="S8" s="16"/>
      <c r="T8" s="16"/>
    </row>
  </sheetData>
  <phoneticPr fontId="6" type="noConversion"/>
  <conditionalFormatting sqref="N8">
    <cfRule type="cellIs" dxfId="1" priority="139" operator="equal">
      <formula>5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9"/>
  <sheetViews>
    <sheetView zoomScale="115" zoomScaleNormal="115" workbookViewId="0">
      <selection activeCell="C15" sqref="C15"/>
    </sheetView>
  </sheetViews>
  <sheetFormatPr defaultColWidth="9" defaultRowHeight="15"/>
  <cols>
    <col min="1" max="1" width="13.3984375" style="2" customWidth="1"/>
    <col min="2" max="2" width="25.265625" style="3" customWidth="1"/>
    <col min="3" max="3" width="10.86328125" style="3" customWidth="1"/>
    <col min="4" max="4" width="12.86328125" style="3" customWidth="1"/>
    <col min="5" max="5" width="8.86328125" style="3" customWidth="1"/>
    <col min="6" max="6" width="19.46484375" style="3" customWidth="1"/>
    <col min="7" max="7" width="53.46484375" style="3" customWidth="1"/>
    <col min="8" max="8" width="11.59765625" style="3" customWidth="1"/>
    <col min="9" max="9" width="51.265625" style="3" customWidth="1"/>
    <col min="10" max="10" width="11.59765625" style="3" customWidth="1"/>
    <col min="11" max="11" width="13.73046875" style="3" customWidth="1"/>
    <col min="12" max="12" width="14" style="3" customWidth="1"/>
    <col min="13" max="13" width="14.3984375" style="3" customWidth="1"/>
    <col min="14" max="14" width="9" style="3"/>
    <col min="15" max="15" width="15" style="3" customWidth="1"/>
    <col min="16" max="16" width="14.1328125" style="3" customWidth="1"/>
    <col min="17" max="17" width="18.265625" style="3" customWidth="1"/>
    <col min="18" max="20" width="15" style="3" customWidth="1"/>
    <col min="21" max="16384" width="9" style="3"/>
  </cols>
  <sheetData>
    <row r="1" spans="1:35" s="1" customFormat="1">
      <c r="A1" s="4" t="s">
        <v>0</v>
      </c>
      <c r="B1" s="5"/>
      <c r="C1" s="4"/>
      <c r="D1" s="4"/>
      <c r="E1" s="4"/>
      <c r="F1" s="4"/>
      <c r="G1" s="6"/>
      <c r="H1" s="6"/>
      <c r="I1" s="6"/>
      <c r="J1" s="6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1:35" s="1" customFormat="1">
      <c r="A2" s="5" t="s">
        <v>1</v>
      </c>
      <c r="B2" s="5"/>
      <c r="C2" s="5"/>
      <c r="D2" s="5"/>
      <c r="E2" s="5"/>
      <c r="F2" s="5"/>
      <c r="G2" s="7"/>
      <c r="H2" s="7"/>
      <c r="I2" s="7"/>
      <c r="J2" s="7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</row>
    <row r="3" spans="1:35" s="1" customFormat="1">
      <c r="A3" s="5" t="s">
        <v>2</v>
      </c>
      <c r="B3" s="5"/>
      <c r="C3" s="5"/>
      <c r="D3" s="5"/>
      <c r="E3" s="5"/>
      <c r="F3" s="5"/>
      <c r="G3" s="7"/>
      <c r="H3" s="7"/>
      <c r="I3" s="7"/>
      <c r="J3" s="7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35" s="1" customFormat="1">
      <c r="A4" s="8" t="s">
        <v>6</v>
      </c>
      <c r="B4" s="8" t="s">
        <v>7</v>
      </c>
      <c r="C4" s="8" t="s">
        <v>8</v>
      </c>
      <c r="D4" s="8" t="s">
        <v>9</v>
      </c>
      <c r="E4" s="8" t="s">
        <v>10</v>
      </c>
      <c r="F4" s="8" t="s">
        <v>11</v>
      </c>
      <c r="G4" s="9" t="s">
        <v>12</v>
      </c>
      <c r="H4" s="9" t="s">
        <v>13</v>
      </c>
      <c r="I4" s="9" t="s">
        <v>14</v>
      </c>
      <c r="J4" s="9" t="s">
        <v>15</v>
      </c>
      <c r="K4" s="8" t="s">
        <v>16</v>
      </c>
      <c r="L4" s="8" t="s">
        <v>17</v>
      </c>
      <c r="M4" s="8" t="s">
        <v>18</v>
      </c>
      <c r="N4" s="8" t="s">
        <v>19</v>
      </c>
      <c r="O4" s="8" t="s">
        <v>20</v>
      </c>
      <c r="P4" s="8" t="s">
        <v>21</v>
      </c>
      <c r="Q4" s="8" t="s">
        <v>22</v>
      </c>
      <c r="R4" s="8" t="s">
        <v>23</v>
      </c>
      <c r="S4" s="8" t="s">
        <v>24</v>
      </c>
      <c r="T4" s="8" t="s">
        <v>25</v>
      </c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s="1" customFormat="1">
      <c r="A5" s="5" t="s">
        <v>26</v>
      </c>
      <c r="B5" s="5" t="s">
        <v>27</v>
      </c>
      <c r="C5" s="5"/>
      <c r="D5" s="5" t="s">
        <v>28</v>
      </c>
      <c r="E5" s="5"/>
      <c r="F5" s="5"/>
      <c r="G5" s="7" t="s">
        <v>29</v>
      </c>
      <c r="H5" s="7" t="s">
        <v>30</v>
      </c>
      <c r="I5" s="7" t="s">
        <v>31</v>
      </c>
      <c r="J5" s="7" t="s">
        <v>32</v>
      </c>
      <c r="K5" s="5" t="s">
        <v>33</v>
      </c>
      <c r="L5" s="5" t="s">
        <v>34</v>
      </c>
      <c r="M5" s="5" t="s">
        <v>35</v>
      </c>
      <c r="N5" s="5" t="s">
        <v>36</v>
      </c>
      <c r="O5" s="5" t="s">
        <v>37</v>
      </c>
      <c r="P5" s="5" t="s">
        <v>38</v>
      </c>
      <c r="Q5" s="5" t="s">
        <v>39</v>
      </c>
      <c r="R5" s="5" t="s">
        <v>40</v>
      </c>
      <c r="S5" s="5" t="s">
        <v>41</v>
      </c>
      <c r="T5" s="5" t="s">
        <v>42</v>
      </c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</row>
    <row r="6" spans="1:35" s="1" customFormat="1" ht="60">
      <c r="A6" s="5" t="s">
        <v>43</v>
      </c>
      <c r="B6" s="5"/>
      <c r="C6" s="5"/>
      <c r="D6" s="5"/>
      <c r="E6" s="5"/>
      <c r="F6" s="5"/>
      <c r="G6" s="7"/>
      <c r="H6" s="7"/>
      <c r="I6" s="7"/>
      <c r="J6" s="7"/>
      <c r="K6" s="5"/>
      <c r="L6" s="19" t="s">
        <v>44</v>
      </c>
      <c r="M6" s="5" t="s">
        <v>45</v>
      </c>
      <c r="N6" s="19" t="s">
        <v>46</v>
      </c>
      <c r="O6" s="5" t="s">
        <v>45</v>
      </c>
      <c r="P6" s="5"/>
      <c r="Q6" s="5" t="s">
        <v>45</v>
      </c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</row>
    <row r="7" spans="1:35" s="1" customFormat="1">
      <c r="A7" s="10" t="s">
        <v>47</v>
      </c>
      <c r="B7" s="10"/>
      <c r="C7" s="10"/>
      <c r="D7" s="10"/>
      <c r="E7" s="10"/>
      <c r="F7" s="10"/>
      <c r="G7" s="11"/>
      <c r="H7" s="11"/>
      <c r="I7" s="11"/>
      <c r="J7" s="11"/>
      <c r="K7" s="10"/>
      <c r="L7" s="10"/>
      <c r="M7" s="10"/>
      <c r="N7" s="10"/>
      <c r="O7" s="10"/>
      <c r="P7" s="10"/>
      <c r="Q7" s="10"/>
      <c r="R7" s="10" t="s">
        <v>56</v>
      </c>
      <c r="S7" s="10" t="s">
        <v>56</v>
      </c>
      <c r="T7" s="10" t="s">
        <v>56</v>
      </c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</row>
    <row r="8" spans="1:35">
      <c r="A8" s="12"/>
      <c r="B8" s="13" t="str">
        <f>D8&amp;IF(LENB(E8)=1,0&amp;0&amp;0&amp;E8,IF(LENB(E8)=2,0&amp;0&amp;E8,IF(LENB(E8)=3,0&amp;E8,E8)))</f>
        <v>120000001</v>
      </c>
      <c r="C8" s="14" t="str">
        <f>IF(COUNTIF(B:B,B8)&gt;1,"重复","唯一")</f>
        <v>唯一</v>
      </c>
      <c r="D8" s="15">
        <v>12000</v>
      </c>
      <c r="E8" s="13">
        <v>1</v>
      </c>
      <c r="F8" s="16" t="s">
        <v>50</v>
      </c>
      <c r="G8" s="17" t="str">
        <f>"D_Item_Glove_Name_"&amp;$F8</f>
        <v>D_Item_Glove_Name_Glove_Default</v>
      </c>
      <c r="H8" s="17"/>
      <c r="I8" s="17" t="str">
        <f>"D_Item_Glove_Des_"&amp;$F8</f>
        <v>D_Item_Glove_Des_Glove_Default</v>
      </c>
      <c r="J8" s="14"/>
      <c r="K8" s="20" t="s">
        <v>51</v>
      </c>
      <c r="L8" s="13" t="s">
        <v>52</v>
      </c>
      <c r="M8" s="14" t="s">
        <v>53</v>
      </c>
      <c r="N8" s="14" t="s">
        <v>54</v>
      </c>
      <c r="O8" s="16" t="s">
        <v>55</v>
      </c>
      <c r="Q8" s="16" t="s">
        <v>55</v>
      </c>
      <c r="R8" s="16"/>
      <c r="S8" s="16"/>
      <c r="T8" s="16"/>
    </row>
    <row r="9" spans="1:35" ht="195">
      <c r="B9" s="18" t="s">
        <v>57</v>
      </c>
      <c r="D9" s="18" t="s">
        <v>58</v>
      </c>
      <c r="F9" s="3" t="s">
        <v>59</v>
      </c>
      <c r="H9" s="18" t="s">
        <v>60</v>
      </c>
      <c r="J9" s="18" t="s">
        <v>61</v>
      </c>
      <c r="K9" s="18" t="s">
        <v>62</v>
      </c>
      <c r="L9" s="3" t="s">
        <v>63</v>
      </c>
      <c r="M9" s="18" t="s">
        <v>64</v>
      </c>
      <c r="N9" s="18" t="s">
        <v>65</v>
      </c>
      <c r="O9" s="18" t="s">
        <v>66</v>
      </c>
      <c r="P9" s="3" t="s">
        <v>67</v>
      </c>
      <c r="Q9" s="3" t="s">
        <v>68</v>
      </c>
      <c r="R9" s="18" t="s">
        <v>69</v>
      </c>
    </row>
  </sheetData>
  <phoneticPr fontId="6" type="noConversion"/>
  <conditionalFormatting sqref="N8">
    <cfRule type="cellIs" dxfId="0" priority="1" operator="equal">
      <formula>5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配表说明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howell</dc:creator>
  <cp:lastModifiedBy>洛天</cp:lastModifiedBy>
  <dcterms:created xsi:type="dcterms:W3CDTF">2022-06-24T06:36:00Z</dcterms:created>
  <dcterms:modified xsi:type="dcterms:W3CDTF">2022-07-27T10:16:11Z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2052-11.1.0.11875</vt:lpwstr>
  </property>
  <property fmtid="{D5CDD505-2E9C-101B-9397-08002B2CF9AE}" pid="3" name="ICV">
    <vt:lpwstr>EDFBE6C59ADD4BCABD38CC15DCB9470B</vt:lpwstr>
  </property>
</Properties>
</file>