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/>
  </bookViews>
  <sheets>
    <sheet name="Sheet1" sheetId="1" r:id="rId1"/>
    <sheet name="配表说明" sheetId="2" r:id="rId2"/>
  </sheets>
  <calcPr calcId="144525"/>
</workbook>
</file>

<file path=xl/sharedStrings.xml><?xml version="1.0" encoding="utf-8"?>
<sst xmlns="http://schemas.openxmlformats.org/spreadsheetml/2006/main" count="213" uniqueCount="83">
  <si>
    <t>MOD</t>
  </si>
  <si>
    <t>Data.GameModeShop</t>
  </si>
  <si>
    <t>BACK_TYPE</t>
  </si>
  <si>
    <t>FRONT_TYPE</t>
  </si>
  <si>
    <t>uint32</t>
  </si>
  <si>
    <t>string</t>
  </si>
  <si>
    <t>DES</t>
  </si>
  <si>
    <t>编号</t>
  </si>
  <si>
    <t>id唯一性</t>
  </si>
  <si>
    <t>名称（备注）</t>
  </si>
  <si>
    <t>模式类型</t>
  </si>
  <si>
    <t>界面标签类型</t>
  </si>
  <si>
    <t>同标签内排序</t>
  </si>
  <si>
    <t>界面标签尺寸</t>
  </si>
  <si>
    <t>D_表名_模式类型_Headline_Name_标签名</t>
  </si>
  <si>
    <t>多语言标签名</t>
  </si>
  <si>
    <t>购买数量限制</t>
  </si>
  <si>
    <t>价格</t>
  </si>
  <si>
    <t>道具基类</t>
  </si>
  <si>
    <t>默认道具</t>
  </si>
  <si>
    <t>NAMES</t>
  </si>
  <si>
    <t>id</t>
  </si>
  <si>
    <t>game_mode_id</t>
  </si>
  <si>
    <t>headline_type</t>
  </si>
  <si>
    <t>sort</t>
  </si>
  <si>
    <t>headline_size</t>
  </si>
  <si>
    <t>headline_name</t>
  </si>
  <si>
    <t>headline_name_local</t>
  </si>
  <si>
    <t>buy_limit</t>
  </si>
  <si>
    <t>price</t>
  </si>
  <si>
    <t>item_base_class</t>
  </si>
  <si>
    <t>item_default_id</t>
  </si>
  <si>
    <t>ENUM</t>
  </si>
  <si>
    <t>标准|迷你</t>
  </si>
  <si>
    <t>REF</t>
  </si>
  <si>
    <t>Data.GameModeManage</t>
  </si>
  <si>
    <t>VALUE</t>
  </si>
  <si>
    <t>BodyArmor</t>
  </si>
  <si>
    <t>标准</t>
  </si>
  <si>
    <t>D_GameModeShop_Headline_Name_Armor</t>
  </si>
  <si>
    <t>护甲</t>
  </si>
  <si>
    <t>FullBodyArmor</t>
  </si>
  <si>
    <t>Pistol250</t>
  </si>
  <si>
    <t>迷你</t>
  </si>
  <si>
    <t>D_GameModeShop_Headline_Name_Pistol</t>
  </si>
  <si>
    <t>手枪</t>
  </si>
  <si>
    <t>USP</t>
  </si>
  <si>
    <t>SawedOff</t>
  </si>
  <si>
    <t>CZAuto</t>
  </si>
  <si>
    <t>Eagle</t>
  </si>
  <si>
    <t>Nova</t>
  </si>
  <si>
    <t>D_GameModeShop_Headline_Name_Shotgun&amp;SMG</t>
  </si>
  <si>
    <t>霰弹枪&amp;冲锋枪</t>
  </si>
  <si>
    <t>Origin12</t>
  </si>
  <si>
    <t>Vector</t>
  </si>
  <si>
    <t>MP5</t>
  </si>
  <si>
    <t>P90</t>
  </si>
  <si>
    <t>M4</t>
  </si>
  <si>
    <t>D_GameModeShop_Headline_Name_Rifle</t>
  </si>
  <si>
    <t>步枪</t>
  </si>
  <si>
    <t>AKM</t>
  </si>
  <si>
    <t>QBZ</t>
  </si>
  <si>
    <t>ScarL</t>
  </si>
  <si>
    <t>AUG</t>
  </si>
  <si>
    <t>Negev</t>
  </si>
  <si>
    <t>D_GameModeShop_Headline_Name_Sniper&amp;LMG</t>
  </si>
  <si>
    <t>狙击枪&amp;轻机枪</t>
  </si>
  <si>
    <t>M249</t>
  </si>
  <si>
    <t>MK14</t>
  </si>
  <si>
    <t>AWM</t>
  </si>
  <si>
    <t>FragGrenade</t>
  </si>
  <si>
    <t>D_GameModeShop_Headline_Name_Grenade</t>
  </si>
  <si>
    <t>投掷物</t>
  </si>
  <si>
    <t>SmokeGrenade</t>
  </si>
  <si>
    <t>FlashBang</t>
  </si>
  <si>
    <t>IncendiaryGrenade</t>
  </si>
  <si>
    <t>根据模式类型，局内商店界面装备类型标签，同标签内排序自动生成</t>
  </si>
  <si>
    <t>局内商店界面标签从左到右排序，按从小到大顺序</t>
  </si>
  <si>
    <t>局内商店界面同标签上到下排序，按从小到大顺序</t>
  </si>
  <si>
    <t>每个武器购买点击区域的大小，暂定两个尺寸，可自由配置，一般同一标签（同列）用同一个尺寸</t>
  </si>
  <si>
    <t>默认为1，闪光弹为2</t>
  </si>
  <si>
    <t>武器表中”base_class“字段，表示购买此基类下道具所装备的皮肤道具</t>
  </si>
  <si>
    <t>无皮肤或装备读取失败时读默认道具ID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</si>
</sst>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14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2" fillId="2" borderId="6" xfId="18" applyFont="1" applyFill="1" applyBorder="1" applyAlignment="1">
      <alignment horizontal="left" vertical="center"/>
    </xf>
    <xf numFmtId="0" fontId="2" fillId="2" borderId="7" xfId="18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2" borderId="3" xfId="18" applyFont="1" applyFill="1" applyBorder="1" applyAlignment="1">
      <alignment horizontal="left" vertical="center"/>
    </xf>
    <xf numFmtId="0" fontId="3" fillId="0" borderId="0" xfId="18" applyFont="1" applyBorder="1" applyAlignment="1">
      <alignment horizontal="left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2" fillId="3" borderId="7" xfId="18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6.5"/>
  <cols>
    <col min="1" max="1" width="13.375" style="5" customWidth="1"/>
    <col min="2" max="2" width="15" style="6" customWidth="1"/>
    <col min="3" max="3" width="10.875" style="6" customWidth="1"/>
    <col min="4" max="4" width="19.5" style="6" customWidth="1"/>
    <col min="5" max="5" width="16" style="6" customWidth="1"/>
    <col min="6" max="6" width="13.75" style="6" customWidth="1"/>
    <col min="7" max="7" width="12.875" style="6" customWidth="1"/>
    <col min="8" max="8" width="13.75" style="6" customWidth="1"/>
    <col min="9" max="9" width="53.375" style="6" customWidth="1"/>
    <col min="10" max="10" width="21.25" style="6" customWidth="1"/>
    <col min="11" max="11" width="12.875" style="6" customWidth="1"/>
    <col min="12" max="12" width="9" style="6"/>
    <col min="13" max="13" width="16.375" style="6" customWidth="1"/>
    <col min="14" max="14" width="16" style="6" customWidth="1"/>
    <col min="15" max="16384" width="9" style="6"/>
  </cols>
  <sheetData>
    <row r="1" s="1" customFormat="1" spans="1:24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20"/>
      <c r="J1" s="2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="2" customFormat="1" spans="1:24">
      <c r="A2" s="9" t="s">
        <v>2</v>
      </c>
      <c r="B2" s="10"/>
      <c r="C2" s="10"/>
      <c r="D2" s="10"/>
      <c r="E2" s="10"/>
      <c r="F2" s="10"/>
      <c r="G2" s="10"/>
      <c r="H2" s="10"/>
      <c r="I2" s="21"/>
      <c r="J2" s="2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="2" customFormat="1" spans="1:24">
      <c r="A3" s="9" t="s">
        <v>3</v>
      </c>
      <c r="B3" s="10" t="s">
        <v>4</v>
      </c>
      <c r="C3" s="10"/>
      <c r="D3" s="10"/>
      <c r="E3" s="10" t="s">
        <v>4</v>
      </c>
      <c r="F3" s="10" t="s">
        <v>4</v>
      </c>
      <c r="G3" s="10" t="s">
        <v>4</v>
      </c>
      <c r="H3" s="10" t="s">
        <v>5</v>
      </c>
      <c r="I3" s="21" t="s">
        <v>5</v>
      </c>
      <c r="J3" s="21" t="s">
        <v>5</v>
      </c>
      <c r="K3" s="10" t="s">
        <v>4</v>
      </c>
      <c r="L3" s="10" t="s">
        <v>4</v>
      </c>
      <c r="M3" s="10" t="s">
        <v>4</v>
      </c>
      <c r="N3" s="10" t="s">
        <v>4</v>
      </c>
      <c r="O3" s="10"/>
      <c r="P3" s="10"/>
      <c r="Q3" s="10"/>
      <c r="R3" s="10"/>
      <c r="S3" s="10"/>
      <c r="T3" s="10"/>
      <c r="U3" s="10"/>
      <c r="V3" s="10"/>
      <c r="W3" s="10"/>
      <c r="X3" s="10"/>
    </row>
    <row r="4" s="2" customFormat="1" spans="1:24">
      <c r="A4" s="11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22" t="s">
        <v>14</v>
      </c>
      <c r="J4" s="22" t="s">
        <v>15</v>
      </c>
      <c r="K4" s="12" t="s">
        <v>16</v>
      </c>
      <c r="L4" s="12" t="s">
        <v>17</v>
      </c>
      <c r="M4" s="12" t="s">
        <v>18</v>
      </c>
      <c r="N4" s="12" t="s">
        <v>19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="2" customFormat="1" spans="1:24">
      <c r="A5" s="9" t="s">
        <v>20</v>
      </c>
      <c r="B5" s="10" t="s">
        <v>21</v>
      </c>
      <c r="C5" s="10"/>
      <c r="D5" s="10"/>
      <c r="E5" s="10" t="s">
        <v>22</v>
      </c>
      <c r="F5" s="10" t="s">
        <v>23</v>
      </c>
      <c r="G5" s="10" t="s">
        <v>24</v>
      </c>
      <c r="H5" s="10" t="s">
        <v>25</v>
      </c>
      <c r="I5" s="21" t="s">
        <v>26</v>
      </c>
      <c r="J5" s="21" t="s">
        <v>27</v>
      </c>
      <c r="K5" s="10" t="s">
        <v>28</v>
      </c>
      <c r="L5" s="10" t="s">
        <v>29</v>
      </c>
      <c r="M5" s="10" t="s">
        <v>30</v>
      </c>
      <c r="N5" s="10" t="s">
        <v>31</v>
      </c>
      <c r="O5" s="10"/>
      <c r="P5" s="10"/>
      <c r="Q5" s="10"/>
      <c r="R5" s="10"/>
      <c r="S5" s="10"/>
      <c r="T5" s="10"/>
      <c r="U5" s="10"/>
      <c r="V5" s="10"/>
      <c r="W5" s="10"/>
      <c r="X5" s="10"/>
    </row>
    <row r="6" s="2" customFormat="1" spans="1:24">
      <c r="A6" s="9" t="s">
        <v>32</v>
      </c>
      <c r="B6" s="10"/>
      <c r="C6" s="10"/>
      <c r="D6" s="10"/>
      <c r="E6" s="10"/>
      <c r="F6" s="10"/>
      <c r="G6" s="10"/>
      <c r="H6" s="10" t="s">
        <v>33</v>
      </c>
      <c r="I6" s="21"/>
      <c r="J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="3" customFormat="1" ht="17.25" spans="1:24">
      <c r="A7" s="13" t="s">
        <v>34</v>
      </c>
      <c r="B7" s="14"/>
      <c r="C7" s="14"/>
      <c r="D7" s="14"/>
      <c r="E7" s="14" t="s">
        <v>35</v>
      </c>
      <c r="F7" s="14"/>
      <c r="G7" s="14"/>
      <c r="H7" s="14"/>
      <c r="I7" s="23"/>
      <c r="J7" s="2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="4" customFormat="1" spans="1:14">
      <c r="A8" s="15" t="s">
        <v>36</v>
      </c>
      <c r="B8" s="16" t="str">
        <f>E8&amp;IF(LENB(F8)=1,0&amp;F8,F8)&amp;IF(LENB(G8)=1,0&amp;G8,G8)</f>
        <v>10010101</v>
      </c>
      <c r="C8" s="17" t="str">
        <f>IF(COUNTIF(B:B,B8)&gt;1,"重复","唯一")</f>
        <v>唯一</v>
      </c>
      <c r="D8" s="6" t="s">
        <v>37</v>
      </c>
      <c r="E8" s="16">
        <v>1001</v>
      </c>
      <c r="F8" s="16">
        <v>1</v>
      </c>
      <c r="G8" s="17">
        <v>1</v>
      </c>
      <c r="H8" s="16" t="s">
        <v>38</v>
      </c>
      <c r="I8" s="16" t="s">
        <v>39</v>
      </c>
      <c r="J8" s="16" t="s">
        <v>40</v>
      </c>
      <c r="K8" s="16">
        <v>1</v>
      </c>
      <c r="L8" s="4">
        <v>650</v>
      </c>
      <c r="M8" s="24">
        <v>4001</v>
      </c>
      <c r="N8" s="24" t="str">
        <f>M8&amp;"0101"</f>
        <v>40010101</v>
      </c>
    </row>
    <row r="9" s="4" customFormat="1" spans="1:14">
      <c r="A9" s="15" t="s">
        <v>36</v>
      </c>
      <c r="B9" s="16" t="str">
        <f t="shared" ref="B9:B32" si="0">E9&amp;IF(LENB(F9)=1,0&amp;F9,F9)&amp;IF(LENB(G9)=1,0&amp;G9,G9)</f>
        <v>10010102</v>
      </c>
      <c r="C9" s="17" t="str">
        <f>IF(COUNTIF(B:B,B9)&gt;1,"重复","唯一")</f>
        <v>唯一</v>
      </c>
      <c r="D9" s="6" t="s">
        <v>41</v>
      </c>
      <c r="E9" s="16">
        <v>1001</v>
      </c>
      <c r="F9" s="16">
        <v>1</v>
      </c>
      <c r="G9" s="17">
        <v>2</v>
      </c>
      <c r="H9" s="16" t="s">
        <v>38</v>
      </c>
      <c r="I9" s="16" t="s">
        <v>39</v>
      </c>
      <c r="J9" s="16" t="s">
        <v>40</v>
      </c>
      <c r="K9" s="16">
        <v>1</v>
      </c>
      <c r="L9" s="4">
        <v>1000</v>
      </c>
      <c r="M9" s="24">
        <v>4002</v>
      </c>
      <c r="N9" s="24" t="str">
        <f t="shared" ref="N9:N32" si="1">M9&amp;"0101"</f>
        <v>40020101</v>
      </c>
    </row>
    <row r="10" spans="1:14">
      <c r="A10" s="15" t="s">
        <v>36</v>
      </c>
      <c r="B10" s="16" t="str">
        <f t="shared" si="0"/>
        <v>10010201</v>
      </c>
      <c r="C10" s="17" t="str">
        <f>IF(COUNTIF(B:B,B10)&gt;1,"重复","唯一")</f>
        <v>唯一</v>
      </c>
      <c r="D10" s="6" t="s">
        <v>42</v>
      </c>
      <c r="E10" s="16">
        <v>1001</v>
      </c>
      <c r="F10" s="16">
        <v>2</v>
      </c>
      <c r="G10" s="17">
        <v>1</v>
      </c>
      <c r="H10" s="16" t="s">
        <v>43</v>
      </c>
      <c r="I10" s="16" t="s">
        <v>44</v>
      </c>
      <c r="J10" s="16" t="s">
        <v>45</v>
      </c>
      <c r="K10" s="16">
        <v>1</v>
      </c>
      <c r="L10" s="6">
        <v>0</v>
      </c>
      <c r="M10" s="25">
        <v>1001</v>
      </c>
      <c r="N10" s="24" t="str">
        <f t="shared" si="1"/>
        <v>10010101</v>
      </c>
    </row>
    <row r="11" spans="1:14">
      <c r="A11" s="15" t="s">
        <v>36</v>
      </c>
      <c r="B11" s="16" t="str">
        <f t="shared" si="0"/>
        <v>10010202</v>
      </c>
      <c r="C11" s="17" t="str">
        <f>IF(COUNTIF(B:B,B11)&gt;1,"重复","唯一")</f>
        <v>唯一</v>
      </c>
      <c r="D11" s="6" t="s">
        <v>46</v>
      </c>
      <c r="E11" s="16">
        <v>1001</v>
      </c>
      <c r="F11" s="16">
        <v>2</v>
      </c>
      <c r="G11" s="17">
        <v>2</v>
      </c>
      <c r="H11" s="16" t="s">
        <v>43</v>
      </c>
      <c r="I11" s="16" t="s">
        <v>44</v>
      </c>
      <c r="J11" s="16" t="s">
        <v>45</v>
      </c>
      <c r="K11" s="16">
        <v>1</v>
      </c>
      <c r="L11" s="6">
        <v>300</v>
      </c>
      <c r="M11" s="25">
        <v>1002</v>
      </c>
      <c r="N11" s="24" t="str">
        <f t="shared" si="1"/>
        <v>10020101</v>
      </c>
    </row>
    <row r="12" spans="1:14">
      <c r="A12" s="15" t="s">
        <v>36</v>
      </c>
      <c r="B12" s="16" t="str">
        <f t="shared" si="0"/>
        <v>10010203</v>
      </c>
      <c r="C12" s="17" t="str">
        <f>IF(COUNTIF(B:B,B12)&gt;1,"重复","唯一")</f>
        <v>唯一</v>
      </c>
      <c r="D12" s="6" t="s">
        <v>47</v>
      </c>
      <c r="E12" s="16">
        <v>1001</v>
      </c>
      <c r="F12" s="16">
        <v>2</v>
      </c>
      <c r="G12" s="17">
        <v>3</v>
      </c>
      <c r="H12" s="16" t="s">
        <v>43</v>
      </c>
      <c r="I12" s="16" t="s">
        <v>44</v>
      </c>
      <c r="J12" s="16" t="s">
        <v>45</v>
      </c>
      <c r="K12" s="16">
        <v>1</v>
      </c>
      <c r="L12" s="6">
        <v>500</v>
      </c>
      <c r="M12" s="25">
        <v>1003</v>
      </c>
      <c r="N12" s="24" t="str">
        <f t="shared" si="1"/>
        <v>10030101</v>
      </c>
    </row>
    <row r="13" spans="1:14">
      <c r="A13" s="15" t="s">
        <v>36</v>
      </c>
      <c r="B13" s="16" t="str">
        <f t="shared" si="0"/>
        <v>10010204</v>
      </c>
      <c r="C13" s="17" t="str">
        <f>IF(COUNTIF(B:B,B13)&gt;1,"重复","唯一")</f>
        <v>唯一</v>
      </c>
      <c r="D13" s="6" t="s">
        <v>48</v>
      </c>
      <c r="E13" s="16">
        <v>1001</v>
      </c>
      <c r="F13" s="16">
        <v>2</v>
      </c>
      <c r="G13" s="17">
        <v>4</v>
      </c>
      <c r="H13" s="16" t="s">
        <v>43</v>
      </c>
      <c r="I13" s="16" t="s">
        <v>44</v>
      </c>
      <c r="J13" s="16" t="s">
        <v>45</v>
      </c>
      <c r="K13" s="16">
        <v>1</v>
      </c>
      <c r="L13" s="6">
        <v>500</v>
      </c>
      <c r="M13" s="25">
        <v>1004</v>
      </c>
      <c r="N13" s="24" t="str">
        <f t="shared" si="1"/>
        <v>10040101</v>
      </c>
    </row>
    <row r="14" spans="1:14">
      <c r="A14" s="15" t="s">
        <v>36</v>
      </c>
      <c r="B14" s="16" t="str">
        <f t="shared" si="0"/>
        <v>10010205</v>
      </c>
      <c r="C14" s="17" t="str">
        <f>IF(COUNTIF(B:B,B14)&gt;1,"重复","唯一")</f>
        <v>唯一</v>
      </c>
      <c r="D14" s="6" t="s">
        <v>49</v>
      </c>
      <c r="E14" s="16">
        <v>1001</v>
      </c>
      <c r="F14" s="16">
        <v>2</v>
      </c>
      <c r="G14" s="17">
        <v>5</v>
      </c>
      <c r="H14" s="16" t="s">
        <v>43</v>
      </c>
      <c r="I14" s="16" t="s">
        <v>44</v>
      </c>
      <c r="J14" s="16" t="s">
        <v>45</v>
      </c>
      <c r="K14" s="16">
        <v>1</v>
      </c>
      <c r="L14" s="6">
        <v>700</v>
      </c>
      <c r="M14" s="25">
        <v>1005</v>
      </c>
      <c r="N14" s="24" t="str">
        <f t="shared" si="1"/>
        <v>10050101</v>
      </c>
    </row>
    <row r="15" spans="1:14">
      <c r="A15" s="15" t="s">
        <v>36</v>
      </c>
      <c r="B15" s="16" t="str">
        <f t="shared" si="0"/>
        <v>10010301</v>
      </c>
      <c r="C15" s="17" t="str">
        <f>IF(COUNTIF(B:B,B15)&gt;1,"重复","唯一")</f>
        <v>唯一</v>
      </c>
      <c r="D15" s="6" t="s">
        <v>50</v>
      </c>
      <c r="E15" s="16">
        <v>1001</v>
      </c>
      <c r="F15" s="16">
        <v>3</v>
      </c>
      <c r="G15" s="17">
        <v>1</v>
      </c>
      <c r="H15" s="16" t="s">
        <v>38</v>
      </c>
      <c r="I15" s="16" t="s">
        <v>51</v>
      </c>
      <c r="J15" s="16" t="s">
        <v>52</v>
      </c>
      <c r="K15" s="16">
        <v>1</v>
      </c>
      <c r="L15" s="6">
        <v>1050</v>
      </c>
      <c r="M15" s="25">
        <v>1006</v>
      </c>
      <c r="N15" s="24" t="str">
        <f t="shared" si="1"/>
        <v>10060101</v>
      </c>
    </row>
    <row r="16" spans="1:14">
      <c r="A16" s="15" t="s">
        <v>36</v>
      </c>
      <c r="B16" s="16" t="str">
        <f t="shared" si="0"/>
        <v>10010302</v>
      </c>
      <c r="C16" s="17" t="str">
        <f>IF(COUNTIF(B:B,B16)&gt;1,"重复","唯一")</f>
        <v>唯一</v>
      </c>
      <c r="D16" s="6" t="s">
        <v>53</v>
      </c>
      <c r="E16" s="16">
        <v>1001</v>
      </c>
      <c r="F16" s="16">
        <v>3</v>
      </c>
      <c r="G16" s="17">
        <v>2</v>
      </c>
      <c r="H16" s="16" t="s">
        <v>38</v>
      </c>
      <c r="I16" s="16" t="s">
        <v>51</v>
      </c>
      <c r="J16" s="16" t="s">
        <v>52</v>
      </c>
      <c r="K16" s="16">
        <v>1</v>
      </c>
      <c r="L16" s="6">
        <v>2000</v>
      </c>
      <c r="M16" s="25">
        <v>1007</v>
      </c>
      <c r="N16" s="24" t="str">
        <f t="shared" si="1"/>
        <v>10070101</v>
      </c>
    </row>
    <row r="17" spans="1:14">
      <c r="A17" s="15" t="s">
        <v>36</v>
      </c>
      <c r="B17" s="16" t="str">
        <f t="shared" si="0"/>
        <v>10010303</v>
      </c>
      <c r="C17" s="17" t="str">
        <f>IF(COUNTIF(B:B,B17)&gt;1,"重复","唯一")</f>
        <v>唯一</v>
      </c>
      <c r="D17" s="6" t="s">
        <v>54</v>
      </c>
      <c r="E17" s="16">
        <v>1001</v>
      </c>
      <c r="F17" s="16">
        <v>3</v>
      </c>
      <c r="G17" s="17">
        <v>3</v>
      </c>
      <c r="H17" s="16" t="s">
        <v>38</v>
      </c>
      <c r="I17" s="16" t="s">
        <v>51</v>
      </c>
      <c r="J17" s="16" t="s">
        <v>52</v>
      </c>
      <c r="K17" s="16">
        <v>1</v>
      </c>
      <c r="L17" s="6">
        <v>1250</v>
      </c>
      <c r="M17" s="25">
        <v>1008</v>
      </c>
      <c r="N17" s="24" t="str">
        <f t="shared" si="1"/>
        <v>10080101</v>
      </c>
    </row>
    <row r="18" spans="1:14">
      <c r="A18" s="15" t="s">
        <v>36</v>
      </c>
      <c r="B18" s="16" t="str">
        <f t="shared" si="0"/>
        <v>10010304</v>
      </c>
      <c r="C18" s="17" t="str">
        <f>IF(COUNTIF(B:B,B18)&gt;1,"重复","唯一")</f>
        <v>唯一</v>
      </c>
      <c r="D18" s="6" t="s">
        <v>55</v>
      </c>
      <c r="E18" s="16">
        <v>1001</v>
      </c>
      <c r="F18" s="16">
        <v>3</v>
      </c>
      <c r="G18" s="17">
        <v>4</v>
      </c>
      <c r="H18" s="16" t="s">
        <v>38</v>
      </c>
      <c r="I18" s="16" t="s">
        <v>51</v>
      </c>
      <c r="J18" s="16" t="s">
        <v>52</v>
      </c>
      <c r="K18" s="16">
        <v>1</v>
      </c>
      <c r="L18" s="6">
        <v>1500</v>
      </c>
      <c r="M18" s="25">
        <v>1009</v>
      </c>
      <c r="N18" s="24" t="str">
        <f t="shared" si="1"/>
        <v>10090101</v>
      </c>
    </row>
    <row r="19" spans="1:14">
      <c r="A19" s="15" t="s">
        <v>36</v>
      </c>
      <c r="B19" s="16" t="str">
        <f t="shared" si="0"/>
        <v>10010305</v>
      </c>
      <c r="C19" s="17" t="str">
        <f>IF(COUNTIF(B:B,B19)&gt;1,"重复","唯一")</f>
        <v>唯一</v>
      </c>
      <c r="D19" s="6" t="s">
        <v>56</v>
      </c>
      <c r="E19" s="16">
        <v>1001</v>
      </c>
      <c r="F19" s="16">
        <v>3</v>
      </c>
      <c r="G19" s="17">
        <v>5</v>
      </c>
      <c r="H19" s="16" t="s">
        <v>38</v>
      </c>
      <c r="I19" s="16" t="s">
        <v>51</v>
      </c>
      <c r="J19" s="16" t="s">
        <v>52</v>
      </c>
      <c r="K19" s="16">
        <v>1</v>
      </c>
      <c r="L19" s="6">
        <v>2300</v>
      </c>
      <c r="M19" s="25">
        <v>1010</v>
      </c>
      <c r="N19" s="24" t="str">
        <f t="shared" si="1"/>
        <v>10100101</v>
      </c>
    </row>
    <row r="20" s="4" customFormat="1" spans="1:14">
      <c r="A20" s="15" t="s">
        <v>36</v>
      </c>
      <c r="B20" s="16" t="str">
        <f t="shared" si="0"/>
        <v>10010401</v>
      </c>
      <c r="C20" s="17" t="str">
        <f>IF(COUNTIF(B:B,B20)&gt;1,"重复","唯一")</f>
        <v>唯一</v>
      </c>
      <c r="D20" s="6" t="s">
        <v>57</v>
      </c>
      <c r="E20" s="16">
        <v>1001</v>
      </c>
      <c r="F20" s="16">
        <v>4</v>
      </c>
      <c r="G20" s="17">
        <v>1</v>
      </c>
      <c r="H20" s="16" t="s">
        <v>38</v>
      </c>
      <c r="I20" s="16" t="s">
        <v>58</v>
      </c>
      <c r="J20" s="16" t="s">
        <v>59</v>
      </c>
      <c r="K20" s="16">
        <v>1</v>
      </c>
      <c r="L20" s="4">
        <v>1800</v>
      </c>
      <c r="M20" s="24">
        <v>1011</v>
      </c>
      <c r="N20" s="24" t="str">
        <f t="shared" si="1"/>
        <v>10110101</v>
      </c>
    </row>
    <row r="21" s="4" customFormat="1" spans="1:14">
      <c r="A21" s="15" t="s">
        <v>36</v>
      </c>
      <c r="B21" s="16" t="str">
        <f t="shared" si="0"/>
        <v>10010402</v>
      </c>
      <c r="C21" s="17" t="str">
        <f>IF(COUNTIF(B:B,B21)&gt;1,"重复","唯一")</f>
        <v>唯一</v>
      </c>
      <c r="D21" s="6" t="s">
        <v>60</v>
      </c>
      <c r="E21" s="16">
        <v>1001</v>
      </c>
      <c r="F21" s="16">
        <v>4</v>
      </c>
      <c r="G21" s="17">
        <v>2</v>
      </c>
      <c r="H21" s="16" t="s">
        <v>38</v>
      </c>
      <c r="I21" s="16" t="s">
        <v>58</v>
      </c>
      <c r="J21" s="16" t="s">
        <v>59</v>
      </c>
      <c r="K21" s="16">
        <v>1</v>
      </c>
      <c r="L21" s="4">
        <v>2050</v>
      </c>
      <c r="M21" s="24">
        <v>1012</v>
      </c>
      <c r="N21" s="24" t="str">
        <f t="shared" si="1"/>
        <v>10120101</v>
      </c>
    </row>
    <row r="22" s="4" customFormat="1" spans="1:14">
      <c r="A22" s="15" t="s">
        <v>36</v>
      </c>
      <c r="B22" s="16" t="str">
        <f t="shared" si="0"/>
        <v>10010403</v>
      </c>
      <c r="C22" s="17" t="str">
        <f>IF(COUNTIF(B:B,B22)&gt;1,"重复","唯一")</f>
        <v>唯一</v>
      </c>
      <c r="D22" s="6" t="s">
        <v>61</v>
      </c>
      <c r="E22" s="16">
        <v>1001</v>
      </c>
      <c r="F22" s="16">
        <v>4</v>
      </c>
      <c r="G22" s="17">
        <v>3</v>
      </c>
      <c r="H22" s="16" t="s">
        <v>38</v>
      </c>
      <c r="I22" s="16" t="s">
        <v>58</v>
      </c>
      <c r="J22" s="16" t="s">
        <v>59</v>
      </c>
      <c r="K22" s="16">
        <v>1</v>
      </c>
      <c r="L22" s="4">
        <v>3100</v>
      </c>
      <c r="M22" s="24">
        <v>1013</v>
      </c>
      <c r="N22" s="24" t="str">
        <f t="shared" si="1"/>
        <v>10130101</v>
      </c>
    </row>
    <row r="23" spans="1:14">
      <c r="A23" s="15" t="s">
        <v>36</v>
      </c>
      <c r="B23" s="16" t="str">
        <f t="shared" si="0"/>
        <v>10010404</v>
      </c>
      <c r="C23" s="17" t="str">
        <f>IF(COUNTIF(B:B,B23)&gt;1,"重复","唯一")</f>
        <v>唯一</v>
      </c>
      <c r="D23" s="6" t="s">
        <v>62</v>
      </c>
      <c r="E23" s="16">
        <v>1001</v>
      </c>
      <c r="F23" s="16">
        <v>4</v>
      </c>
      <c r="G23" s="17">
        <v>4</v>
      </c>
      <c r="H23" s="16" t="s">
        <v>38</v>
      </c>
      <c r="I23" s="16" t="s">
        <v>58</v>
      </c>
      <c r="J23" s="16" t="s">
        <v>59</v>
      </c>
      <c r="K23" s="16">
        <v>1</v>
      </c>
      <c r="L23" s="6">
        <v>3100</v>
      </c>
      <c r="M23" s="25">
        <v>1014</v>
      </c>
      <c r="N23" s="24" t="str">
        <f t="shared" si="1"/>
        <v>10140101</v>
      </c>
    </row>
    <row r="24" spans="1:14">
      <c r="A24" s="15" t="s">
        <v>36</v>
      </c>
      <c r="B24" s="16" t="str">
        <f t="shared" si="0"/>
        <v>10010405</v>
      </c>
      <c r="C24" s="17" t="str">
        <f>IF(COUNTIF(B:B,B24)&gt;1,"重复","唯一")</f>
        <v>唯一</v>
      </c>
      <c r="D24" s="6" t="s">
        <v>63</v>
      </c>
      <c r="E24" s="16">
        <v>1001</v>
      </c>
      <c r="F24" s="16">
        <v>4</v>
      </c>
      <c r="G24" s="17">
        <v>5</v>
      </c>
      <c r="H24" s="16" t="s">
        <v>38</v>
      </c>
      <c r="I24" s="16" t="s">
        <v>58</v>
      </c>
      <c r="J24" s="16" t="s">
        <v>59</v>
      </c>
      <c r="K24" s="16">
        <v>1</v>
      </c>
      <c r="L24" s="6">
        <v>3300</v>
      </c>
      <c r="M24" s="25">
        <v>1015</v>
      </c>
      <c r="N24" s="24" t="str">
        <f t="shared" si="1"/>
        <v>10150101</v>
      </c>
    </row>
    <row r="25" spans="1:14">
      <c r="A25" s="15" t="s">
        <v>36</v>
      </c>
      <c r="B25" s="16" t="str">
        <f t="shared" si="0"/>
        <v>10010501</v>
      </c>
      <c r="C25" s="17" t="str">
        <f>IF(COUNTIF(B:B,B25)&gt;1,"重复","唯一")</f>
        <v>唯一</v>
      </c>
      <c r="D25" s="6" t="s">
        <v>64</v>
      </c>
      <c r="E25" s="16">
        <v>1001</v>
      </c>
      <c r="F25" s="16">
        <v>5</v>
      </c>
      <c r="G25" s="17">
        <v>1</v>
      </c>
      <c r="H25" s="16" t="s">
        <v>38</v>
      </c>
      <c r="I25" s="16" t="s">
        <v>65</v>
      </c>
      <c r="J25" s="16" t="s">
        <v>66</v>
      </c>
      <c r="K25" s="16">
        <v>1</v>
      </c>
      <c r="L25" s="6">
        <v>1700</v>
      </c>
      <c r="M25" s="25">
        <v>1016</v>
      </c>
      <c r="N25" s="24" t="str">
        <f t="shared" si="1"/>
        <v>10160101</v>
      </c>
    </row>
    <row r="26" spans="1:14">
      <c r="A26" s="15" t="s">
        <v>36</v>
      </c>
      <c r="B26" s="16" t="str">
        <f t="shared" si="0"/>
        <v>10010502</v>
      </c>
      <c r="C26" s="17" t="str">
        <f>IF(COUNTIF(B:B,B26)&gt;1,"重复","唯一")</f>
        <v>唯一</v>
      </c>
      <c r="D26" s="6" t="s">
        <v>67</v>
      </c>
      <c r="E26" s="16">
        <v>1001</v>
      </c>
      <c r="F26" s="16">
        <v>5</v>
      </c>
      <c r="G26" s="17">
        <v>2</v>
      </c>
      <c r="H26" s="16" t="s">
        <v>38</v>
      </c>
      <c r="I26" s="16" t="s">
        <v>65</v>
      </c>
      <c r="J26" s="16" t="s">
        <v>66</v>
      </c>
      <c r="K26" s="16">
        <v>1</v>
      </c>
      <c r="L26" s="6">
        <v>5200</v>
      </c>
      <c r="M26" s="25">
        <v>1017</v>
      </c>
      <c r="N26" s="24" t="str">
        <f t="shared" si="1"/>
        <v>10170101</v>
      </c>
    </row>
    <row r="27" spans="1:14">
      <c r="A27" s="15" t="s">
        <v>36</v>
      </c>
      <c r="B27" s="16" t="str">
        <f t="shared" si="0"/>
        <v>10010503</v>
      </c>
      <c r="C27" s="17" t="str">
        <f>IF(COUNTIF(B:B,B27)&gt;1,"重复","唯一")</f>
        <v>唯一</v>
      </c>
      <c r="D27" s="6" t="s">
        <v>68</v>
      </c>
      <c r="E27" s="16">
        <v>1001</v>
      </c>
      <c r="F27" s="16">
        <v>5</v>
      </c>
      <c r="G27" s="17">
        <v>3</v>
      </c>
      <c r="H27" s="16" t="s">
        <v>38</v>
      </c>
      <c r="I27" s="16" t="s">
        <v>65</v>
      </c>
      <c r="J27" s="16" t="s">
        <v>66</v>
      </c>
      <c r="K27" s="16">
        <v>1</v>
      </c>
      <c r="L27" s="6">
        <v>1700</v>
      </c>
      <c r="M27" s="25">
        <v>1018</v>
      </c>
      <c r="N27" s="24" t="str">
        <f t="shared" si="1"/>
        <v>10180101</v>
      </c>
    </row>
    <row r="28" spans="1:14">
      <c r="A28" s="15" t="s">
        <v>36</v>
      </c>
      <c r="B28" s="16" t="str">
        <f t="shared" si="0"/>
        <v>10010504</v>
      </c>
      <c r="C28" s="17" t="str">
        <f>IF(COUNTIF(B:B,B28)&gt;1,"重复","唯一")</f>
        <v>唯一</v>
      </c>
      <c r="D28" s="6" t="s">
        <v>69</v>
      </c>
      <c r="E28" s="16">
        <v>1001</v>
      </c>
      <c r="F28" s="16">
        <v>5</v>
      </c>
      <c r="G28" s="17">
        <v>4</v>
      </c>
      <c r="H28" s="16" t="s">
        <v>38</v>
      </c>
      <c r="I28" s="16" t="s">
        <v>65</v>
      </c>
      <c r="J28" s="16" t="s">
        <v>66</v>
      </c>
      <c r="K28" s="16">
        <v>1</v>
      </c>
      <c r="L28" s="6">
        <v>4750</v>
      </c>
      <c r="M28" s="25">
        <v>1019</v>
      </c>
      <c r="N28" s="24" t="str">
        <f t="shared" si="1"/>
        <v>10190101</v>
      </c>
    </row>
    <row r="29" spans="1:14">
      <c r="A29" s="15" t="s">
        <v>36</v>
      </c>
      <c r="B29" s="16" t="str">
        <f t="shared" si="0"/>
        <v>10010601</v>
      </c>
      <c r="C29" s="17" t="str">
        <f>IF(COUNTIF(B:B,B29)&gt;1,"重复","唯一")</f>
        <v>唯一</v>
      </c>
      <c r="D29" s="6" t="s">
        <v>70</v>
      </c>
      <c r="E29" s="16">
        <v>1001</v>
      </c>
      <c r="F29" s="16">
        <v>6</v>
      </c>
      <c r="G29" s="17">
        <v>1</v>
      </c>
      <c r="H29" s="16" t="s">
        <v>43</v>
      </c>
      <c r="I29" s="16" t="s">
        <v>71</v>
      </c>
      <c r="J29" s="16" t="s">
        <v>72</v>
      </c>
      <c r="K29" s="16">
        <v>1</v>
      </c>
      <c r="L29" s="6">
        <v>300</v>
      </c>
      <c r="M29" s="25">
        <v>3001</v>
      </c>
      <c r="N29" s="24" t="str">
        <f t="shared" si="1"/>
        <v>30010101</v>
      </c>
    </row>
    <row r="30" spans="1:14">
      <c r="A30" s="15" t="s">
        <v>36</v>
      </c>
      <c r="B30" s="16" t="str">
        <f t="shared" si="0"/>
        <v>10010602</v>
      </c>
      <c r="C30" s="17" t="str">
        <f>IF(COUNTIF(B:B,B30)&gt;1,"重复","唯一")</f>
        <v>唯一</v>
      </c>
      <c r="D30" s="6" t="s">
        <v>73</v>
      </c>
      <c r="E30" s="16">
        <v>1001</v>
      </c>
      <c r="F30" s="16">
        <v>6</v>
      </c>
      <c r="G30" s="17">
        <v>2</v>
      </c>
      <c r="H30" s="16" t="s">
        <v>43</v>
      </c>
      <c r="I30" s="16" t="s">
        <v>71</v>
      </c>
      <c r="J30" s="16" t="s">
        <v>72</v>
      </c>
      <c r="K30" s="16">
        <v>1</v>
      </c>
      <c r="L30" s="6">
        <v>300</v>
      </c>
      <c r="M30" s="25">
        <v>3002</v>
      </c>
      <c r="N30" s="24" t="str">
        <f t="shared" si="1"/>
        <v>30020101</v>
      </c>
    </row>
    <row r="31" spans="1:14">
      <c r="A31" s="15" t="s">
        <v>36</v>
      </c>
      <c r="B31" s="16" t="str">
        <f t="shared" si="0"/>
        <v>10010603</v>
      </c>
      <c r="C31" s="17" t="str">
        <f>IF(COUNTIF(B:B,B31)&gt;1,"重复","唯一")</f>
        <v>唯一</v>
      </c>
      <c r="D31" s="6" t="s">
        <v>74</v>
      </c>
      <c r="E31" s="16">
        <v>1001</v>
      </c>
      <c r="F31" s="16">
        <v>6</v>
      </c>
      <c r="G31" s="17">
        <v>3</v>
      </c>
      <c r="H31" s="16" t="s">
        <v>43</v>
      </c>
      <c r="I31" s="16" t="s">
        <v>71</v>
      </c>
      <c r="J31" s="16" t="s">
        <v>72</v>
      </c>
      <c r="K31" s="16">
        <v>2</v>
      </c>
      <c r="L31" s="6">
        <v>200</v>
      </c>
      <c r="M31" s="25">
        <v>3003</v>
      </c>
      <c r="N31" s="24" t="str">
        <f t="shared" si="1"/>
        <v>30030101</v>
      </c>
    </row>
    <row r="32" spans="1:14">
      <c r="A32" s="15" t="s">
        <v>36</v>
      </c>
      <c r="B32" s="16" t="str">
        <f t="shared" si="0"/>
        <v>10010604</v>
      </c>
      <c r="C32" s="17" t="str">
        <f>IF(COUNTIF(B:B,B32)&gt;1,"重复","唯一")</f>
        <v>唯一</v>
      </c>
      <c r="D32" s="6" t="s">
        <v>75</v>
      </c>
      <c r="E32" s="16">
        <v>1001</v>
      </c>
      <c r="F32" s="16">
        <v>6</v>
      </c>
      <c r="G32" s="17">
        <v>4</v>
      </c>
      <c r="H32" s="16" t="s">
        <v>43</v>
      </c>
      <c r="I32" s="16" t="s">
        <v>71</v>
      </c>
      <c r="J32" s="16" t="s">
        <v>72</v>
      </c>
      <c r="K32" s="16">
        <v>1</v>
      </c>
      <c r="L32" s="6">
        <v>400</v>
      </c>
      <c r="M32" s="25">
        <v>3004</v>
      </c>
      <c r="N32" s="24" t="str">
        <f t="shared" si="1"/>
        <v>30040101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workbookViewId="0">
      <selection activeCell="A8" sqref="A8"/>
    </sheetView>
  </sheetViews>
  <sheetFormatPr defaultColWidth="9" defaultRowHeight="16.5"/>
  <cols>
    <col min="1" max="1" width="13.375" style="5" customWidth="1"/>
    <col min="2" max="2" width="15" style="6" customWidth="1"/>
    <col min="3" max="3" width="10.875" style="6" customWidth="1"/>
    <col min="4" max="4" width="19.5" style="6" customWidth="1"/>
    <col min="5" max="5" width="16" style="6" customWidth="1"/>
    <col min="6" max="6" width="13.75" style="6" customWidth="1"/>
    <col min="7" max="7" width="12.875" style="6" customWidth="1"/>
    <col min="8" max="8" width="13.75" style="6" customWidth="1"/>
    <col min="9" max="9" width="53.375" style="6" customWidth="1"/>
    <col min="10" max="10" width="21.25" style="6" customWidth="1"/>
    <col min="11" max="11" width="12.875" style="6" customWidth="1"/>
    <col min="12" max="12" width="9" style="6"/>
    <col min="13" max="13" width="16.375" style="6" customWidth="1"/>
    <col min="14" max="14" width="16" style="6" customWidth="1"/>
    <col min="15" max="16384" width="9" style="6"/>
  </cols>
  <sheetData>
    <row r="1" s="1" customFormat="1" spans="1:24">
      <c r="A1" s="7" t="s">
        <v>0</v>
      </c>
      <c r="B1" s="8"/>
      <c r="C1" s="8"/>
      <c r="D1" s="8"/>
      <c r="E1" s="8"/>
      <c r="F1" s="8"/>
      <c r="G1" s="8"/>
      <c r="H1" s="8"/>
      <c r="I1" s="20"/>
      <c r="J1" s="2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="2" customFormat="1" spans="1:24">
      <c r="A2" s="9" t="s">
        <v>2</v>
      </c>
      <c r="B2" s="10"/>
      <c r="C2" s="10"/>
      <c r="D2" s="10"/>
      <c r="E2" s="10"/>
      <c r="F2" s="10"/>
      <c r="G2" s="10"/>
      <c r="H2" s="10"/>
      <c r="I2" s="21"/>
      <c r="J2" s="2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="2" customFormat="1" spans="1:24">
      <c r="A3" s="9" t="s">
        <v>3</v>
      </c>
      <c r="B3" s="10"/>
      <c r="C3" s="10"/>
      <c r="D3" s="10"/>
      <c r="E3" s="10"/>
      <c r="F3" s="10"/>
      <c r="G3" s="10"/>
      <c r="H3" s="10"/>
      <c r="I3" s="21"/>
      <c r="J3" s="2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="2" customFormat="1" spans="1:24">
      <c r="A4" s="11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22" t="s">
        <v>14</v>
      </c>
      <c r="J4" s="22" t="s">
        <v>15</v>
      </c>
      <c r="K4" s="12" t="s">
        <v>16</v>
      </c>
      <c r="L4" s="12" t="s">
        <v>17</v>
      </c>
      <c r="M4" s="12" t="s">
        <v>18</v>
      </c>
      <c r="N4" s="12" t="s">
        <v>19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="2" customFormat="1" spans="1:24">
      <c r="A5" s="9" t="s">
        <v>20</v>
      </c>
      <c r="B5" s="10" t="s">
        <v>21</v>
      </c>
      <c r="C5" s="10"/>
      <c r="D5" s="10"/>
      <c r="E5" s="10" t="s">
        <v>22</v>
      </c>
      <c r="F5" s="10" t="s">
        <v>23</v>
      </c>
      <c r="G5" s="10" t="s">
        <v>24</v>
      </c>
      <c r="H5" s="10" t="s">
        <v>25</v>
      </c>
      <c r="I5" s="21" t="s">
        <v>26</v>
      </c>
      <c r="J5" s="21" t="s">
        <v>27</v>
      </c>
      <c r="K5" s="10" t="s">
        <v>28</v>
      </c>
      <c r="L5" s="10" t="s">
        <v>29</v>
      </c>
      <c r="M5" s="10" t="s">
        <v>30</v>
      </c>
      <c r="N5" s="10" t="s">
        <v>31</v>
      </c>
      <c r="O5" s="10"/>
      <c r="P5" s="10"/>
      <c r="Q5" s="10"/>
      <c r="R5" s="10"/>
      <c r="S5" s="10"/>
      <c r="T5" s="10"/>
      <c r="U5" s="10"/>
      <c r="V5" s="10"/>
      <c r="W5" s="10"/>
      <c r="X5" s="10"/>
    </row>
    <row r="6" s="2" customFormat="1" spans="1:24">
      <c r="A6" s="9" t="s">
        <v>32</v>
      </c>
      <c r="B6" s="10"/>
      <c r="C6" s="10"/>
      <c r="D6" s="10"/>
      <c r="E6" s="10"/>
      <c r="F6" s="10"/>
      <c r="G6" s="10"/>
      <c r="H6" s="10" t="s">
        <v>33</v>
      </c>
      <c r="I6" s="21"/>
      <c r="J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="3" customFormat="1" ht="17.25" spans="1:24">
      <c r="A7" s="13" t="s">
        <v>34</v>
      </c>
      <c r="B7" s="14"/>
      <c r="C7" s="14"/>
      <c r="D7" s="14"/>
      <c r="E7" s="14"/>
      <c r="F7" s="14"/>
      <c r="G7" s="14"/>
      <c r="H7" s="14"/>
      <c r="I7" s="23"/>
      <c r="J7" s="2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="4" customFormat="1" spans="1:14">
      <c r="A8" s="15"/>
      <c r="B8" s="16" t="str">
        <f>E8&amp;IF(LENB(F8)=1,0&amp;F8,F8)&amp;IF(LENB(G8)=1,0&amp;G8,G8)</f>
        <v>10010101</v>
      </c>
      <c r="C8" s="17" t="str">
        <f>IF(COUNTIF(B:B,B8)&gt;1,"重复","唯一")</f>
        <v>唯一</v>
      </c>
      <c r="D8" s="6" t="s">
        <v>37</v>
      </c>
      <c r="E8" s="16">
        <v>1001</v>
      </c>
      <c r="F8" s="16">
        <v>1</v>
      </c>
      <c r="G8" s="17">
        <v>1</v>
      </c>
      <c r="H8" s="16" t="s">
        <v>38</v>
      </c>
      <c r="I8" s="16" t="s">
        <v>39</v>
      </c>
      <c r="J8" s="16" t="s">
        <v>40</v>
      </c>
      <c r="K8" s="16">
        <v>1</v>
      </c>
      <c r="L8" s="4">
        <v>650</v>
      </c>
      <c r="M8" s="24">
        <v>4001</v>
      </c>
      <c r="N8" s="24" t="str">
        <f>M8&amp;"0101"</f>
        <v>40010101</v>
      </c>
    </row>
    <row r="9" ht="115.5" spans="2:14">
      <c r="B9" s="18" t="s">
        <v>76</v>
      </c>
      <c r="F9" s="18" t="s">
        <v>77</v>
      </c>
      <c r="G9" s="18" t="s">
        <v>78</v>
      </c>
      <c r="H9" s="18" t="s">
        <v>79</v>
      </c>
      <c r="K9" s="18" t="s">
        <v>80</v>
      </c>
      <c r="M9" s="18" t="s">
        <v>81</v>
      </c>
      <c r="N9" s="18" t="s">
        <v>82</v>
      </c>
    </row>
    <row r="10" spans="2:2">
      <c r="B10" s="1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usr</cp:lastModifiedBy>
  <dcterms:created xsi:type="dcterms:W3CDTF">2022-06-24T06:36:00Z</dcterms:created>
  <dcterms:modified xsi:type="dcterms:W3CDTF">2022-07-22T10:56:27Z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