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Bojidar\University\Semester 7\Individual stuff\Challanges\RL Challenge\"/>
    </mc:Choice>
  </mc:AlternateContent>
  <xr:revisionPtr revIDLastSave="0" documentId="13_ncr:1_{DEB163C4-301B-463D-9A60-3C6D1D018D2E}" xr6:coauthVersionLast="47" xr6:coauthVersionMax="47" xr10:uidLastSave="{00000000-0000-0000-0000-000000000000}"/>
  <bookViews>
    <workbookView xWindow="-23148" yWindow="20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 l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7" i="1" l="1"/>
  <c r="T8" i="1"/>
  <c r="S7" i="1"/>
  <c r="S8" i="1"/>
  <c r="R7" i="1"/>
  <c r="R8" i="1"/>
  <c r="Q7" i="1"/>
  <c r="Q8" i="1"/>
  <c r="P7" i="1"/>
  <c r="P8" i="1"/>
  <c r="O7" i="1"/>
  <c r="O8" i="1"/>
  <c r="T22" i="1"/>
  <c r="S22" i="1"/>
  <c r="R22" i="1"/>
  <c r="Q22" i="1"/>
  <c r="P22" i="1"/>
  <c r="O22" i="1"/>
  <c r="T4" i="1" l="1"/>
  <c r="T5" i="1"/>
  <c r="T6" i="1"/>
  <c r="S4" i="1"/>
  <c r="S5" i="1"/>
  <c r="S6" i="1"/>
  <c r="R4" i="1"/>
  <c r="R5" i="1"/>
  <c r="R6" i="1"/>
  <c r="O5" i="1"/>
  <c r="O6" i="1"/>
  <c r="P5" i="1"/>
  <c r="P6" i="1"/>
  <c r="Q4" i="1"/>
  <c r="Q5" i="1"/>
  <c r="Q6" i="1"/>
  <c r="P4" i="1"/>
  <c r="O4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<sst xmlns="http://schemas.openxmlformats.org/spreadsheetml/2006/main" count="56" uniqueCount="48">
  <si>
    <t>Memory limit</t>
  </si>
  <si>
    <t>Warmup steps</t>
  </si>
  <si>
    <t>Model update</t>
  </si>
  <si>
    <t>Double DQN</t>
  </si>
  <si>
    <t>Learning rate</t>
  </si>
  <si>
    <t>N train steps</t>
  </si>
  <si>
    <t>Hyperparameters</t>
  </si>
  <si>
    <t>Mean tile value</t>
  </si>
  <si>
    <t>N tile values</t>
  </si>
  <si>
    <t>N 32</t>
  </si>
  <si>
    <t>N 64</t>
  </si>
  <si>
    <t>N 128</t>
  </si>
  <si>
    <t>N 256</t>
  </si>
  <si>
    <t>N 512</t>
  </si>
  <si>
    <t>N 1024</t>
  </si>
  <si>
    <t>Results</t>
  </si>
  <si>
    <t>% of 32</t>
  </si>
  <si>
    <t>% of 64</t>
  </si>
  <si>
    <t>% of 128</t>
  </si>
  <si>
    <t>% of 256</t>
  </si>
  <si>
    <t>% of 512</t>
  </si>
  <si>
    <t>% of 1024</t>
  </si>
  <si>
    <t>Distribution</t>
  </si>
  <si>
    <t>Layers</t>
  </si>
  <si>
    <t>2x64 + 1x32</t>
  </si>
  <si>
    <t>Network</t>
  </si>
  <si>
    <t>1x64 + 1x32</t>
  </si>
  <si>
    <t>Random</t>
  </si>
  <si>
    <t xml:space="preserve">4, 64, 128, 128, 64, 64, 64, 64, 128, 256, 256, 128, 64, 256, 64, 128, 256, 128, 256, 32, 128, 128, 128, 256, 32, 512, 128, 64, 128, 64, 64, 128, 128, 64, 128, 128, 256, 256, 256, 512, 256, 64, 128, 128, 128, 256, 128, 128, 128, 64, 128, 128, 256, 256, 128, 128, 128, 512, 64, 128, 64, 128, 128, 128, 128, 128, 128, 64, 128, 128, 64, 128, 256, 256, 128, 256, 512, 128, 128, 128, 128, 32, 64, 256, 256, 128, 128, 64, 64, 64, 256, 128, 128, 128, 32, 128, 128, 128, 256, 256, 256, 256, 128, 256, 128, 256, 128, 64, 32, 128, 128, 64, 128, 256, 128, 64, 128, 128, 32, 256, 128, 128, 256, 512, 256, 256, 512, 256, 64, 256, 128, 512, 128, 256, 64, 128, 256, 256, 64, 128, 128, 128, 128, 128, 256, 128, 128, 256, 16, 128, 128, 512, 256, 128, 32, 512, 512, 128, 64, 64, 256, 128, 32, 256, 128, 128, 256, 128, 32, 128, 128, 512, 128, 128, 128, 128, 128, 64, 32, 256, 32, 32, 32, 64, 128, 128, 128, 256, 64, 32, 128, 128, 64, 256, 128, 256, 128, 128, 32, 64, 64, 128, 128, 128, 512, 128, 128, 512, 256, 128, 256, 64, 32, 64, 64, 128, 256, 256, 128, 256, 64, </t>
  </si>
  <si>
    <t xml:space="preserve">64, 128, 512, 512, 64, 256, 256, 128, 128, 64, 256, 256, 128, 64, 128, 128, 256, 256, 128, 128, 64, 256, 64, 256, 128, 256, 64, 128, 256, 128, 64, 128, 128, 256, 128, 128, 512, 128, 128, 64, 256, 256, 256, 128, 256, 256, 128, 128, 128, 64, 128, 64, 128, 256, 128, 128, 256, 512, 256, 128, 128, 128, 256, 64, 128, 128, 256, 32, 128, 64, 64, 128, 256, 128, 128, 256, 64, 256, 128, 128, 128, 512, 128, 128, 256, 256, 128, 256, 128, 256, 128, 128, 128, 128, 64, 128, 128, 256, 128, 128, 256, 64, 64, 256, 64, 128, 128, 128, 128, 64, 128, 64, 128, 128, 128, 256, 128, 128, 64, 64, 256, 128, 128, 128, 128, 128, 128, 128, 64, 256, 64, 128, 128, 64, 256, 64, 256, 32, 128, 256, 128, 256, 64, 64, 256, 256, 256, 256, 128, 256, 256, 64, 64, 128, 128, 32, 128, 128, 256, 256, </t>
  </si>
  <si>
    <t>128, 128, 128, 128, 64, 128, 128, 64, 256, 64, 256, 256, 64, 128, 64, 128, 128, 64, 64, 64, 64, 32, 64, 128, 128, 128, 64, 128, 64, 256, 64, 128, 256, 256, 64, 128, 128, 256, 256, 64, 256, 512, 128, 128, 128, 128, 128, 256, 64, 256, 128, 256, 256, 64, 256, 64, 256, 128, 256, 256, 128, 256, 128, 512, 64, 256, 64, 512, 256, 512, 64, 256, 64, 128, 256, 64, 64, 256, 128, 128, 512, 128, 256, 256, 256, 256, 128, 256, 128, 128, 256, 128, 128, 512, 128, 128</t>
  </si>
  <si>
    <t>2x128 + 1x32</t>
  </si>
  <si>
    <t xml:space="preserve">128, 128, 32, 64, 32, 32, 128, 64, 128, 128, 64, 256, 128, 64, 256, 256, 64, 128, 512, 256, 128, 128, 128, 64, 128, 128, 256, 64, 32, 512, 256, 256, 128, 128, 128, 128, 256, 256, 32, 64, 128, 64, 128, 256, 128, 256, 256, 64, 64, 256, 64, 256, 32, 128, 64, 128, 256, 256, 256, 256, 256, 256, 32, 256, 64, 128, 64, 64, 64, 128, 512, 128, 256, 32, 64, 64, 128, 128, 128, 128, 128, 128, 256, 512, 256, 256, 256, 128, 64, 256, 128, 128, 128, 128, 256, 256, 512, 128, 256, 256, 256, 128, 64, 128, 256, 128, 256, 256, 16, 64, 256, 256, 64, 128, 128, 256, 128, 128, 128, 64, 64, 64, 128, 64, 256, 256, 256, 256, 128, 256, 128, 64, 128, 128, 256, 256, 256, </t>
  </si>
  <si>
    <t xml:space="preserve">128, 64, 64, 128, 256, 128, 256, 128, 256, 128, 128, 128, 128, 128, 512, 256, 64, 128, 128, 64, 64, 512, 256, 128, 256, 128, 128, 256, 128, 128, 64, 64, 256, 128, 256, 128, 512, 256, 256, 128, 64, 64, 256, 256, 128, 256, 256, 128, 64, 64, 256, 32, 32, 32, 32, 256, 128, 256, 512, 128, 256, 256, 256, 32, 128, 256, 128, 128, 128, 128, 128, 64, 128, 128, 256, 64, 256, 64, 512, 512, 128, 64, 64, 128, 256, 512, 64, 128, 64, 128, 256, 256, 64, 128, 128, 256, 256, 512, 128, 256, 64, 256, 256, 128, </t>
  </si>
  <si>
    <t xml:space="preserve">128, 64, 64, 256, 256, 256, 128, 128, 64, 256, 128, 128, 16, 128, 128, 128, 128, 128, 128, 128, 64, 128, 16, 32, 64, 256, 128, 512, 128, 128, 256, 128, 256, 256, 64, 128, 128, 128, 256, 128, 256, 128, 128, 64, 512, 128, 256, 128, 512, 128, 128, 256, 128, 64, 64, 512, 256, 128, 128, 256, 256, 256, 256, 64, 256, 64, 64, 512, 128, 256, 32, 256, 128, 128, 128, 256, 256, 64, 256, 64, 64, 64, 256, 128, 128, 64, 512, 32, 32, 128, 512, 128, 64, 128, 128, 256, 128, 256, 64, 256, 64, 64, 256, 128, 128, 256, 64, 64, 64, 64, 64, 128, 64, 32, 64, 128, 128, 64, 64, 256, 512, 256, 32, 64, 128, 64, </t>
  </si>
  <si>
    <t xml:space="preserve">128, 256, 64, 64, 128, 256, 128, 128, 256, 128, 128, 128, 128, 256, 128, 128, 512, 128, 16, 256, 512, 256, 128, 128, 512, 128, 128, 128, 128, 64, 32, 32, 128, 64, 128, 256, 256, 64, 64, 128, 512, 256, 128, 64, 128, 128, 256, 256, 256, 128, 64, 64, 64, 128, </t>
  </si>
  <si>
    <t>1x128 + 1x64</t>
  </si>
  <si>
    <t>1x128 + 1x64 + 1x32</t>
  </si>
  <si>
    <t>1x128 + 1x64 + 2x32</t>
  </si>
  <si>
    <t>128, 64, 128, 64, 512, 256, 16, 128, 256, 32, 8, 256, 64, 256, 64, 64, 128, 256, 256, 256, 256, 256, 256, 128, 512, 64, 128, 128, 128, 128, 512, 256, 128, 512, 256, 64, 256, 256, 64, 128, 128, 256, 256, 64, 128, 256, 128, 128, 64, 128, 256, 256, 256, 512, 128, 256, 128, 64, 64, 256, 256, 128, 64, 128, 128, 128, 32, 64, 128, 512, 128, 512, 64, 256, 128, 256, 256, 64, 256, 128, 256, 256, 32, 64, 256, 256, 128, 256, 128, 128, 128, 256, 32, 512, 128, 256, 256, 256, 128, 256, 256, 64, 64, 32, 128, 256, 128, 128, 128, 64, 256, 128, 64, 128, 256, 32, 256, 128, 32, 128, 128, 256, 32, 512, 128, 16, 128, 256, 128, 128, 128, 64, 256, 128, 128, 128, 32, 256, 256, 32, 256, 256, 128, 128, 128, 256, 128, 256, 256</t>
  </si>
  <si>
    <t>Line8 to line12, big chnce that the first layer was not counted</t>
  </si>
  <si>
    <t xml:space="preserve">256, 512, 512, 256, 256, 256, 128, 64, 32, 128, 128, 128, 256, 128, 64, 256, 256, 256, 256, 1024, 64, 128, 256, 256, 256, 256, 256, 128, 64, 128, 128, 64, 64, 64, 128, 128, 128, 128, 256, 256, 32, 256, 128, 64, 256, 256, 16, 256, 128, 256, 128, 64, 128, 64, 256, 512, 256, 32, 256, 64, 256, 128, 256, 64, 256, 128, 128, 64, 256, 128, 64, 32, 256, 128, 256, 256, 64, 32, 128, 128, 64, 128, 32, 256, 256, 128, 16, 512, 64, 64, 128, 128, 16, 128, 128, 128, 64, 64, 32, 32, 128, 256, 16, 128, 128, 256, 256, 128, 128, 256, 64, 64, 256, 64, 512, 256, 128, 32, 128, 128, 128, 64, 64, 64, 128, 128, 256, 256, 128, </t>
  </si>
  <si>
    <t>Lower the learning rate for more stable network, possibly a value of 0.05 would be nice</t>
  </si>
  <si>
    <t>Also setting the reset network value should increse performance</t>
  </si>
  <si>
    <t>1x256 + 2x64 + 1x32</t>
  </si>
  <si>
    <t xml:space="preserve">32, 256, 128, 64, 256, 128, 128, 128, 64, 64, 128, 128, 128, 256, 256, 64, 64, 128, 256, 32, 64, 128, 32, 256, 64, 128, 64, 128, 256, 128, 128, 256, 128, 128, 64, 256, 64, 512, 128, 256, 64, 256, 128, 256, 128, 128, 256, 256, 128, 256, 64, 256, 256, 64, 256, 128, 256, 256, 64, 128, 128, 16, 16, 256, 128, 512, 128, 256, 256, 256, 32, 64, 256, 256, 256, 128, 64, 128, 512, 32, 64, 128, 256, 256, 256, 128, 256, 128, 256, 512, 256, 128, 128, 256, 256, 128, 128, 256, 256, 64, 128, 128, 128, 64, 256, 128, 128, 256, 32, 256, 256, 128, 128, 64, 128, 256, 64, 256, 256, 256, 64, 256, 8, 128, 64, 32, 128, 128, 128, 64, 128, 64, 64, 256, 128, 256, 32, 64, 512, 128, 128, 64, 128, 256, 128, 128, 256, 128, 128, 128, 128, 512, 32, 256, 256, 256, 8, 256, 256, 256, 128, 256, 512, 128, 256, 256, 128, 512, 512, 64, 256, 256, 128, 256, 256, 128, 64, 256, 128, 128, 256, 256, 256, 32, 64, 256, 128, 128, 64, 256, 256, 64, 128, 128, 512, 128, 128, 64, 128, 256, 256, 128, 256, 256, 128, 256, 512, 128, 256, 256, 256, 128, 128, 64, 64, 128, 256, 256, 32, 32, 64, 256, 64, 128, 128, 128, 128, 128, 256, 256, 128, 32, 256, 32, 128, 64, 64, 128, 256, 128, 256, 32, 32, 128, 32, 64, 256, 128, 128, 64, 128, 256, 128, 64, 128, 128, 256, 128, 128, 64, 256, 32, 256, 32, 256, 256, 256, 128, 128, 64, 64, 32, 64, 64, 256, 128, 128, 32, 512, 256, 256, 256, 128, 256, 128, 32, 128, 128, 16, 128, 64, 256, 128, 128, 128, 256, 512, 256, 512, 64, 256, 256, 256, 128, 128, 128, 128, 64, 256, 512, 128, 64, 128, 64, 256, 32, 256, 128, 128, 128, 64, 256, 32, 64, 128, 32, 32, 64, 256, 256, 256, 128, 128, 64, 64, 128, 256, 128, 256, 256, 128, 128, 256, 128, 128, 64, 64, 256, 128, 256, 128, 64, 128, 128, 256, 64, 256, 256, 256, 32, 256, 256, 16, 128, 128, 128, 256, 64, 32, 256, 32, 128, 128, 256, 64, 128, 64, 256, 256, 128, 256, 256, 64, 128, 256, 128, 256, 128, 256, 32, 64, 16, 32, 16, 256, 512, 256, 256, 128, 256, 128, 64, 32, 128, 64, 128, 256, 128, 256, 128, 64, 256, 128, 128, 16, 256, 128, 256, 128, 256, 128, 128, 256, 128, 128, 256, 128, 64, 256, 256, 64, 128, 128, 256, 64, 256, 512, 256, 128, 128, 64, 128, 256, 256, 64, 512, 64, 128, 128, 128, 128, 16, 128, 256, </t>
  </si>
  <si>
    <t xml:space="preserve">64, 256, 64, 128, 256, 128, 256, 256, 256, 32, 128, 128, 256, 128, 256, 128, 128, 256, 256, 256, 256, 128, 128, 256, 128, 128, 256, 512, 32, 256, 256, 256, 64, 64, 256, 128, 256, 64, 256, 32, 64, 128, 128, 128, 256, 64, 128, 64, 128, 512, 256, 512, 64, 128, 128, 512, 64, 128, 64, 256, 256, 256, 128, 128, 256, 64, 64, 128, 256, 128, 64, 256, 256, 512, 128, 32, 128, 128, 128, 512, 64, 256, 128, 128, 128, 64, 256, 128, 256, 256, 64, 128, 256, 128, 256, 64, 256, 512, 128, 128, 256, 128, 128, 64, 128, 128, 512, 256, 512, 64, </t>
  </si>
  <si>
    <t xml:space="preserve">32, 128, 64, 128, 16, 128, 128, 256, 128, 64, 128, 256, 128, 128, 256, 128, 128, 256, 64, 128, 256, 32, 256, 256, 256, 256, 128, 128, 256, 64, 16, 128, 256, 32, 64, 256, 64, 64, 128, 256, 128, 128, 256, 256, 128, 128, 64, 128, 128, 256, 256, 256, 256, 256, 64, 32, 512, 128, 128, 64, 64, 128, 64, 512, 512, 64, 256, 64, 128, 128, 64, 128, 256, 128, 128, 256, 32, 128, 256, 128, 128, 128, 128, 256, 128, 32, 128, 256, 128, 256, 256, 128, 256, 256, 128, 64, 64, 128, 64, 32, 128, 128, 128, 128, 128, 64, 256, 256, 256, 64, 64, 128, 128, 256, 128, 64, 128, 256, 128, 64, 128, 16, 128, 128, 64, 256, 128, 256, 128, 128, 128, 128, 128, 128, 256, 64, 128, 32, 128, 256, 256, 128, 64, 128, 256, 256, 128, 32, 16, 128, 128, 64, 128, 256, 128, 256, 256, 128, 512, 512, 128, 128, 128, 64, 256, 256, 256, 64, 256, 128, 256, 128, 64, 32, 256, 32, 128, 64, 128, 128, 128, 128, 256, 64, 64, 64, 128, 128, 128, 256, 512, 256, 128, 256, 128, 128, 64, 256, 32, 64, 128, 128, 128, 32, 256, 64, 256, 256, 64, 256, 128, 32, 64, 512, 256, 256, 128, 128, 64, 128, 64, 256, 32, 256, 256, 128, 64, 128, 256, 64, 256, 64, 256, 64, 128, 128, 128, 128, 128, 128, 128, 256, 128, 128, 128, 128, 128, 128, 512, 256, 128, 16, 32, 64, 128, 256, 256, 128, 32, 32, 256, 64, 128, 64, 32, 64, 128, 64, 512, 128, 512, 64, 128,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</si>
</sst>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9" fontId="0" fillId="0" borderId="2" xfId="0" applyNumberFormat="1" applyBorder="1"/>
    <xf numFmtId="9" fontId="0" fillId="0" borderId="5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9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164" fontId="0" fillId="0" borderId="8" xfId="1" applyNumberFormat="1" applyFont="1" applyBorder="1"/>
    <xf numFmtId="9" fontId="0" fillId="0" borderId="8" xfId="1" applyNumberFormat="1" applyFont="1" applyBorder="1"/>
    <xf numFmtId="9" fontId="0" fillId="0" borderId="7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T18" sqref="T18"/>
    </sheetView>
  </sheetViews>
  <sheetFormatPr defaultRowHeight="15" x14ac:dyDescent="0.25"/>
  <cols>
    <col min="1" max="1" width="8.140625" customWidth="1"/>
    <col min="2" max="2" width="11" customWidth="1"/>
    <col min="3" max="3" width="10.5703125" customWidth="1"/>
    <col min="4" max="5" width="9.140625" customWidth="1"/>
    <col min="6" max="6" width="8.85546875" customWidth="1"/>
    <col min="7" max="7" width="10" customWidth="1"/>
    <col min="8" max="8" width="8.85546875" customWidth="1"/>
    <col min="9" max="9" width="5.42578125" customWidth="1"/>
    <col min="10" max="10" width="5.28515625" customWidth="1"/>
    <col min="11" max="11" width="6" customWidth="1"/>
    <col min="12" max="12" width="6.42578125" customWidth="1"/>
    <col min="13" max="13" width="6.140625" customWidth="1"/>
    <col min="14" max="14" width="6.5703125" customWidth="1"/>
    <col min="15" max="15" width="7.28515625" customWidth="1"/>
    <col min="16" max="16" width="7.5703125" customWidth="1"/>
    <col min="17" max="18" width="8" customWidth="1"/>
    <col min="19" max="19" width="8.140625" customWidth="1"/>
    <col min="21" max="21" width="19.7109375" customWidth="1"/>
    <col min="22" max="22" width="21.28515625" customWidth="1"/>
  </cols>
  <sheetData>
    <row r="1" spans="1:22" ht="15.75" thickBot="1" x14ac:dyDescent="0.3">
      <c r="A1" s="29" t="s">
        <v>6</v>
      </c>
      <c r="B1" s="30"/>
      <c r="C1" s="30"/>
      <c r="D1" s="30"/>
      <c r="E1" s="30"/>
      <c r="F1" s="31"/>
      <c r="G1" s="29" t="s">
        <v>15</v>
      </c>
      <c r="H1" s="30"/>
      <c r="I1" s="30"/>
      <c r="J1" s="30"/>
      <c r="K1" s="30"/>
      <c r="L1" s="30"/>
      <c r="M1" s="30"/>
      <c r="N1" s="31"/>
      <c r="O1" s="32" t="s">
        <v>22</v>
      </c>
      <c r="P1" s="33"/>
      <c r="Q1" s="33"/>
      <c r="R1" s="33"/>
      <c r="S1" s="33"/>
      <c r="T1" s="34"/>
      <c r="U1" s="22" t="s">
        <v>25</v>
      </c>
    </row>
    <row r="2" spans="1:22" ht="32.25" customHeight="1" thickBot="1" x14ac:dyDescent="0.3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7</v>
      </c>
      <c r="H2" s="14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6" t="s">
        <v>14</v>
      </c>
      <c r="O2" s="17" t="s">
        <v>16</v>
      </c>
      <c r="P2" s="15" t="s">
        <v>17</v>
      </c>
      <c r="Q2" s="15" t="s">
        <v>18</v>
      </c>
      <c r="R2" s="15" t="s">
        <v>19</v>
      </c>
      <c r="S2" s="15" t="s">
        <v>20</v>
      </c>
      <c r="T2" s="16" t="s">
        <v>21</v>
      </c>
      <c r="U2" s="25" t="s">
        <v>23</v>
      </c>
    </row>
    <row r="3" spans="1:22" x14ac:dyDescent="0.25">
      <c r="A3" s="1">
        <v>10</v>
      </c>
      <c r="B3" s="2">
        <v>10000</v>
      </c>
      <c r="C3" s="4">
        <v>0.01</v>
      </c>
      <c r="D3" s="2" t="b">
        <v>1</v>
      </c>
      <c r="E3" s="2">
        <v>0.01</v>
      </c>
      <c r="F3" s="3">
        <v>700000</v>
      </c>
      <c r="G3" s="9">
        <v>173.3</v>
      </c>
      <c r="H3" s="8">
        <v>258</v>
      </c>
      <c r="I3" s="8">
        <v>5</v>
      </c>
      <c r="J3" s="8">
        <v>56</v>
      </c>
      <c r="K3" s="8">
        <v>94</v>
      </c>
      <c r="L3" s="8">
        <v>93</v>
      </c>
      <c r="M3" s="8">
        <v>10</v>
      </c>
      <c r="N3" s="3">
        <v>0</v>
      </c>
      <c r="O3" s="18">
        <f xml:space="preserve"> I3/H3</f>
        <v>1.937984496124031E-2</v>
      </c>
      <c r="P3" s="19">
        <f>J3/H3</f>
        <v>0.21705426356589147</v>
      </c>
      <c r="Q3" s="19">
        <f>K3/H3</f>
        <v>0.36434108527131781</v>
      </c>
      <c r="R3" s="19">
        <f>L3/H3</f>
        <v>0.36046511627906974</v>
      </c>
      <c r="S3" s="19">
        <f>M3/H3</f>
        <v>3.875968992248062E-2</v>
      </c>
      <c r="T3" s="20">
        <f>N3/H3</f>
        <v>0</v>
      </c>
      <c r="U3" s="23" t="s">
        <v>24</v>
      </c>
    </row>
    <row r="4" spans="1:22" x14ac:dyDescent="0.25">
      <c r="A4" s="1">
        <v>10</v>
      </c>
      <c r="B4" s="2">
        <v>10000</v>
      </c>
      <c r="C4" s="4">
        <v>0.01</v>
      </c>
      <c r="D4" s="2" t="b">
        <v>1</v>
      </c>
      <c r="E4" s="2">
        <v>0.1</v>
      </c>
      <c r="F4" s="3">
        <v>350000</v>
      </c>
      <c r="G4" s="1">
        <v>175.5</v>
      </c>
      <c r="H4" s="8">
        <v>135</v>
      </c>
      <c r="I4" s="8">
        <v>6</v>
      </c>
      <c r="J4" s="8">
        <v>19</v>
      </c>
      <c r="K4" s="8">
        <v>64</v>
      </c>
      <c r="L4" s="8">
        <v>35</v>
      </c>
      <c r="M4" s="8">
        <v>10</v>
      </c>
      <c r="N4" s="3">
        <v>0</v>
      </c>
      <c r="O4" s="18">
        <f xml:space="preserve"> I4/H4</f>
        <v>4.4444444444444446E-2</v>
      </c>
      <c r="P4" s="19">
        <f>J4/H4</f>
        <v>0.14074074074074075</v>
      </c>
      <c r="Q4" s="19">
        <f t="shared" ref="Q4:Q17" si="0">K4/H4</f>
        <v>0.47407407407407409</v>
      </c>
      <c r="R4" s="19">
        <f t="shared" ref="R4:R17" si="1">L4/H4</f>
        <v>0.25925925925925924</v>
      </c>
      <c r="S4" s="19">
        <f t="shared" ref="S4:S17" si="2">M4/H4</f>
        <v>7.407407407407407E-2</v>
      </c>
      <c r="T4" s="20">
        <f t="shared" ref="T4:T17" si="3">N4/H4</f>
        <v>0</v>
      </c>
      <c r="U4" s="23" t="s">
        <v>24</v>
      </c>
    </row>
    <row r="5" spans="1:22" x14ac:dyDescent="0.25">
      <c r="A5" s="1">
        <v>40</v>
      </c>
      <c r="B5" s="2">
        <v>10000</v>
      </c>
      <c r="C5" s="4">
        <v>0.01</v>
      </c>
      <c r="D5" s="2" t="b">
        <v>1</v>
      </c>
      <c r="E5" s="8">
        <v>0.05</v>
      </c>
      <c r="F5" s="3">
        <v>350000</v>
      </c>
      <c r="G5" s="1">
        <v>160.9</v>
      </c>
      <c r="H5" s="8">
        <v>220</v>
      </c>
      <c r="I5" s="8">
        <v>16</v>
      </c>
      <c r="J5" s="8">
        <v>39</v>
      </c>
      <c r="K5" s="8">
        <v>101</v>
      </c>
      <c r="L5" s="8">
        <v>50</v>
      </c>
      <c r="M5" s="8">
        <v>13</v>
      </c>
      <c r="N5" s="3">
        <v>0</v>
      </c>
      <c r="O5" s="18">
        <f t="shared" ref="O5:O22" si="4" xml:space="preserve"> I5/H5</f>
        <v>7.2727272727272724E-2</v>
      </c>
      <c r="P5" s="19">
        <f t="shared" ref="P5:P17" si="5">J5/H5</f>
        <v>0.17727272727272728</v>
      </c>
      <c r="Q5" s="19">
        <f t="shared" si="0"/>
        <v>0.45909090909090911</v>
      </c>
      <c r="R5" s="19">
        <f t="shared" si="1"/>
        <v>0.22727272727272727</v>
      </c>
      <c r="S5" s="19">
        <f t="shared" si="2"/>
        <v>5.909090909090909E-2</v>
      </c>
      <c r="T5" s="20">
        <f t="shared" si="3"/>
        <v>0</v>
      </c>
      <c r="U5" s="23" t="s">
        <v>26</v>
      </c>
      <c r="V5" t="s">
        <v>28</v>
      </c>
    </row>
    <row r="6" spans="1:22" x14ac:dyDescent="0.25">
      <c r="A6" s="1">
        <v>150</v>
      </c>
      <c r="B6" s="2">
        <v>10000</v>
      </c>
      <c r="C6" s="4">
        <v>0.01</v>
      </c>
      <c r="D6" s="2" t="b">
        <v>1</v>
      </c>
      <c r="E6" s="8">
        <v>0.05</v>
      </c>
      <c r="F6" s="3">
        <v>300000</v>
      </c>
      <c r="G6" s="1">
        <v>162.6</v>
      </c>
      <c r="H6" s="8">
        <v>160</v>
      </c>
      <c r="I6" s="8">
        <v>3</v>
      </c>
      <c r="J6" s="8">
        <v>31</v>
      </c>
      <c r="K6" s="8">
        <v>75</v>
      </c>
      <c r="L6" s="8">
        <v>46</v>
      </c>
      <c r="M6" s="8">
        <v>5</v>
      </c>
      <c r="N6" s="3">
        <v>0</v>
      </c>
      <c r="O6" s="18">
        <f t="shared" si="4"/>
        <v>1.8749999999999999E-2</v>
      </c>
      <c r="P6" s="19">
        <f t="shared" si="5"/>
        <v>0.19375000000000001</v>
      </c>
      <c r="Q6" s="19">
        <f t="shared" si="0"/>
        <v>0.46875</v>
      </c>
      <c r="R6" s="19">
        <f t="shared" si="1"/>
        <v>0.28749999999999998</v>
      </c>
      <c r="S6" s="19">
        <f t="shared" si="2"/>
        <v>3.125E-2</v>
      </c>
      <c r="T6" s="20">
        <f t="shared" si="3"/>
        <v>0</v>
      </c>
      <c r="U6" s="23" t="s">
        <v>26</v>
      </c>
      <c r="V6" t="s">
        <v>29</v>
      </c>
    </row>
    <row r="7" spans="1:22" x14ac:dyDescent="0.25">
      <c r="A7" s="1">
        <v>4</v>
      </c>
      <c r="B7" s="2">
        <v>10000</v>
      </c>
      <c r="C7" s="4">
        <v>0.01</v>
      </c>
      <c r="D7" s="2" t="b">
        <v>1</v>
      </c>
      <c r="E7" s="8">
        <v>0.05</v>
      </c>
      <c r="F7" s="3">
        <v>300000</v>
      </c>
      <c r="G7" s="1">
        <v>173.7</v>
      </c>
      <c r="H7" s="8">
        <v>96</v>
      </c>
      <c r="I7" s="8">
        <v>1</v>
      </c>
      <c r="J7" s="8">
        <v>24</v>
      </c>
      <c r="K7" s="8">
        <v>36</v>
      </c>
      <c r="L7" s="8">
        <v>29</v>
      </c>
      <c r="M7" s="8">
        <v>6</v>
      </c>
      <c r="N7" s="3">
        <v>0</v>
      </c>
      <c r="O7" s="18">
        <f t="shared" si="4"/>
        <v>1.0416666666666666E-2</v>
      </c>
      <c r="P7" s="19">
        <f t="shared" si="5"/>
        <v>0.25</v>
      </c>
      <c r="Q7" s="19">
        <f t="shared" si="0"/>
        <v>0.375</v>
      </c>
      <c r="R7" s="19">
        <f t="shared" si="1"/>
        <v>0.30208333333333331</v>
      </c>
      <c r="S7" s="19">
        <f t="shared" si="2"/>
        <v>6.25E-2</v>
      </c>
      <c r="T7" s="20">
        <f t="shared" si="3"/>
        <v>0</v>
      </c>
      <c r="U7" s="23" t="s">
        <v>26</v>
      </c>
      <c r="V7" t="s">
        <v>30</v>
      </c>
    </row>
    <row r="8" spans="1:22" x14ac:dyDescent="0.25">
      <c r="A8" s="1">
        <v>4</v>
      </c>
      <c r="B8" s="2">
        <v>10000</v>
      </c>
      <c r="C8" s="4">
        <v>0.01</v>
      </c>
      <c r="D8" s="2" t="b">
        <v>1</v>
      </c>
      <c r="E8" s="8">
        <v>0.2</v>
      </c>
      <c r="F8" s="3">
        <v>300000</v>
      </c>
      <c r="G8" s="1">
        <v>165.5</v>
      </c>
      <c r="H8" s="8">
        <v>137</v>
      </c>
      <c r="I8" s="8">
        <v>8</v>
      </c>
      <c r="J8" s="8">
        <v>28</v>
      </c>
      <c r="K8" s="8">
        <v>49</v>
      </c>
      <c r="L8" s="8">
        <v>46</v>
      </c>
      <c r="M8" s="8">
        <v>5</v>
      </c>
      <c r="N8" s="3">
        <v>0</v>
      </c>
      <c r="O8" s="18">
        <f t="shared" si="4"/>
        <v>5.8394160583941604E-2</v>
      </c>
      <c r="P8" s="19">
        <f t="shared" si="5"/>
        <v>0.20437956204379562</v>
      </c>
      <c r="Q8" s="19">
        <f t="shared" si="0"/>
        <v>0.35766423357664234</v>
      </c>
      <c r="R8" s="19">
        <f t="shared" si="1"/>
        <v>0.33576642335766421</v>
      </c>
      <c r="S8" s="19">
        <f t="shared" si="2"/>
        <v>3.6496350364963501E-2</v>
      </c>
      <c r="T8" s="20">
        <f t="shared" si="3"/>
        <v>0</v>
      </c>
      <c r="U8" s="23" t="s">
        <v>31</v>
      </c>
      <c r="V8" t="s">
        <v>32</v>
      </c>
    </row>
    <row r="9" spans="1:22" x14ac:dyDescent="0.25">
      <c r="A9" s="1">
        <v>4</v>
      </c>
      <c r="B9" s="2">
        <v>10000</v>
      </c>
      <c r="C9" s="4">
        <v>0.1</v>
      </c>
      <c r="D9" s="2" t="b">
        <v>1</v>
      </c>
      <c r="E9" s="8">
        <v>0.2</v>
      </c>
      <c r="F9" s="3">
        <v>300000</v>
      </c>
      <c r="G9" s="1">
        <v>180</v>
      </c>
      <c r="H9" s="8">
        <v>104</v>
      </c>
      <c r="I9" s="8">
        <v>5</v>
      </c>
      <c r="J9" s="8">
        <v>20</v>
      </c>
      <c r="K9" s="8">
        <v>39</v>
      </c>
      <c r="L9" s="8">
        <v>32</v>
      </c>
      <c r="M9" s="8">
        <v>8</v>
      </c>
      <c r="N9" s="3">
        <v>0</v>
      </c>
      <c r="O9" s="18">
        <f t="shared" si="4"/>
        <v>4.807692307692308E-2</v>
      </c>
      <c r="P9" s="19">
        <f t="shared" si="5"/>
        <v>0.19230769230769232</v>
      </c>
      <c r="Q9" s="19">
        <f t="shared" si="0"/>
        <v>0.375</v>
      </c>
      <c r="R9" s="19">
        <f t="shared" si="1"/>
        <v>0.30769230769230771</v>
      </c>
      <c r="S9" s="19">
        <f t="shared" si="2"/>
        <v>7.6923076923076927E-2</v>
      </c>
      <c r="T9" s="20">
        <f t="shared" si="3"/>
        <v>0</v>
      </c>
      <c r="U9" s="23" t="s">
        <v>31</v>
      </c>
      <c r="V9" t="s">
        <v>33</v>
      </c>
    </row>
    <row r="10" spans="1:22" x14ac:dyDescent="0.25">
      <c r="A10" s="1">
        <v>4</v>
      </c>
      <c r="B10" s="2">
        <v>10000</v>
      </c>
      <c r="C10" s="4">
        <v>0.1</v>
      </c>
      <c r="D10" s="2" t="b">
        <v>1</v>
      </c>
      <c r="E10" s="8">
        <v>0.1</v>
      </c>
      <c r="F10" s="3">
        <v>300000</v>
      </c>
      <c r="G10" s="1">
        <v>161</v>
      </c>
      <c r="H10" s="8">
        <v>126</v>
      </c>
      <c r="I10" s="8">
        <v>6</v>
      </c>
      <c r="J10" s="8">
        <v>32</v>
      </c>
      <c r="K10" s="8">
        <v>47</v>
      </c>
      <c r="L10" s="8">
        <v>31</v>
      </c>
      <c r="M10" s="8">
        <v>8</v>
      </c>
      <c r="N10" s="3">
        <v>0</v>
      </c>
      <c r="O10" s="18">
        <f t="shared" si="4"/>
        <v>4.7619047619047616E-2</v>
      </c>
      <c r="P10" s="19">
        <f t="shared" si="5"/>
        <v>0.25396825396825395</v>
      </c>
      <c r="Q10" s="19">
        <f t="shared" si="0"/>
        <v>0.37301587301587302</v>
      </c>
      <c r="R10" s="19">
        <f t="shared" si="1"/>
        <v>0.24603174603174602</v>
      </c>
      <c r="S10" s="19">
        <f t="shared" si="2"/>
        <v>6.3492063492063489E-2</v>
      </c>
      <c r="T10" s="20">
        <f t="shared" si="3"/>
        <v>0</v>
      </c>
      <c r="U10" s="23" t="s">
        <v>37</v>
      </c>
      <c r="V10" t="s">
        <v>34</v>
      </c>
    </row>
    <row r="11" spans="1:22" x14ac:dyDescent="0.25">
      <c r="A11" s="1">
        <v>4</v>
      </c>
      <c r="B11" s="2">
        <v>10000</v>
      </c>
      <c r="C11" s="4">
        <v>0.1</v>
      </c>
      <c r="D11" s="2" t="b">
        <v>1</v>
      </c>
      <c r="E11" s="8">
        <v>0.1</v>
      </c>
      <c r="F11" s="3">
        <v>300000</v>
      </c>
      <c r="G11" s="1">
        <v>167.4</v>
      </c>
      <c r="H11" s="8">
        <v>54</v>
      </c>
      <c r="I11" s="8">
        <v>2</v>
      </c>
      <c r="J11" s="8">
        <v>10</v>
      </c>
      <c r="K11" s="8">
        <v>25</v>
      </c>
      <c r="L11" s="8">
        <v>12</v>
      </c>
      <c r="M11" s="8">
        <v>4</v>
      </c>
      <c r="N11" s="3">
        <v>0</v>
      </c>
      <c r="O11" s="18">
        <f t="shared" si="4"/>
        <v>3.7037037037037035E-2</v>
      </c>
      <c r="P11" s="19">
        <f t="shared" si="5"/>
        <v>0.18518518518518517</v>
      </c>
      <c r="Q11" s="19">
        <f t="shared" si="0"/>
        <v>0.46296296296296297</v>
      </c>
      <c r="R11" s="19">
        <f t="shared" si="1"/>
        <v>0.22222222222222221</v>
      </c>
      <c r="S11" s="19">
        <f t="shared" si="2"/>
        <v>7.407407407407407E-2</v>
      </c>
      <c r="T11" s="20">
        <f t="shared" si="3"/>
        <v>0</v>
      </c>
      <c r="U11" s="23" t="s">
        <v>36</v>
      </c>
      <c r="V11" t="s">
        <v>35</v>
      </c>
    </row>
    <row r="12" spans="1:22" x14ac:dyDescent="0.25">
      <c r="A12" s="1">
        <v>10</v>
      </c>
      <c r="B12" s="2">
        <v>10000</v>
      </c>
      <c r="C12" s="4">
        <v>0.1</v>
      </c>
      <c r="D12" s="2" t="b">
        <v>1</v>
      </c>
      <c r="E12" s="8">
        <v>0.2</v>
      </c>
      <c r="F12" s="3">
        <v>300000</v>
      </c>
      <c r="G12" s="1">
        <v>178.8</v>
      </c>
      <c r="H12" s="8">
        <v>148</v>
      </c>
      <c r="I12" s="8">
        <v>10</v>
      </c>
      <c r="J12" s="8">
        <v>22</v>
      </c>
      <c r="K12" s="8">
        <v>53</v>
      </c>
      <c r="L12" s="8">
        <v>52</v>
      </c>
      <c r="M12" s="8">
        <v>9</v>
      </c>
      <c r="N12" s="3">
        <v>0</v>
      </c>
      <c r="O12" s="18">
        <f t="shared" si="4"/>
        <v>6.7567567567567571E-2</v>
      </c>
      <c r="P12" s="19">
        <f t="shared" si="5"/>
        <v>0.14864864864864866</v>
      </c>
      <c r="Q12" s="19">
        <f t="shared" si="0"/>
        <v>0.35810810810810811</v>
      </c>
      <c r="R12" s="19">
        <f t="shared" si="1"/>
        <v>0.35135135135135137</v>
      </c>
      <c r="S12" s="19">
        <f t="shared" si="2"/>
        <v>6.0810810810810814E-2</v>
      </c>
      <c r="T12" s="20">
        <f t="shared" si="3"/>
        <v>0</v>
      </c>
      <c r="U12" s="23" t="s">
        <v>37</v>
      </c>
      <c r="V12" t="s">
        <v>39</v>
      </c>
    </row>
    <row r="13" spans="1:22" x14ac:dyDescent="0.25">
      <c r="A13" s="1">
        <v>10</v>
      </c>
      <c r="B13" s="2">
        <v>10000</v>
      </c>
      <c r="C13" s="4">
        <v>0.1</v>
      </c>
      <c r="D13" s="2" t="b">
        <v>1</v>
      </c>
      <c r="E13" s="8">
        <v>0.2</v>
      </c>
      <c r="F13" s="3">
        <v>300000</v>
      </c>
      <c r="G13" s="1">
        <v>167.4</v>
      </c>
      <c r="H13" s="8">
        <v>129</v>
      </c>
      <c r="I13" s="8">
        <v>9</v>
      </c>
      <c r="J13" s="8">
        <v>26</v>
      </c>
      <c r="K13" s="8">
        <v>43</v>
      </c>
      <c r="L13" s="8">
        <v>41</v>
      </c>
      <c r="M13" s="8">
        <v>5</v>
      </c>
      <c r="N13" s="3">
        <v>1</v>
      </c>
      <c r="O13" s="18">
        <f t="shared" si="4"/>
        <v>6.9767441860465115E-2</v>
      </c>
      <c r="P13" s="19">
        <f t="shared" si="5"/>
        <v>0.20155038759689922</v>
      </c>
      <c r="Q13" s="19">
        <f t="shared" si="0"/>
        <v>0.33333333333333331</v>
      </c>
      <c r="R13" s="19">
        <f t="shared" si="1"/>
        <v>0.31782945736434109</v>
      </c>
      <c r="S13" s="19">
        <f t="shared" si="2"/>
        <v>3.875968992248062E-2</v>
      </c>
      <c r="T13" s="20">
        <f t="shared" si="3"/>
        <v>7.7519379844961239E-3</v>
      </c>
      <c r="U13" s="23" t="s">
        <v>38</v>
      </c>
      <c r="V13" t="s">
        <v>41</v>
      </c>
    </row>
    <row r="14" spans="1:22" x14ac:dyDescent="0.25">
      <c r="A14" s="1">
        <v>10</v>
      </c>
      <c r="B14" s="2">
        <v>10000</v>
      </c>
      <c r="C14" s="4">
        <v>0.01</v>
      </c>
      <c r="D14" s="2" t="b">
        <v>1</v>
      </c>
      <c r="E14" s="8">
        <v>0.05</v>
      </c>
      <c r="F14" s="3">
        <v>300000</v>
      </c>
      <c r="G14" s="1">
        <v>187.3</v>
      </c>
      <c r="H14" s="8">
        <v>110</v>
      </c>
      <c r="I14" s="8">
        <v>4</v>
      </c>
      <c r="J14" s="8">
        <v>20</v>
      </c>
      <c r="K14" s="8">
        <v>40</v>
      </c>
      <c r="L14" s="8">
        <v>37</v>
      </c>
      <c r="M14" s="8">
        <v>9</v>
      </c>
      <c r="N14" s="3">
        <v>0</v>
      </c>
      <c r="O14" s="18">
        <f t="shared" si="4"/>
        <v>3.6363636363636362E-2</v>
      </c>
      <c r="P14" s="19">
        <f t="shared" si="5"/>
        <v>0.18181818181818182</v>
      </c>
      <c r="Q14" s="19">
        <f t="shared" si="0"/>
        <v>0.36363636363636365</v>
      </c>
      <c r="R14" s="19">
        <f t="shared" si="1"/>
        <v>0.33636363636363636</v>
      </c>
      <c r="S14" s="19">
        <f t="shared" si="2"/>
        <v>8.1818181818181818E-2</v>
      </c>
      <c r="T14" s="20">
        <f t="shared" si="3"/>
        <v>0</v>
      </c>
      <c r="U14" s="23" t="s">
        <v>44</v>
      </c>
      <c r="V14" t="s">
        <v>46</v>
      </c>
    </row>
    <row r="15" spans="1:22" x14ac:dyDescent="0.25">
      <c r="A15" s="1">
        <v>10</v>
      </c>
      <c r="B15" s="2">
        <v>10000</v>
      </c>
      <c r="C15" s="4">
        <v>0.01</v>
      </c>
      <c r="D15" s="2" t="b">
        <v>1</v>
      </c>
      <c r="E15" s="8">
        <v>0.1</v>
      </c>
      <c r="F15" s="3">
        <v>800000</v>
      </c>
      <c r="G15" s="1">
        <v>166.7</v>
      </c>
      <c r="H15" s="8">
        <v>454</v>
      </c>
      <c r="I15" s="8">
        <v>32</v>
      </c>
      <c r="J15" s="8">
        <v>76</v>
      </c>
      <c r="K15" s="8">
        <v>164</v>
      </c>
      <c r="L15" s="8">
        <v>154</v>
      </c>
      <c r="M15" s="8">
        <v>18</v>
      </c>
      <c r="N15" s="3">
        <v>0</v>
      </c>
      <c r="O15" s="18">
        <f t="shared" si="4"/>
        <v>7.0484581497797363E-2</v>
      </c>
      <c r="P15" s="19">
        <f t="shared" si="5"/>
        <v>0.16740088105726872</v>
      </c>
      <c r="Q15" s="19">
        <f t="shared" si="0"/>
        <v>0.36123348017621143</v>
      </c>
      <c r="R15" s="19">
        <f t="shared" si="1"/>
        <v>0.33920704845814981</v>
      </c>
      <c r="S15" s="19">
        <f t="shared" si="2"/>
        <v>3.9647577092511016E-2</v>
      </c>
      <c r="T15" s="20">
        <f t="shared" si="3"/>
        <v>0</v>
      </c>
      <c r="U15" s="23" t="s">
        <v>44</v>
      </c>
      <c r="V15" t="s">
        <v>45</v>
      </c>
    </row>
    <row r="16" spans="1:22" x14ac:dyDescent="0.25">
      <c r="A16" s="1">
        <v>100</v>
      </c>
      <c r="B16" s="2">
        <v>10000</v>
      </c>
      <c r="C16" s="4">
        <v>0.01</v>
      </c>
      <c r="D16" s="2" t="b">
        <v>1</v>
      </c>
      <c r="E16" s="8">
        <v>0.05</v>
      </c>
      <c r="F16" s="3">
        <v>500000</v>
      </c>
      <c r="G16" s="1">
        <v>155.6</v>
      </c>
      <c r="H16" s="8">
        <v>273</v>
      </c>
      <c r="I16" s="8">
        <v>19</v>
      </c>
      <c r="J16" s="8">
        <v>51</v>
      </c>
      <c r="K16" s="8">
        <v>115</v>
      </c>
      <c r="L16" s="8">
        <v>73</v>
      </c>
      <c r="M16" s="8">
        <v>10</v>
      </c>
      <c r="N16" s="3">
        <v>0</v>
      </c>
      <c r="O16" s="18">
        <f t="shared" si="4"/>
        <v>6.95970695970696E-2</v>
      </c>
      <c r="P16" s="19">
        <f t="shared" si="5"/>
        <v>0.18681318681318682</v>
      </c>
      <c r="Q16" s="19">
        <f t="shared" si="0"/>
        <v>0.42124542124542125</v>
      </c>
      <c r="R16" s="19">
        <f t="shared" si="1"/>
        <v>0.26739926739926739</v>
      </c>
      <c r="S16" s="19">
        <f t="shared" si="2"/>
        <v>3.6630036630036632E-2</v>
      </c>
      <c r="T16" s="20">
        <f t="shared" si="3"/>
        <v>0</v>
      </c>
      <c r="U16" s="23" t="s">
        <v>44</v>
      </c>
      <c r="V16" t="s">
        <v>47</v>
      </c>
    </row>
    <row r="17" spans="1:21" x14ac:dyDescent="0.25">
      <c r="A17" s="1">
        <v>30000</v>
      </c>
      <c r="B17" s="2">
        <v>10000</v>
      </c>
      <c r="C17" s="4">
        <v>0.01</v>
      </c>
      <c r="D17" s="2" t="b">
        <v>1</v>
      </c>
      <c r="E17" s="8">
        <v>0.05</v>
      </c>
      <c r="F17" s="3">
        <v>100000</v>
      </c>
      <c r="G17" s="1">
        <v>95.4</v>
      </c>
      <c r="H17" s="8">
        <v>405</v>
      </c>
      <c r="I17" s="8">
        <v>48</v>
      </c>
      <c r="J17" s="8">
        <v>177</v>
      </c>
      <c r="K17" s="8">
        <v>151</v>
      </c>
      <c r="L17" s="8">
        <v>25</v>
      </c>
      <c r="M17" s="8">
        <v>0</v>
      </c>
      <c r="N17" s="3">
        <v>0</v>
      </c>
      <c r="O17" s="18">
        <f t="shared" si="4"/>
        <v>0.11851851851851852</v>
      </c>
      <c r="P17" s="19">
        <f t="shared" si="5"/>
        <v>0.43703703703703706</v>
      </c>
      <c r="Q17" s="19">
        <f t="shared" si="0"/>
        <v>0.37283950617283951</v>
      </c>
      <c r="R17" s="19">
        <f t="shared" si="1"/>
        <v>6.1728395061728392E-2</v>
      </c>
      <c r="S17" s="19">
        <f t="shared" si="2"/>
        <v>0</v>
      </c>
      <c r="T17" s="20">
        <f t="shared" si="3"/>
        <v>0</v>
      </c>
      <c r="U17" s="23" t="s">
        <v>44</v>
      </c>
    </row>
    <row r="18" spans="1:21" x14ac:dyDescent="0.25">
      <c r="A18" s="1"/>
      <c r="B18" s="2"/>
      <c r="C18" s="2"/>
      <c r="D18" s="2"/>
      <c r="E18" s="2"/>
      <c r="F18" s="3"/>
      <c r="G18" s="1"/>
      <c r="H18" s="2"/>
      <c r="I18" s="2"/>
      <c r="J18" s="2"/>
      <c r="K18" s="2"/>
      <c r="L18" s="2"/>
      <c r="M18" s="2"/>
      <c r="N18" s="3"/>
      <c r="O18" s="18"/>
      <c r="P18" s="19"/>
      <c r="Q18" s="19"/>
      <c r="R18" s="19"/>
      <c r="S18" s="19"/>
      <c r="T18" s="20"/>
      <c r="U18" s="23"/>
    </row>
    <row r="19" spans="1:21" x14ac:dyDescent="0.25">
      <c r="A19" s="1"/>
      <c r="B19" s="2"/>
      <c r="C19" s="2"/>
      <c r="D19" s="2"/>
      <c r="E19" s="2"/>
      <c r="F19" s="3"/>
      <c r="G19" s="1"/>
      <c r="H19" s="2"/>
      <c r="I19" s="2"/>
      <c r="J19" s="2"/>
      <c r="K19" s="2"/>
      <c r="L19" s="2"/>
      <c r="M19" s="2"/>
      <c r="N19" s="3"/>
      <c r="O19" s="18"/>
      <c r="P19" s="19"/>
      <c r="Q19" s="19"/>
      <c r="R19" s="19"/>
      <c r="S19" s="19"/>
      <c r="T19" s="20"/>
      <c r="U19" s="23"/>
    </row>
    <row r="20" spans="1:21" x14ac:dyDescent="0.25">
      <c r="A20" s="1"/>
      <c r="B20" s="2"/>
      <c r="C20" s="2"/>
      <c r="D20" s="2"/>
      <c r="E20" s="2"/>
      <c r="F20" s="3"/>
      <c r="G20" s="1"/>
      <c r="H20" s="2"/>
      <c r="I20" s="2"/>
      <c r="J20" s="2"/>
      <c r="K20" s="2"/>
      <c r="L20" s="2"/>
      <c r="M20" s="2"/>
      <c r="N20" s="3"/>
      <c r="O20" s="18"/>
      <c r="P20" s="19"/>
      <c r="Q20" s="19"/>
      <c r="R20" s="19"/>
      <c r="S20" s="19"/>
      <c r="T20" s="20"/>
      <c r="U20" s="23"/>
    </row>
    <row r="21" spans="1:21" x14ac:dyDescent="0.25">
      <c r="A21" s="1"/>
      <c r="B21" s="2"/>
      <c r="C21" s="2"/>
      <c r="D21" s="2"/>
      <c r="E21" s="2"/>
      <c r="F21" s="3"/>
      <c r="G21" s="1"/>
      <c r="H21" s="2"/>
      <c r="I21" s="2"/>
      <c r="J21" s="2"/>
      <c r="K21" s="2"/>
      <c r="L21" s="2"/>
      <c r="M21" s="2"/>
      <c r="N21" s="3"/>
      <c r="O21" s="18"/>
      <c r="P21" s="19"/>
      <c r="Q21" s="19"/>
      <c r="R21" s="19"/>
      <c r="S21" s="19"/>
      <c r="T21" s="20"/>
      <c r="U21" s="23"/>
    </row>
    <row r="22" spans="1:21" ht="15.75" thickBot="1" x14ac:dyDescent="0.3">
      <c r="A22" s="35" t="s">
        <v>27</v>
      </c>
      <c r="B22" s="36"/>
      <c r="C22" s="36"/>
      <c r="D22" s="36"/>
      <c r="E22" s="36"/>
      <c r="F22" s="37"/>
      <c r="G22" s="5"/>
      <c r="H22" s="6">
        <v>1000</v>
      </c>
      <c r="I22" s="6">
        <v>71</v>
      </c>
      <c r="J22" s="6">
        <v>369</v>
      </c>
      <c r="K22" s="6">
        <v>485</v>
      </c>
      <c r="L22" s="6">
        <v>71</v>
      </c>
      <c r="M22" s="6">
        <v>1</v>
      </c>
      <c r="N22" s="7">
        <v>0</v>
      </c>
      <c r="O22" s="28">
        <f t="shared" si="4"/>
        <v>7.0999999999999994E-2</v>
      </c>
      <c r="P22" s="27">
        <f t="shared" ref="P22" si="6">J22/H22</f>
        <v>0.36899999999999999</v>
      </c>
      <c r="Q22" s="27">
        <f t="shared" ref="Q22" si="7">K22/H22</f>
        <v>0.48499999999999999</v>
      </c>
      <c r="R22" s="27">
        <f t="shared" ref="R22" si="8">L22/H22</f>
        <v>7.0999999999999994E-2</v>
      </c>
      <c r="S22" s="26">
        <f t="shared" ref="S22" si="9">M22/H22</f>
        <v>1E-3</v>
      </c>
      <c r="T22" s="21">
        <f t="shared" ref="T22" si="10">N22/H22</f>
        <v>0</v>
      </c>
      <c r="U22" s="24"/>
    </row>
    <row r="25" spans="1:21" x14ac:dyDescent="0.25">
      <c r="A25" t="s">
        <v>40</v>
      </c>
    </row>
    <row r="26" spans="1:21" x14ac:dyDescent="0.25">
      <c r="A26" t="s">
        <v>42</v>
      </c>
    </row>
    <row r="27" spans="1:21" x14ac:dyDescent="0.25">
      <c r="A27" t="s">
        <v>43</v>
      </c>
    </row>
  </sheetData>
  <mergeCells count="4">
    <mergeCell ref="A1:F1"/>
    <mergeCell ref="G1:N1"/>
    <mergeCell ref="O1:T1"/>
    <mergeCell ref="A22:F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Bojidar</dc:creator>
  <cp:lastModifiedBy>Bojidar</cp:lastModifiedBy>
  <dcterms:created xsi:type="dcterms:W3CDTF">2015-06-05T18:17:20Z</dcterms:created>
  <dcterms:modified xsi:type="dcterms:W3CDTF">2022-10-27T13:44:54Z</dcterms:modified>
</cp:coreProperties>
</file>