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pa\Documents\useful\Hobbies\APSS\2023 - thermal analysis\TXRX_V2\"/>
    </mc:Choice>
  </mc:AlternateContent>
  <xr:revisionPtr revIDLastSave="0" documentId="13_ncr:1_{54F7352A-9D9A-4586-89A8-EB8D726B114C}" xr6:coauthVersionLast="47" xr6:coauthVersionMax="47" xr10:uidLastSave="{00000000-0000-0000-0000-000000000000}"/>
  <bookViews>
    <workbookView xWindow="-120" yWindow="-120" windowWidth="20730" windowHeight="11760" xr2:uid="{B65A3B9D-6011-421C-83FB-0E3980622AA8}"/>
  </bookViews>
  <sheets>
    <sheet name="Xaxis top" sheetId="1" r:id="rId1"/>
    <sheet name="Yaxis top" sheetId="2" r:id="rId2"/>
    <sheet name="si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B4" i="1"/>
  <c r="B3" i="1"/>
  <c r="F3" i="3"/>
  <c r="B8" i="3"/>
  <c r="B9" i="3" s="1"/>
  <c r="D8" i="3"/>
  <c r="D9" i="3" s="1"/>
  <c r="D7" i="3"/>
  <c r="D2" i="3"/>
  <c r="F2" i="3" s="1"/>
  <c r="H3" i="3"/>
  <c r="F19" i="2"/>
  <c r="E19" i="2"/>
  <c r="D19" i="2"/>
  <c r="C19" i="2"/>
  <c r="D17" i="2"/>
  <c r="E17" i="2"/>
  <c r="F17" i="2"/>
  <c r="C17" i="2"/>
  <c r="J9" i="2"/>
  <c r="B9" i="2"/>
  <c r="H8" i="2"/>
  <c r="H9" i="2" s="1"/>
  <c r="D8" i="2"/>
  <c r="J6" i="2"/>
  <c r="H5" i="2"/>
  <c r="H6" i="2" s="1"/>
  <c r="D5" i="2"/>
  <c r="J3" i="2"/>
  <c r="H2" i="2"/>
  <c r="H3" i="2" s="1"/>
  <c r="B2" i="2"/>
  <c r="B3" i="2" s="1"/>
  <c r="D2" i="1" l="1"/>
  <c r="B3" i="3"/>
  <c r="D3" i="3"/>
  <c r="F5" i="2"/>
  <c r="F6" i="2" s="1"/>
  <c r="D2" i="2"/>
  <c r="D3" i="2" s="1"/>
  <c r="D9" i="2"/>
  <c r="F8" i="2"/>
  <c r="F9" i="2" s="1"/>
  <c r="D6" i="2"/>
  <c r="B6" i="2"/>
  <c r="F2" i="2"/>
  <c r="E2" i="2" s="1"/>
  <c r="E3" i="2" s="1"/>
  <c r="F2" i="1" l="1"/>
  <c r="F3" i="1" s="1"/>
  <c r="D3" i="1"/>
  <c r="F3" i="2"/>
  <c r="E5" i="2"/>
  <c r="E6" i="2" s="1"/>
  <c r="E8" i="2"/>
  <c r="E9" i="2" s="1"/>
</calcChain>
</file>

<file path=xl/sharedStrings.xml><?xml version="1.0" encoding="utf-8"?>
<sst xmlns="http://schemas.openxmlformats.org/spreadsheetml/2006/main" count="14" uniqueCount="10">
  <si>
    <t>First row is best</t>
  </si>
  <si>
    <t>distances from left hand side</t>
  </si>
  <si>
    <t>red = required nodes</t>
  </si>
  <si>
    <t>blue = extra nodes</t>
  </si>
  <si>
    <t>row below = relative distance from left hand side (0-1)</t>
  </si>
  <si>
    <t>Distance from front</t>
  </si>
  <si>
    <t>2 separate panels</t>
  </si>
  <si>
    <t>cant be done with only these divisions</t>
  </si>
  <si>
    <t>need an extra row of nodes</t>
  </si>
  <si>
    <t>distances from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</si>
</sst>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A06D-1D83-414F-9DF0-B34666E7E84D}">
  <dimension ref="A1:M18"/>
  <sheetViews>
    <sheetView tabSelected="1" workbookViewId="0">
      <selection activeCell="F4" sqref="F4"/>
    </sheetView>
  </sheetViews>
  <sheetFormatPr defaultRowHeight="15" x14ac:dyDescent="0.25"/>
  <sheetData>
    <row r="1" spans="1:13" x14ac:dyDescent="0.25">
      <c r="A1" t="s">
        <v>9</v>
      </c>
    </row>
    <row r="2" spans="1:13" x14ac:dyDescent="0.25">
      <c r="A2" s="2">
        <v>0</v>
      </c>
      <c r="B2">
        <v>0.1</v>
      </c>
      <c r="C2" s="2">
        <v>24</v>
      </c>
      <c r="D2">
        <f>C2+(C2-B2)</f>
        <v>47.9</v>
      </c>
      <c r="E2" s="2">
        <v>62</v>
      </c>
      <c r="F2">
        <f>E2+(E2-D2)</f>
        <v>76.099999999999994</v>
      </c>
      <c r="G2" s="2">
        <v>76.11</v>
      </c>
      <c r="I2" s="2"/>
      <c r="M2" t="s">
        <v>0</v>
      </c>
    </row>
    <row r="3" spans="1:13" x14ac:dyDescent="0.25">
      <c r="A3" s="2"/>
      <c r="B3">
        <f>B2/77</f>
        <v>1.2987012987012987E-3</v>
      </c>
      <c r="D3">
        <f>D2/76.11</f>
        <v>0.62935225331756661</v>
      </c>
      <c r="E3" s="3"/>
      <c r="F3">
        <f>F2/76.11</f>
        <v>0.99986861122060167</v>
      </c>
    </row>
    <row r="4" spans="1:13" x14ac:dyDescent="0.25">
      <c r="B4">
        <f>1-B3</f>
        <v>0.99870129870129876</v>
      </c>
      <c r="D4">
        <f t="shared" ref="C4:F4" si="0">1-D3</f>
        <v>0.37064774668243339</v>
      </c>
      <c r="F4">
        <f t="shared" si="0"/>
        <v>1.3138877939833371E-4</v>
      </c>
      <c r="M4" t="s">
        <v>2</v>
      </c>
    </row>
    <row r="5" spans="1:13" x14ac:dyDescent="0.25">
      <c r="A5" s="2"/>
      <c r="C5" s="2"/>
      <c r="E5" s="2"/>
      <c r="G5" s="2"/>
      <c r="I5" s="2"/>
      <c r="M5" t="s">
        <v>3</v>
      </c>
    </row>
    <row r="6" spans="1:13" x14ac:dyDescent="0.25">
      <c r="A6" s="2"/>
      <c r="E6" s="3"/>
      <c r="M6" t="s">
        <v>4</v>
      </c>
    </row>
    <row r="8" spans="1:13" x14ac:dyDescent="0.25">
      <c r="A8" s="2"/>
      <c r="C8" s="2"/>
      <c r="E8" s="2"/>
      <c r="G8" s="2"/>
      <c r="I8" s="2"/>
    </row>
    <row r="9" spans="1:13" x14ac:dyDescent="0.25">
      <c r="A9" s="2"/>
      <c r="E9" s="3"/>
    </row>
    <row r="12" spans="1:13" x14ac:dyDescent="0.25">
      <c r="I12" s="1"/>
    </row>
    <row r="13" spans="1:13" x14ac:dyDescent="0.25">
      <c r="I13" s="1"/>
    </row>
    <row r="14" spans="1:13" x14ac:dyDescent="0.25">
      <c r="I14" s="1"/>
    </row>
    <row r="15" spans="1:13" x14ac:dyDescent="0.25">
      <c r="I15" s="1"/>
    </row>
    <row r="16" spans="1:13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5006-874E-477F-BCCD-DD65F7D357F0}">
  <dimension ref="A1:M19"/>
  <sheetViews>
    <sheetView workbookViewId="0">
      <selection activeCell="R10" sqref="A1:R10"/>
    </sheetView>
  </sheetViews>
  <sheetFormatPr defaultRowHeight="15" x14ac:dyDescent="0.25"/>
  <sheetData>
    <row r="1" spans="1:13" x14ac:dyDescent="0.25">
      <c r="A1" t="s">
        <v>1</v>
      </c>
    </row>
    <row r="2" spans="1:13" x14ac:dyDescent="0.25">
      <c r="A2" s="2">
        <v>0</v>
      </c>
      <c r="B2">
        <f>3.96/2</f>
        <v>1.98</v>
      </c>
      <c r="C2" s="2">
        <v>3.96</v>
      </c>
      <c r="D2">
        <f>C2+(C2-B2)</f>
        <v>5.9399999999999995</v>
      </c>
      <c r="E2" s="3">
        <f>(D2+F2)/2</f>
        <v>27.22</v>
      </c>
      <c r="F2">
        <f>G2-(H2-G2)</f>
        <v>48.5</v>
      </c>
      <c r="G2" s="2">
        <v>58.25</v>
      </c>
      <c r="H2">
        <f>I2-(J2-I2)</f>
        <v>68</v>
      </c>
      <c r="I2" s="2">
        <v>71</v>
      </c>
      <c r="J2">
        <v>74</v>
      </c>
      <c r="K2" s="2">
        <v>77</v>
      </c>
      <c r="M2" t="s">
        <v>0</v>
      </c>
    </row>
    <row r="3" spans="1:13" x14ac:dyDescent="0.25">
      <c r="A3" s="2"/>
      <c r="B3">
        <f>B2/77</f>
        <v>2.5714285714285714E-2</v>
      </c>
      <c r="D3">
        <f>D2/77</f>
        <v>7.7142857142857138E-2</v>
      </c>
      <c r="E3" s="3">
        <f>E2/77</f>
        <v>0.35350649350649349</v>
      </c>
      <c r="F3">
        <f>F2/77</f>
        <v>0.62987012987012991</v>
      </c>
      <c r="G3" s="3"/>
      <c r="H3">
        <f>H2/77</f>
        <v>0.88311688311688308</v>
      </c>
      <c r="J3">
        <f>J2/77</f>
        <v>0.96103896103896103</v>
      </c>
    </row>
    <row r="4" spans="1:13" x14ac:dyDescent="0.25">
      <c r="M4" t="s">
        <v>2</v>
      </c>
    </row>
    <row r="5" spans="1:13" x14ac:dyDescent="0.25">
      <c r="A5" s="2">
        <v>0</v>
      </c>
      <c r="B5">
        <v>1</v>
      </c>
      <c r="C5" s="2">
        <v>3.96</v>
      </c>
      <c r="D5">
        <f>C5+(C5-B5)</f>
        <v>6.92</v>
      </c>
      <c r="E5" s="3">
        <f>(D5+F5)/2</f>
        <v>28.71</v>
      </c>
      <c r="F5">
        <f>G5-(H5-G5)</f>
        <v>50.5</v>
      </c>
      <c r="G5" s="2">
        <v>58.25</v>
      </c>
      <c r="H5">
        <f>I5-(J5-I5)</f>
        <v>66</v>
      </c>
      <c r="I5" s="2">
        <v>71</v>
      </c>
      <c r="J5">
        <v>76</v>
      </c>
      <c r="K5" s="2">
        <v>77</v>
      </c>
      <c r="M5" t="s">
        <v>3</v>
      </c>
    </row>
    <row r="6" spans="1:13" x14ac:dyDescent="0.25">
      <c r="A6" s="2"/>
      <c r="B6">
        <f>B5/77</f>
        <v>1.2987012987012988E-2</v>
      </c>
      <c r="D6">
        <f>D5/77</f>
        <v>8.9870129870129864E-2</v>
      </c>
      <c r="E6" s="3">
        <f>E5/77</f>
        <v>0.37285714285714289</v>
      </c>
      <c r="F6">
        <f>F5/77</f>
        <v>0.6558441558441559</v>
      </c>
      <c r="G6" s="3"/>
      <c r="H6">
        <f>H5/77</f>
        <v>0.8571428571428571</v>
      </c>
      <c r="J6">
        <f>J5/77</f>
        <v>0.98701298701298701</v>
      </c>
      <c r="M6" t="s">
        <v>4</v>
      </c>
    </row>
    <row r="8" spans="1:13" x14ac:dyDescent="0.25">
      <c r="A8" s="2">
        <v>0</v>
      </c>
      <c r="B8">
        <v>3</v>
      </c>
      <c r="C8" s="2">
        <v>3.96</v>
      </c>
      <c r="D8">
        <f>C8+(C8-B8)</f>
        <v>4.92</v>
      </c>
      <c r="E8" s="3">
        <f>(D8+F8)/2</f>
        <v>25.71</v>
      </c>
      <c r="F8">
        <f>G8-(H8-G8)</f>
        <v>46.5</v>
      </c>
      <c r="G8" s="2">
        <v>58.25</v>
      </c>
      <c r="H8">
        <f>I8-(J8-I8)</f>
        <v>70</v>
      </c>
      <c r="I8" s="2">
        <v>71</v>
      </c>
      <c r="J8">
        <v>72</v>
      </c>
      <c r="K8" s="2">
        <v>77</v>
      </c>
    </row>
    <row r="9" spans="1:13" x14ac:dyDescent="0.25">
      <c r="A9" s="2"/>
      <c r="B9">
        <f>B8/77</f>
        <v>3.896103896103896E-2</v>
      </c>
      <c r="D9">
        <f>D8/77</f>
        <v>6.3896103896103895E-2</v>
      </c>
      <c r="E9" s="3">
        <f>E8/77</f>
        <v>0.33389610389610391</v>
      </c>
      <c r="F9">
        <f>F8/77</f>
        <v>0.60389610389610393</v>
      </c>
      <c r="G9" s="3"/>
      <c r="H9">
        <f>H8/77</f>
        <v>0.90909090909090906</v>
      </c>
      <c r="J9">
        <f>J8/77</f>
        <v>0.93506493506493504</v>
      </c>
    </row>
    <row r="16" spans="1:13" x14ac:dyDescent="0.25">
      <c r="C16">
        <v>2.5714285714285714E-2</v>
      </c>
      <c r="D16">
        <v>7.7142857142857138E-2</v>
      </c>
      <c r="E16">
        <v>0.88311688311688308</v>
      </c>
      <c r="F16">
        <v>0.96103896103896103</v>
      </c>
    </row>
    <row r="17" spans="3:6" x14ac:dyDescent="0.25">
      <c r="C17">
        <f>1-C16</f>
        <v>0.97428571428571431</v>
      </c>
      <c r="D17">
        <f>1-D16</f>
        <v>0.92285714285714282</v>
      </c>
      <c r="E17">
        <f>1-E16</f>
        <v>0.11688311688311692</v>
      </c>
      <c r="F17">
        <f>1-F16</f>
        <v>3.8961038961038974E-2</v>
      </c>
    </row>
    <row r="19" spans="3:6" x14ac:dyDescent="0.25">
      <c r="C19">
        <f>F17</f>
        <v>3.8961038961038974E-2</v>
      </c>
      <c r="D19">
        <f>E17</f>
        <v>0.11688311688311692</v>
      </c>
      <c r="E19">
        <f>D17</f>
        <v>0.92285714285714282</v>
      </c>
      <c r="F19">
        <f>C17</f>
        <v>0.97428571428571431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02AC-0477-41EA-B31E-8112595A12C8}">
  <dimension ref="A1:K9"/>
  <sheetViews>
    <sheetView workbookViewId="0">
      <selection activeCell="O25" sqref="O25"/>
    </sheetView>
  </sheetViews>
  <sheetFormatPr defaultRowHeight="15" x14ac:dyDescent="0.25"/>
  <sheetData>
    <row r="1" spans="1:11" x14ac:dyDescent="0.25">
      <c r="A1" t="s">
        <v>5</v>
      </c>
    </row>
    <row r="2" spans="1:11" x14ac:dyDescent="0.25">
      <c r="A2" s="2">
        <v>0</v>
      </c>
      <c r="B2">
        <v>0</v>
      </c>
      <c r="C2" s="2">
        <v>24</v>
      </c>
      <c r="D2">
        <f>C2+(C2-B2)</f>
        <v>48</v>
      </c>
      <c r="E2" s="2">
        <v>76.11</v>
      </c>
      <c r="F2">
        <f>E2+(E2-D2)</f>
        <v>104.22</v>
      </c>
      <c r="G2" s="2">
        <v>87.14</v>
      </c>
      <c r="H2">
        <v>74</v>
      </c>
      <c r="I2" s="2">
        <v>90</v>
      </c>
      <c r="K2" t="s">
        <v>7</v>
      </c>
    </row>
    <row r="3" spans="1:11" x14ac:dyDescent="0.25">
      <c r="A3" s="2"/>
      <c r="B3">
        <f>B2/77</f>
        <v>0</v>
      </c>
      <c r="D3">
        <f>D2/77</f>
        <v>0.62337662337662336</v>
      </c>
      <c r="E3" s="3"/>
      <c r="F3">
        <f>F2/77</f>
        <v>1.3535064935064935</v>
      </c>
      <c r="H3">
        <f>H2/77</f>
        <v>0.96103896103896103</v>
      </c>
      <c r="K3" t="s">
        <v>8</v>
      </c>
    </row>
    <row r="7" spans="1:11" x14ac:dyDescent="0.25">
      <c r="A7" s="2">
        <v>0</v>
      </c>
      <c r="B7">
        <v>8</v>
      </c>
      <c r="C7" s="2">
        <v>24</v>
      </c>
      <c r="D7">
        <f>C7+(C7-B7)</f>
        <v>40</v>
      </c>
      <c r="E7" s="2">
        <v>76.11</v>
      </c>
      <c r="G7" s="2" t="s">
        <v>6</v>
      </c>
      <c r="I7" s="2"/>
    </row>
    <row r="8" spans="1:11" x14ac:dyDescent="0.25">
      <c r="A8" s="2"/>
      <c r="B8">
        <f>B7/76.11</f>
        <v>0.10511102351859151</v>
      </c>
      <c r="D8">
        <f>D7/76.11</f>
        <v>0.52555511759295759</v>
      </c>
      <c r="E8" s="3"/>
    </row>
    <row r="9" spans="1:11" x14ac:dyDescent="0.25">
      <c r="B9">
        <f>1-B8</f>
        <v>0.89488897648140853</v>
      </c>
      <c r="D9">
        <f t="shared" ref="D9" si="0">1-D8</f>
        <v>0.47444488240704241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Xaxis top</vt:lpstr>
      <vt:lpstr>Yaxis top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benpa</dc:creator>
  <cp:lastModifiedBy>benpa</cp:lastModifiedBy>
  <dcterms:created xsi:type="dcterms:W3CDTF">2023-06-23T03:14:15Z</dcterms:created>
  <dcterms:modified xsi:type="dcterms:W3CDTF">2023-06-27T08:19:05Z</dcterms:modified>
</cp:coreProperties>
</file>