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5"/>
  </bookViews>
  <sheets>
    <sheet name="I-205S at Sunnybrook On" sheetId="1" r:id="rId1"/>
    <sheet name="I-84W west of Grand" sheetId="3" r:id="rId2"/>
    <sheet name="I-205 NB at Park Place" sheetId="5" r:id="rId3"/>
    <sheet name="US26 E at 185th" sheetId="6" r:id="rId4"/>
    <sheet name="I-205S at OR224" sheetId="4" r:id="rId5"/>
    <sheet name="PortalIssues_23Oct2014" sheetId="7" r:id="rId6"/>
  </sheets>
  <definedNames>
    <definedName name="_xlnm.Print_Area" localSheetId="3">'US26 E at 185th'!$A$1:$V$26</definedName>
  </definedNames>
  <calcPr calcId="145621"/>
</workbook>
</file>

<file path=xl/calcChain.xml><?xml version="1.0" encoding="utf-8"?>
<calcChain xmlns="http://schemas.openxmlformats.org/spreadsheetml/2006/main">
  <c r="F3" i="6" l="1"/>
  <c r="R3" i="6" s="1"/>
  <c r="Q3" i="6"/>
  <c r="F4" i="6"/>
  <c r="Q4" i="6"/>
  <c r="R4" i="6"/>
  <c r="F5" i="6"/>
  <c r="Q5" i="6"/>
  <c r="R5" i="6"/>
  <c r="F6" i="6"/>
  <c r="Q6" i="6"/>
  <c r="R6" i="6" s="1"/>
  <c r="F7" i="6"/>
  <c r="Q7" i="6"/>
  <c r="R7" i="6" s="1"/>
  <c r="F8" i="6"/>
  <c r="Q8" i="6"/>
  <c r="R8" i="6"/>
  <c r="F9" i="6"/>
  <c r="Q9" i="6"/>
  <c r="R9" i="6" s="1"/>
  <c r="F10" i="6"/>
  <c r="Q10" i="6"/>
  <c r="R10" i="6"/>
  <c r="F11" i="6"/>
  <c r="Q11" i="6"/>
  <c r="R11" i="6"/>
  <c r="F12" i="6"/>
  <c r="Q12" i="6"/>
  <c r="R12" i="6"/>
  <c r="F13" i="6"/>
  <c r="Q13" i="6"/>
  <c r="R13" i="6"/>
  <c r="F14" i="6"/>
  <c r="Q14" i="6"/>
  <c r="R14" i="6" s="1"/>
  <c r="F15" i="6"/>
  <c r="Q15" i="6"/>
  <c r="R15" i="6" s="1"/>
  <c r="F16" i="6"/>
  <c r="Q16" i="6"/>
  <c r="R16" i="6"/>
  <c r="F17" i="6"/>
  <c r="Q17" i="6"/>
  <c r="R17" i="6" s="1"/>
  <c r="F18" i="6"/>
  <c r="Q18" i="6"/>
  <c r="R18" i="6"/>
  <c r="F19" i="6"/>
  <c r="Q19" i="6"/>
  <c r="R19" i="6"/>
  <c r="F20" i="6"/>
  <c r="Q20" i="6"/>
  <c r="R20" i="6"/>
  <c r="F21" i="6"/>
  <c r="Q21" i="6"/>
  <c r="R21" i="6"/>
  <c r="F22" i="6"/>
  <c r="Q22" i="6"/>
  <c r="R22" i="6" s="1"/>
  <c r="F23" i="6"/>
  <c r="Q23" i="6"/>
  <c r="R23" i="6"/>
  <c r="F24" i="6"/>
  <c r="Q24" i="6"/>
  <c r="R24" i="6"/>
  <c r="F25" i="6"/>
  <c r="Q25" i="6"/>
  <c r="R25" i="6" s="1"/>
  <c r="F26" i="6"/>
  <c r="Q26" i="6"/>
  <c r="R26" i="6"/>
</calcChain>
</file>

<file path=xl/sharedStrings.xml><?xml version="1.0" encoding="utf-8"?>
<sst xmlns="http://schemas.openxmlformats.org/spreadsheetml/2006/main" count="62" uniqueCount="24">
  <si>
    <t>starttime</t>
  </si>
  <si>
    <t>lane_1_spd</t>
  </si>
  <si>
    <t>lane_1_vol</t>
  </si>
  <si>
    <t>lane_2_spd</t>
  </si>
  <si>
    <t>lane_2_vol</t>
  </si>
  <si>
    <t>lane_3_spd</t>
  </si>
  <si>
    <t>lane_3_vol</t>
  </si>
  <si>
    <t>lane_r_1_vol</t>
  </si>
  <si>
    <t>I-84W west of Grand Ave</t>
  </si>
  <si>
    <t>I-205S at Sunnybrook Entrance</t>
  </si>
  <si>
    <t>I-205S at Clackamas Hwy Entrance</t>
  </si>
  <si>
    <t>I-205 NB at Park Place</t>
  </si>
  <si>
    <t>Volumes overall seem low</t>
  </si>
  <si>
    <t>volumes are too high</t>
  </si>
  <si>
    <t>speeds are too low</t>
  </si>
  <si>
    <t>DIFF</t>
  </si>
  <si>
    <t>TOTAL</t>
  </si>
  <si>
    <t>185th NB to EB Entrance-Ramp</t>
  </si>
  <si>
    <t>185th SB to EB Entrance-Ramp</t>
  </si>
  <si>
    <t xml:space="preserve">lane 1?  </t>
  </si>
  <si>
    <t>speeds seem really high</t>
  </si>
  <si>
    <t>no ramp volumes during peak periods</t>
  </si>
  <si>
    <t>values in column F should be close to column Q</t>
  </si>
  <si>
    <t>NB and SB are not correctly labeled….is data switched or description label wrong?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</si>
</sst>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2" fontId="0" fillId="0" borderId="0" xfId="0" applyNumberFormat="1"/>
    <xf numFmtId="1" fontId="0" fillId="0" borderId="0" xfId="0" applyNumberFormat="1"/>
    <xf numFmtId="1" fontId="0" fillId="33" borderId="0" xfId="0" applyNumberFormat="1" applyFill="1"/>
    <xf numFmtId="22" fontId="0" fillId="33" borderId="0" xfId="0" applyNumberFormat="1" applyFill="1"/>
    <xf numFmtId="0" fontId="0" fillId="33" borderId="0" xfId="0" applyFill="1"/>
    <xf numFmtId="0" fontId="0" fillId="34" borderId="0" xfId="0" applyFill="1"/>
    <xf numFmtId="0" fontId="16" fillId="0" borderId="0" xfId="0" applyFont="1"/>
    <xf numFmtId="1" fontId="0" fillId="34" borderId="0" xfId="0" applyNumberFormat="1" applyFill="1"/>
    <xf numFmtId="0" fontId="14" fillId="0" borderId="0" xfId="0" applyFont="1"/>
    <xf numFmtId="0" fontId="0" fillId="0" borderId="0" xfId="0" applyFill="1"/>
    <xf numFmtId="1" fontId="0" fillId="0" borderId="10" xfId="0" applyNumberFormat="1" applyBorder="1"/>
    <xf numFmtId="0" fontId="0" fillId="0" borderId="11" xfId="0" applyBorder="1"/>
    <xf numFmtId="0" fontId="0" fillId="33" borderId="12" xfId="0" applyFill="1" applyBorder="1"/>
    <xf numFmtId="0" fontId="0" fillId="33" borderId="13" xfId="0" applyFill="1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0" borderId="18" xfId="0" applyNumberFormat="1" applyBorder="1"/>
    <xf numFmtId="0" fontId="0" fillId="0" borderId="10" xfId="0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2" fontId="0" fillId="0" borderId="10" xfId="0" applyNumberFormat="1" applyBorder="1"/>
    <xf numFmtId="0" fontId="0" fillId="33" borderId="19" xfId="0" applyFill="1" applyBorder="1"/>
    <xf numFmtId="0" fontId="0" fillId="0" borderId="20" xfId="0" applyFill="1" applyBorder="1"/>
    <xf numFmtId="0" fontId="0" fillId="0" borderId="10" xfId="0" applyFill="1" applyBorder="1"/>
    <xf numFmtId="0" fontId="0" fillId="0" borderId="21" xfId="0" applyFill="1" applyBorder="1"/>
    <xf numFmtId="0" fontId="0" fillId="33" borderId="20" xfId="0" applyFill="1" applyBorder="1"/>
    <xf numFmtId="0" fontId="0" fillId="0" borderId="21" xfId="0" applyBorder="1"/>
    <xf numFmtId="0" fontId="0" fillId="33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33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6" xfId="0" applyBorder="1"/>
    <xf numFmtId="0" fontId="16" fillId="0" borderId="10" xfId="0" applyFont="1" applyBorder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19050</xdr:rowOff>
    </xdr:from>
    <xdr:to>
      <xdr:col>12</xdr:col>
      <xdr:colOff>189615</xdr:colOff>
      <xdr:row>35</xdr:row>
      <xdr:rowOff>46812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09550"/>
          <a:ext cx="7085715" cy="65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171450</xdr:rowOff>
    </xdr:from>
    <xdr:to>
      <xdr:col>23</xdr:col>
      <xdr:colOff>332621</xdr:colOff>
      <xdr:row>35</xdr:row>
      <xdr:rowOff>142046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15325" y="171450"/>
          <a:ext cx="6038096" cy="6638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9" sqref="B29"/>
    </sheetView>
  </sheetViews>
  <sheetFormatPr defaultRowHeight="15" x14ac:dyDescent="0.25"/>
  <cols>
    <col min="1" max="1" width="14.85546875" bestFit="1" customWidth="1"/>
    <col min="2" max="4" width="10.5703125" bestFit="1" customWidth="1"/>
    <col min="5" max="5" width="12.28515625" bestFit="1" customWidth="1"/>
    <col min="6" max="6" width="6.85546875" customWidth="1"/>
  </cols>
  <sheetData>
    <row r="1" spans="1:9" x14ac:dyDescent="0.25">
      <c r="A1" t="s">
        <v>9</v>
      </c>
    </row>
    <row r="2" spans="1:9" x14ac:dyDescent="0.25">
      <c r="A2" t="s">
        <v>0</v>
      </c>
      <c r="B2" t="s">
        <v>2</v>
      </c>
      <c r="C2" t="s">
        <v>4</v>
      </c>
      <c r="D2" t="s">
        <v>6</v>
      </c>
      <c r="E2" t="s">
        <v>7</v>
      </c>
      <c r="G2" t="s">
        <v>1</v>
      </c>
      <c r="H2" t="s">
        <v>3</v>
      </c>
      <c r="I2" t="s">
        <v>5</v>
      </c>
    </row>
    <row r="3" spans="1:9" x14ac:dyDescent="0.25">
      <c r="A3" s="1">
        <v>41919</v>
      </c>
      <c r="B3">
        <v>57</v>
      </c>
      <c r="C3">
        <v>197</v>
      </c>
      <c r="D3">
        <v>197</v>
      </c>
      <c r="E3">
        <v>17</v>
      </c>
      <c r="G3" s="2">
        <v>66.58</v>
      </c>
      <c r="H3" s="2">
        <v>60.06</v>
      </c>
      <c r="I3" s="2">
        <v>53.75</v>
      </c>
    </row>
    <row r="4" spans="1:9" x14ac:dyDescent="0.25">
      <c r="A4" s="1">
        <v>41919.041666666664</v>
      </c>
      <c r="B4">
        <v>16</v>
      </c>
      <c r="C4">
        <v>106</v>
      </c>
      <c r="D4">
        <v>159</v>
      </c>
      <c r="E4">
        <v>2</v>
      </c>
      <c r="G4" s="2">
        <v>62.25</v>
      </c>
      <c r="H4" s="2">
        <v>59.27</v>
      </c>
      <c r="I4" s="2">
        <v>52.16</v>
      </c>
    </row>
    <row r="5" spans="1:9" x14ac:dyDescent="0.25">
      <c r="A5" s="1">
        <v>41919.083333333336</v>
      </c>
      <c r="B5">
        <v>18</v>
      </c>
      <c r="C5">
        <v>108</v>
      </c>
      <c r="D5">
        <v>165</v>
      </c>
      <c r="E5">
        <v>6</v>
      </c>
      <c r="G5" s="2">
        <v>67.72</v>
      </c>
      <c r="H5" s="2">
        <v>61.78</v>
      </c>
      <c r="I5" s="2">
        <v>52.38</v>
      </c>
    </row>
    <row r="6" spans="1:9" x14ac:dyDescent="0.25">
      <c r="A6" s="1">
        <v>41919.125</v>
      </c>
      <c r="B6">
        <v>33</v>
      </c>
      <c r="C6">
        <v>120</v>
      </c>
      <c r="D6">
        <v>183</v>
      </c>
      <c r="E6">
        <v>11</v>
      </c>
      <c r="G6" s="2">
        <v>66.64</v>
      </c>
      <c r="H6" s="2">
        <v>59.65</v>
      </c>
      <c r="I6" s="2">
        <v>53.07</v>
      </c>
    </row>
    <row r="7" spans="1:9" x14ac:dyDescent="0.25">
      <c r="A7" s="1">
        <v>41919.166666666664</v>
      </c>
      <c r="B7">
        <v>126</v>
      </c>
      <c r="C7">
        <v>322</v>
      </c>
      <c r="D7">
        <v>389</v>
      </c>
      <c r="E7">
        <v>18</v>
      </c>
      <c r="G7" s="2">
        <v>68.36</v>
      </c>
      <c r="H7" s="2">
        <v>61.73</v>
      </c>
      <c r="I7" s="2">
        <v>54.19</v>
      </c>
    </row>
    <row r="8" spans="1:9" x14ac:dyDescent="0.25">
      <c r="A8" s="1">
        <v>41919.208333333336</v>
      </c>
      <c r="B8">
        <v>360</v>
      </c>
      <c r="C8">
        <v>576</v>
      </c>
      <c r="D8">
        <v>562</v>
      </c>
      <c r="E8">
        <v>21</v>
      </c>
      <c r="G8" s="2">
        <v>68.319999999999993</v>
      </c>
      <c r="H8" s="2">
        <v>61.97</v>
      </c>
      <c r="I8" s="2">
        <v>53.86</v>
      </c>
    </row>
    <row r="9" spans="1:9" x14ac:dyDescent="0.25">
      <c r="A9" s="1">
        <v>41919.25</v>
      </c>
      <c r="B9">
        <v>552</v>
      </c>
      <c r="C9">
        <v>558</v>
      </c>
      <c r="D9">
        <v>567</v>
      </c>
      <c r="E9">
        <v>61</v>
      </c>
      <c r="G9" s="2">
        <v>66.22</v>
      </c>
      <c r="H9" s="2">
        <v>59.9</v>
      </c>
      <c r="I9" s="2">
        <v>51.65</v>
      </c>
    </row>
    <row r="10" spans="1:9" x14ac:dyDescent="0.25">
      <c r="A10" s="1">
        <v>41919.291666666664</v>
      </c>
      <c r="B10">
        <v>529</v>
      </c>
      <c r="C10">
        <v>524</v>
      </c>
      <c r="D10">
        <v>586</v>
      </c>
      <c r="E10">
        <v>100</v>
      </c>
      <c r="G10" s="2">
        <v>66.08</v>
      </c>
      <c r="H10" s="2">
        <v>60.04</v>
      </c>
      <c r="I10" s="2">
        <v>51.7</v>
      </c>
    </row>
    <row r="11" spans="1:9" x14ac:dyDescent="0.25">
      <c r="A11" s="1">
        <v>41919.333333333336</v>
      </c>
      <c r="B11">
        <v>486</v>
      </c>
      <c r="C11">
        <v>536</v>
      </c>
      <c r="D11">
        <v>550</v>
      </c>
      <c r="E11">
        <v>76</v>
      </c>
      <c r="G11" s="2">
        <v>66.55</v>
      </c>
      <c r="H11" s="2">
        <v>59.49</v>
      </c>
      <c r="I11" s="2">
        <v>50.89</v>
      </c>
    </row>
    <row r="12" spans="1:9" x14ac:dyDescent="0.25">
      <c r="A12" s="1">
        <v>41919.375</v>
      </c>
      <c r="B12">
        <v>922</v>
      </c>
      <c r="C12">
        <v>1097</v>
      </c>
      <c r="D12">
        <v>1197</v>
      </c>
      <c r="E12">
        <v>160</v>
      </c>
      <c r="G12" s="2">
        <v>66.31</v>
      </c>
      <c r="H12" s="2">
        <v>60.09</v>
      </c>
      <c r="I12" s="2">
        <v>51.58</v>
      </c>
    </row>
    <row r="13" spans="1:9" x14ac:dyDescent="0.25">
      <c r="A13" s="1">
        <v>41919.416666666664</v>
      </c>
      <c r="B13">
        <v>727</v>
      </c>
      <c r="C13">
        <v>1091</v>
      </c>
      <c r="D13">
        <v>1193</v>
      </c>
      <c r="E13">
        <v>194</v>
      </c>
      <c r="G13" s="2">
        <v>67.400000000000006</v>
      </c>
      <c r="H13" s="2">
        <v>60.49</v>
      </c>
      <c r="I13" s="2">
        <v>51.91</v>
      </c>
    </row>
    <row r="14" spans="1:9" x14ac:dyDescent="0.25">
      <c r="A14" s="1">
        <v>41919.458333333336</v>
      </c>
      <c r="B14">
        <v>730</v>
      </c>
      <c r="C14">
        <v>1078</v>
      </c>
      <c r="D14">
        <v>1183</v>
      </c>
      <c r="E14">
        <v>228</v>
      </c>
      <c r="G14" s="2">
        <v>67.680000000000007</v>
      </c>
      <c r="H14" s="2">
        <v>60.28</v>
      </c>
      <c r="I14" s="2">
        <v>51.75</v>
      </c>
    </row>
    <row r="15" spans="1:9" x14ac:dyDescent="0.25">
      <c r="A15" s="1">
        <v>41919.5</v>
      </c>
      <c r="B15">
        <v>882</v>
      </c>
      <c r="C15">
        <v>1210</v>
      </c>
      <c r="D15">
        <v>1358</v>
      </c>
      <c r="E15">
        <v>277</v>
      </c>
      <c r="G15" s="2">
        <v>67.86</v>
      </c>
      <c r="H15" s="2">
        <v>60.53</v>
      </c>
      <c r="I15" s="2">
        <v>51.49</v>
      </c>
    </row>
    <row r="16" spans="1:9" x14ac:dyDescent="0.25">
      <c r="A16" s="1">
        <v>41919.541666666664</v>
      </c>
      <c r="B16">
        <v>461</v>
      </c>
      <c r="C16">
        <v>572</v>
      </c>
      <c r="D16">
        <v>705</v>
      </c>
      <c r="E16">
        <v>122</v>
      </c>
      <c r="G16" s="2">
        <v>66.89</v>
      </c>
      <c r="H16" s="2">
        <v>60.06</v>
      </c>
      <c r="I16" s="2">
        <v>51.32</v>
      </c>
    </row>
    <row r="17" spans="1:9" x14ac:dyDescent="0.25">
      <c r="A17" s="1">
        <v>41919.583333333336</v>
      </c>
      <c r="B17">
        <v>408</v>
      </c>
      <c r="C17">
        <v>422</v>
      </c>
      <c r="D17">
        <v>502</v>
      </c>
      <c r="E17">
        <v>105</v>
      </c>
      <c r="G17" s="2">
        <v>65.87</v>
      </c>
      <c r="H17" s="2">
        <v>59.84</v>
      </c>
      <c r="I17" s="2">
        <v>50.1</v>
      </c>
    </row>
    <row r="18" spans="1:9" x14ac:dyDescent="0.25">
      <c r="A18" s="1">
        <v>41919.625</v>
      </c>
      <c r="B18">
        <v>594</v>
      </c>
      <c r="C18">
        <v>540</v>
      </c>
      <c r="D18">
        <v>624</v>
      </c>
      <c r="E18">
        <v>149</v>
      </c>
      <c r="G18" s="2">
        <v>66.5</v>
      </c>
      <c r="H18" s="2">
        <v>59.88</v>
      </c>
      <c r="I18" s="2">
        <v>50.93</v>
      </c>
    </row>
    <row r="19" spans="1:9" x14ac:dyDescent="0.25">
      <c r="A19" s="1">
        <v>41919.666666666664</v>
      </c>
      <c r="B19">
        <v>738</v>
      </c>
      <c r="C19">
        <v>678</v>
      </c>
      <c r="D19">
        <v>731</v>
      </c>
      <c r="E19">
        <v>160</v>
      </c>
      <c r="G19" s="2">
        <v>54.87</v>
      </c>
      <c r="H19" s="2">
        <v>49.71</v>
      </c>
      <c r="I19" s="2">
        <v>42.07</v>
      </c>
    </row>
    <row r="20" spans="1:9" x14ac:dyDescent="0.25">
      <c r="A20" s="4">
        <v>41919.708333333336</v>
      </c>
      <c r="B20" s="5">
        <v>693</v>
      </c>
      <c r="C20" s="5">
        <v>607</v>
      </c>
      <c r="D20" s="5">
        <v>641</v>
      </c>
      <c r="E20" s="5">
        <v>153</v>
      </c>
      <c r="F20" s="5"/>
      <c r="G20" s="3">
        <v>37.67</v>
      </c>
      <c r="H20" s="3">
        <v>33.880000000000003</v>
      </c>
      <c r="I20" s="3">
        <v>30.44</v>
      </c>
    </row>
    <row r="21" spans="1:9" x14ac:dyDescent="0.25">
      <c r="A21" s="1">
        <v>41919.75</v>
      </c>
      <c r="B21">
        <v>701</v>
      </c>
      <c r="C21">
        <v>859</v>
      </c>
      <c r="D21">
        <v>949</v>
      </c>
      <c r="E21">
        <v>192</v>
      </c>
      <c r="G21" s="2">
        <v>67.38</v>
      </c>
      <c r="H21" s="2">
        <v>60.78</v>
      </c>
      <c r="I21" s="2">
        <v>52.68</v>
      </c>
    </row>
    <row r="22" spans="1:9" x14ac:dyDescent="0.25">
      <c r="A22" s="1">
        <v>41919.791666666664</v>
      </c>
      <c r="B22">
        <v>554</v>
      </c>
      <c r="C22">
        <v>904</v>
      </c>
      <c r="D22">
        <v>917</v>
      </c>
      <c r="E22">
        <v>193</v>
      </c>
      <c r="G22" s="2">
        <v>66.150000000000006</v>
      </c>
      <c r="H22" s="2">
        <v>60.33</v>
      </c>
      <c r="I22" s="2">
        <v>52.6</v>
      </c>
    </row>
    <row r="23" spans="1:9" x14ac:dyDescent="0.25">
      <c r="A23" s="1">
        <v>41919.833333333336</v>
      </c>
      <c r="B23">
        <v>399</v>
      </c>
      <c r="C23">
        <v>773</v>
      </c>
      <c r="D23">
        <v>795</v>
      </c>
      <c r="E23">
        <v>134</v>
      </c>
      <c r="G23" s="2">
        <v>66.900000000000006</v>
      </c>
      <c r="H23" s="2">
        <v>60.94</v>
      </c>
      <c r="I23" s="2">
        <v>53.26</v>
      </c>
    </row>
    <row r="24" spans="1:9" x14ac:dyDescent="0.25">
      <c r="A24" s="1">
        <v>41919.875</v>
      </c>
      <c r="B24">
        <v>339</v>
      </c>
      <c r="C24">
        <v>669</v>
      </c>
      <c r="D24">
        <v>654</v>
      </c>
      <c r="E24">
        <v>49</v>
      </c>
      <c r="G24" s="2">
        <v>66.03</v>
      </c>
      <c r="H24" s="2">
        <v>60.08</v>
      </c>
      <c r="I24" s="2">
        <v>52.33</v>
      </c>
    </row>
    <row r="25" spans="1:9" x14ac:dyDescent="0.25">
      <c r="A25" s="1">
        <v>41919.916666666664</v>
      </c>
      <c r="B25">
        <v>193</v>
      </c>
      <c r="C25">
        <v>429</v>
      </c>
      <c r="D25">
        <v>429</v>
      </c>
      <c r="E25">
        <v>44</v>
      </c>
      <c r="G25" s="2">
        <v>67.08</v>
      </c>
      <c r="H25" s="2">
        <v>61</v>
      </c>
      <c r="I25" s="2">
        <v>53.07</v>
      </c>
    </row>
    <row r="26" spans="1:9" x14ac:dyDescent="0.25">
      <c r="A26" s="1">
        <v>41919.958333333336</v>
      </c>
      <c r="B26">
        <v>117</v>
      </c>
      <c r="C26">
        <v>327</v>
      </c>
      <c r="D26">
        <v>327</v>
      </c>
      <c r="E26">
        <v>33</v>
      </c>
      <c r="G26" s="2">
        <v>66.45</v>
      </c>
      <c r="H26" s="2">
        <v>61.27</v>
      </c>
      <c r="I26" s="2">
        <v>52.99</v>
      </c>
    </row>
    <row r="29" spans="1:9" x14ac:dyDescent="0.25">
      <c r="B29" s="9" t="s">
        <v>12</v>
      </c>
    </row>
  </sheetData>
  <pageMargins left="0.2" right="0.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1" sqref="F31"/>
    </sheetView>
  </sheetViews>
  <sheetFormatPr defaultRowHeight="15" x14ac:dyDescent="0.25"/>
  <cols>
    <col min="1" max="1" width="14.85546875" bestFit="1" customWidth="1"/>
  </cols>
  <sheetData>
    <row r="1" spans="1:8" x14ac:dyDescent="0.25">
      <c r="A1" s="7" t="s">
        <v>8</v>
      </c>
    </row>
    <row r="2" spans="1:8" x14ac:dyDescent="0.25">
      <c r="A2" t="s">
        <v>0</v>
      </c>
      <c r="B2" t="s">
        <v>2</v>
      </c>
      <c r="C2" t="s">
        <v>4</v>
      </c>
      <c r="D2" t="s">
        <v>6</v>
      </c>
      <c r="F2" t="s">
        <v>1</v>
      </c>
      <c r="G2" t="s">
        <v>3</v>
      </c>
      <c r="H2" t="s">
        <v>5</v>
      </c>
    </row>
    <row r="3" spans="1:8" x14ac:dyDescent="0.25">
      <c r="A3" s="1">
        <v>41919</v>
      </c>
      <c r="B3">
        <v>383</v>
      </c>
      <c r="C3">
        <v>292</v>
      </c>
      <c r="D3">
        <v>247</v>
      </c>
      <c r="F3" s="2">
        <v>58.73</v>
      </c>
      <c r="G3" s="2">
        <v>57.68</v>
      </c>
      <c r="H3" s="2">
        <v>53.31</v>
      </c>
    </row>
    <row r="4" spans="1:8" x14ac:dyDescent="0.25">
      <c r="A4" s="1">
        <v>41919.041666666664</v>
      </c>
      <c r="B4">
        <v>179</v>
      </c>
      <c r="C4">
        <v>145</v>
      </c>
      <c r="D4">
        <v>151</v>
      </c>
      <c r="F4" s="2">
        <v>58.57</v>
      </c>
      <c r="G4" s="2">
        <v>58.44</v>
      </c>
      <c r="H4" s="2">
        <v>52.38</v>
      </c>
    </row>
    <row r="5" spans="1:8" x14ac:dyDescent="0.25">
      <c r="A5" s="1">
        <v>41919.083333333336</v>
      </c>
      <c r="B5">
        <v>192</v>
      </c>
      <c r="C5">
        <v>129</v>
      </c>
      <c r="D5">
        <v>183</v>
      </c>
      <c r="F5" s="2">
        <v>59.67</v>
      </c>
      <c r="G5" s="2">
        <v>58.73</v>
      </c>
      <c r="H5" s="2">
        <v>54.39</v>
      </c>
    </row>
    <row r="6" spans="1:8" x14ac:dyDescent="0.25">
      <c r="A6" s="1">
        <v>41919.125</v>
      </c>
      <c r="B6">
        <v>234</v>
      </c>
      <c r="C6">
        <v>151</v>
      </c>
      <c r="D6">
        <v>326</v>
      </c>
      <c r="F6" s="2">
        <v>59.24</v>
      </c>
      <c r="G6" s="2">
        <v>58.81</v>
      </c>
      <c r="H6" s="2">
        <v>54.44</v>
      </c>
    </row>
    <row r="7" spans="1:8" x14ac:dyDescent="0.25">
      <c r="A7" s="1">
        <v>41919.166666666664</v>
      </c>
      <c r="B7">
        <v>777</v>
      </c>
      <c r="C7">
        <v>331</v>
      </c>
      <c r="D7">
        <v>646</v>
      </c>
      <c r="F7" s="2">
        <v>61.1</v>
      </c>
      <c r="G7" s="2">
        <v>58.9</v>
      </c>
      <c r="H7" s="2">
        <v>54.75</v>
      </c>
    </row>
    <row r="8" spans="1:8" x14ac:dyDescent="0.25">
      <c r="A8" s="1">
        <v>41919.208333333336</v>
      </c>
      <c r="B8">
        <v>2089</v>
      </c>
      <c r="C8">
        <v>729</v>
      </c>
      <c r="D8">
        <v>1485</v>
      </c>
      <c r="F8" s="2">
        <v>55.45</v>
      </c>
      <c r="G8" s="2">
        <v>52.92</v>
      </c>
      <c r="H8" s="2">
        <v>37.549999999999997</v>
      </c>
    </row>
    <row r="9" spans="1:8" x14ac:dyDescent="0.25">
      <c r="A9" s="1">
        <v>41919.25</v>
      </c>
      <c r="B9" s="6">
        <v>2918</v>
      </c>
      <c r="C9">
        <v>1271</v>
      </c>
      <c r="D9">
        <v>1763</v>
      </c>
      <c r="F9" s="2">
        <v>45.83</v>
      </c>
      <c r="G9" s="2">
        <v>45.29</v>
      </c>
      <c r="H9" s="2">
        <v>31.58</v>
      </c>
    </row>
    <row r="10" spans="1:8" x14ac:dyDescent="0.25">
      <c r="A10" s="1">
        <v>41919.291666666664</v>
      </c>
      <c r="B10" s="6">
        <v>3148</v>
      </c>
      <c r="C10">
        <v>1771</v>
      </c>
      <c r="D10">
        <v>1363</v>
      </c>
      <c r="F10" s="2">
        <v>40.35</v>
      </c>
      <c r="G10" s="2">
        <v>41.81</v>
      </c>
      <c r="H10" s="2">
        <v>40.76</v>
      </c>
    </row>
    <row r="11" spans="1:8" x14ac:dyDescent="0.25">
      <c r="A11" s="1">
        <v>41919.333333333336</v>
      </c>
      <c r="B11" s="6">
        <v>2988</v>
      </c>
      <c r="C11">
        <v>1775</v>
      </c>
      <c r="D11">
        <v>1423</v>
      </c>
      <c r="F11" s="2">
        <v>39.68</v>
      </c>
      <c r="G11" s="2">
        <v>41.19</v>
      </c>
      <c r="H11" s="2">
        <v>42.11</v>
      </c>
    </row>
    <row r="12" spans="1:8" x14ac:dyDescent="0.25">
      <c r="A12" s="1">
        <v>41919.375</v>
      </c>
      <c r="B12" s="6">
        <v>2700</v>
      </c>
      <c r="C12">
        <v>1604</v>
      </c>
      <c r="D12">
        <v>1373</v>
      </c>
      <c r="F12" s="2">
        <v>37.82</v>
      </c>
      <c r="G12" s="2">
        <v>39.590000000000003</v>
      </c>
      <c r="H12" s="2">
        <v>39.67</v>
      </c>
    </row>
    <row r="13" spans="1:8" x14ac:dyDescent="0.25">
      <c r="A13" s="1">
        <v>41919.416666666664</v>
      </c>
      <c r="B13" s="6">
        <v>2719</v>
      </c>
      <c r="C13">
        <v>1382</v>
      </c>
      <c r="D13">
        <v>1354</v>
      </c>
      <c r="F13" s="2">
        <v>51.58</v>
      </c>
      <c r="G13" s="2">
        <v>50.18</v>
      </c>
      <c r="H13" s="2">
        <v>46.92</v>
      </c>
    </row>
    <row r="14" spans="1:8" x14ac:dyDescent="0.25">
      <c r="A14" s="1">
        <v>41919.458333333336</v>
      </c>
      <c r="B14" s="6">
        <v>2613</v>
      </c>
      <c r="C14">
        <v>1380</v>
      </c>
      <c r="D14">
        <v>1302</v>
      </c>
      <c r="F14" s="2">
        <v>49.04</v>
      </c>
      <c r="G14" s="2">
        <v>47.87</v>
      </c>
      <c r="H14" s="2">
        <v>44.2</v>
      </c>
    </row>
    <row r="15" spans="1:8" x14ac:dyDescent="0.25">
      <c r="A15" s="1">
        <v>41919.5</v>
      </c>
      <c r="B15" s="6">
        <v>2787</v>
      </c>
      <c r="C15">
        <v>1443</v>
      </c>
      <c r="D15">
        <v>1462</v>
      </c>
      <c r="F15" s="2">
        <v>47</v>
      </c>
      <c r="G15" s="2">
        <v>48.93</v>
      </c>
      <c r="H15" s="2">
        <v>45.18</v>
      </c>
    </row>
    <row r="16" spans="1:8" x14ac:dyDescent="0.25">
      <c r="A16" s="1">
        <v>41919.541666666664</v>
      </c>
      <c r="B16">
        <v>2583</v>
      </c>
      <c r="C16">
        <v>1321</v>
      </c>
      <c r="D16">
        <v>1476</v>
      </c>
      <c r="F16" s="2">
        <v>42.79</v>
      </c>
      <c r="G16" s="2">
        <v>43.44</v>
      </c>
      <c r="H16" s="2">
        <v>37.090000000000003</v>
      </c>
    </row>
    <row r="17" spans="1:8" x14ac:dyDescent="0.25">
      <c r="A17" s="1">
        <v>41919.583333333336</v>
      </c>
      <c r="B17">
        <v>1881</v>
      </c>
      <c r="C17">
        <v>1289</v>
      </c>
      <c r="D17">
        <v>1108</v>
      </c>
      <c r="F17" s="2">
        <v>50.24</v>
      </c>
      <c r="G17" s="2">
        <v>49.96</v>
      </c>
      <c r="H17" s="2">
        <v>46.83</v>
      </c>
    </row>
    <row r="18" spans="1:8" x14ac:dyDescent="0.25">
      <c r="A18" s="1">
        <v>41919.625</v>
      </c>
      <c r="B18">
        <v>1950</v>
      </c>
      <c r="C18">
        <v>1316</v>
      </c>
      <c r="D18">
        <v>1012</v>
      </c>
      <c r="F18" s="2">
        <v>44.78</v>
      </c>
      <c r="G18" s="2">
        <v>45.54</v>
      </c>
      <c r="H18" s="2">
        <v>45.52</v>
      </c>
    </row>
    <row r="19" spans="1:8" x14ac:dyDescent="0.25">
      <c r="A19" s="1">
        <v>41919.666666666664</v>
      </c>
      <c r="B19">
        <v>1781</v>
      </c>
      <c r="C19">
        <v>1317</v>
      </c>
      <c r="D19">
        <v>826</v>
      </c>
      <c r="F19" s="2">
        <v>47.45</v>
      </c>
      <c r="G19" s="2">
        <v>47.53</v>
      </c>
      <c r="H19" s="2">
        <v>46.04</v>
      </c>
    </row>
    <row r="20" spans="1:8" x14ac:dyDescent="0.25">
      <c r="A20" s="1">
        <v>41919.708333333336</v>
      </c>
      <c r="B20">
        <v>1805</v>
      </c>
      <c r="C20">
        <v>1370</v>
      </c>
      <c r="D20">
        <v>822</v>
      </c>
      <c r="F20" s="2">
        <v>49.87</v>
      </c>
      <c r="G20" s="2">
        <v>49.39</v>
      </c>
      <c r="H20" s="2">
        <v>48.06</v>
      </c>
    </row>
    <row r="21" spans="1:8" x14ac:dyDescent="0.25">
      <c r="A21" s="1">
        <v>41919.75</v>
      </c>
      <c r="B21">
        <v>1584</v>
      </c>
      <c r="C21">
        <v>1137</v>
      </c>
      <c r="D21">
        <v>913</v>
      </c>
      <c r="F21" s="2">
        <v>51.07</v>
      </c>
      <c r="G21" s="2">
        <v>50.43</v>
      </c>
      <c r="H21" s="2">
        <v>48.25</v>
      </c>
    </row>
    <row r="22" spans="1:8" x14ac:dyDescent="0.25">
      <c r="A22" s="1">
        <v>41919.791666666664</v>
      </c>
      <c r="B22">
        <v>1752</v>
      </c>
      <c r="C22">
        <v>1010</v>
      </c>
      <c r="D22">
        <v>950</v>
      </c>
      <c r="F22" s="2">
        <v>54.76</v>
      </c>
      <c r="G22" s="2">
        <v>53.76</v>
      </c>
      <c r="H22" s="2">
        <v>49.87</v>
      </c>
    </row>
    <row r="23" spans="1:8" x14ac:dyDescent="0.25">
      <c r="A23" s="1">
        <v>41919.833333333336</v>
      </c>
      <c r="B23">
        <v>2028</v>
      </c>
      <c r="C23">
        <v>846</v>
      </c>
      <c r="D23">
        <v>816</v>
      </c>
      <c r="F23" s="2">
        <v>55.89</v>
      </c>
      <c r="G23" s="2">
        <v>55.53</v>
      </c>
      <c r="H23" s="2">
        <v>51.86</v>
      </c>
    </row>
    <row r="24" spans="1:8" x14ac:dyDescent="0.25">
      <c r="A24" s="1">
        <v>41919.875</v>
      </c>
      <c r="B24">
        <v>1811</v>
      </c>
      <c r="C24">
        <v>804</v>
      </c>
      <c r="D24">
        <v>783</v>
      </c>
      <c r="F24" s="2">
        <v>56.31</v>
      </c>
      <c r="G24" s="2">
        <v>55.52</v>
      </c>
      <c r="H24" s="2">
        <v>52.17</v>
      </c>
    </row>
    <row r="25" spans="1:8" x14ac:dyDescent="0.25">
      <c r="A25" s="1">
        <v>41919.916666666664</v>
      </c>
      <c r="B25">
        <v>1182</v>
      </c>
      <c r="C25">
        <v>600</v>
      </c>
      <c r="D25">
        <v>552</v>
      </c>
      <c r="F25" s="2">
        <v>57.78</v>
      </c>
      <c r="G25" s="2">
        <v>56.94</v>
      </c>
      <c r="H25" s="2">
        <v>52.55</v>
      </c>
    </row>
    <row r="26" spans="1:8" x14ac:dyDescent="0.25">
      <c r="A26" s="1">
        <v>41919.958333333336</v>
      </c>
      <c r="B26">
        <v>709</v>
      </c>
      <c r="C26">
        <v>404</v>
      </c>
      <c r="D26">
        <v>318</v>
      </c>
      <c r="F26" s="2">
        <v>60.46</v>
      </c>
      <c r="G26" s="2">
        <v>58.6</v>
      </c>
      <c r="H26" s="2">
        <v>54.17</v>
      </c>
    </row>
    <row r="29" spans="1:8" x14ac:dyDescent="0.25">
      <c r="B29" s="9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K27" sqref="K27"/>
    </sheetView>
  </sheetViews>
  <sheetFormatPr defaultRowHeight="15" x14ac:dyDescent="0.25"/>
  <cols>
    <col min="1" max="1" width="14.85546875" bestFit="1" customWidth="1"/>
    <col min="2" max="4" width="10.5703125" bestFit="1" customWidth="1"/>
    <col min="6" max="8" width="11" bestFit="1" customWidth="1"/>
  </cols>
  <sheetData>
    <row r="1" spans="1:8" x14ac:dyDescent="0.25">
      <c r="A1" s="7" t="s">
        <v>11</v>
      </c>
    </row>
    <row r="2" spans="1:8" x14ac:dyDescent="0.25">
      <c r="A2" t="s">
        <v>0</v>
      </c>
      <c r="B2" t="s">
        <v>2</v>
      </c>
      <c r="C2" t="s">
        <v>4</v>
      </c>
      <c r="D2" t="s">
        <v>6</v>
      </c>
      <c r="F2" t="s">
        <v>1</v>
      </c>
      <c r="G2" t="s">
        <v>3</v>
      </c>
      <c r="H2" t="s">
        <v>5</v>
      </c>
    </row>
    <row r="3" spans="1:8" x14ac:dyDescent="0.25">
      <c r="A3" s="1">
        <v>41919</v>
      </c>
      <c r="B3">
        <v>35</v>
      </c>
      <c r="C3">
        <v>137</v>
      </c>
      <c r="D3">
        <v>90</v>
      </c>
      <c r="F3" s="8">
        <v>20</v>
      </c>
      <c r="G3" s="2">
        <v>53.47</v>
      </c>
      <c r="H3" s="2">
        <v>61.49</v>
      </c>
    </row>
    <row r="4" spans="1:8" x14ac:dyDescent="0.25">
      <c r="A4" s="1">
        <v>41919.041666666664</v>
      </c>
      <c r="B4">
        <v>25</v>
      </c>
      <c r="C4">
        <v>94</v>
      </c>
      <c r="D4">
        <v>77</v>
      </c>
      <c r="F4" s="8">
        <v>20</v>
      </c>
      <c r="G4" s="2">
        <v>54.62</v>
      </c>
      <c r="H4" s="2">
        <v>59.49</v>
      </c>
    </row>
    <row r="5" spans="1:8" x14ac:dyDescent="0.25">
      <c r="A5" s="1">
        <v>41919.083333333336</v>
      </c>
      <c r="B5">
        <v>14</v>
      </c>
      <c r="C5">
        <v>92</v>
      </c>
      <c r="D5">
        <v>88</v>
      </c>
      <c r="F5" s="8">
        <v>20</v>
      </c>
      <c r="G5" s="2">
        <v>54.58</v>
      </c>
      <c r="H5" s="2">
        <v>59.18</v>
      </c>
    </row>
    <row r="6" spans="1:8" x14ac:dyDescent="0.25">
      <c r="A6" s="1">
        <v>41919.125</v>
      </c>
      <c r="B6">
        <v>38</v>
      </c>
      <c r="C6">
        <v>142</v>
      </c>
      <c r="D6">
        <v>108</v>
      </c>
      <c r="F6" s="8">
        <v>20</v>
      </c>
      <c r="G6" s="2">
        <v>53.93</v>
      </c>
      <c r="H6" s="2">
        <v>60.86</v>
      </c>
    </row>
    <row r="7" spans="1:8" x14ac:dyDescent="0.25">
      <c r="A7" s="1">
        <v>41919.166666666664</v>
      </c>
      <c r="B7">
        <v>138</v>
      </c>
      <c r="C7">
        <v>332</v>
      </c>
      <c r="D7">
        <v>190</v>
      </c>
      <c r="F7" s="8">
        <v>65.489999999999995</v>
      </c>
      <c r="G7" s="2">
        <v>54.88</v>
      </c>
      <c r="H7" s="2">
        <v>60.98</v>
      </c>
    </row>
    <row r="8" spans="1:8" x14ac:dyDescent="0.25">
      <c r="A8" s="1">
        <v>41919.208333333336</v>
      </c>
      <c r="B8">
        <v>404</v>
      </c>
      <c r="C8">
        <v>629</v>
      </c>
      <c r="D8">
        <v>414</v>
      </c>
      <c r="F8" s="8">
        <v>31.22</v>
      </c>
      <c r="G8" s="2">
        <v>55.2</v>
      </c>
      <c r="H8" s="2">
        <v>61.45</v>
      </c>
    </row>
    <row r="9" spans="1:8" x14ac:dyDescent="0.25">
      <c r="A9" s="1">
        <v>41919.25</v>
      </c>
      <c r="B9">
        <v>971</v>
      </c>
      <c r="C9">
        <v>1046</v>
      </c>
      <c r="D9">
        <v>624</v>
      </c>
      <c r="F9" s="8">
        <v>38.97</v>
      </c>
      <c r="G9" s="2">
        <v>53.16</v>
      </c>
      <c r="H9" s="2">
        <v>60.11</v>
      </c>
    </row>
    <row r="10" spans="1:8" x14ac:dyDescent="0.25">
      <c r="A10" s="1">
        <v>41919.291666666664</v>
      </c>
      <c r="B10">
        <v>903</v>
      </c>
      <c r="C10">
        <v>963</v>
      </c>
      <c r="D10">
        <v>696</v>
      </c>
      <c r="F10" s="8">
        <v>35.53</v>
      </c>
      <c r="G10" s="2">
        <v>52.19</v>
      </c>
      <c r="H10" s="2">
        <v>59.31</v>
      </c>
    </row>
    <row r="11" spans="1:8" x14ac:dyDescent="0.25">
      <c r="A11" s="1">
        <v>41919.333333333336</v>
      </c>
      <c r="B11">
        <v>1108</v>
      </c>
      <c r="C11">
        <v>1103</v>
      </c>
      <c r="D11">
        <v>682</v>
      </c>
      <c r="F11" s="8">
        <v>24.35</v>
      </c>
      <c r="G11" s="2">
        <v>52.14</v>
      </c>
      <c r="H11" s="2">
        <v>59.6</v>
      </c>
    </row>
    <row r="12" spans="1:8" x14ac:dyDescent="0.25">
      <c r="A12" s="1">
        <v>41919.375</v>
      </c>
      <c r="B12">
        <v>1084</v>
      </c>
      <c r="C12">
        <v>1156</v>
      </c>
      <c r="D12">
        <v>671</v>
      </c>
      <c r="F12" s="8">
        <v>46.72</v>
      </c>
      <c r="G12" s="2">
        <v>53.72</v>
      </c>
      <c r="H12" s="2">
        <v>60.35</v>
      </c>
    </row>
    <row r="13" spans="1:8" x14ac:dyDescent="0.25">
      <c r="A13" s="1">
        <v>41919.416666666664</v>
      </c>
      <c r="B13">
        <v>837</v>
      </c>
      <c r="C13">
        <v>1074</v>
      </c>
      <c r="D13">
        <v>641</v>
      </c>
      <c r="F13" s="8">
        <v>24.54</v>
      </c>
      <c r="G13" s="2">
        <v>53.73</v>
      </c>
      <c r="H13" s="2">
        <v>59.42</v>
      </c>
    </row>
    <row r="14" spans="1:8" x14ac:dyDescent="0.25">
      <c r="A14" s="1">
        <v>41919.458333333336</v>
      </c>
      <c r="B14">
        <v>832</v>
      </c>
      <c r="C14">
        <v>1032</v>
      </c>
      <c r="D14">
        <v>642</v>
      </c>
      <c r="F14" s="8">
        <v>48.39</v>
      </c>
      <c r="G14" s="2">
        <v>53.87</v>
      </c>
      <c r="H14" s="2">
        <v>59.81</v>
      </c>
    </row>
    <row r="15" spans="1:8" x14ac:dyDescent="0.25">
      <c r="A15" s="1">
        <v>41919.5</v>
      </c>
      <c r="B15">
        <v>919</v>
      </c>
      <c r="C15">
        <v>1126</v>
      </c>
      <c r="D15">
        <v>675</v>
      </c>
      <c r="F15" s="8">
        <v>29.62</v>
      </c>
      <c r="G15" s="2">
        <v>53.93</v>
      </c>
      <c r="H15" s="2">
        <v>59.43</v>
      </c>
    </row>
    <row r="16" spans="1:8" x14ac:dyDescent="0.25">
      <c r="A16" s="1">
        <v>41919.541666666664</v>
      </c>
      <c r="B16">
        <v>941</v>
      </c>
      <c r="C16">
        <v>1117</v>
      </c>
      <c r="D16">
        <v>669</v>
      </c>
      <c r="F16" s="8">
        <v>34.770000000000003</v>
      </c>
      <c r="G16" s="2">
        <v>53.67</v>
      </c>
      <c r="H16" s="2">
        <v>60.49</v>
      </c>
    </row>
    <row r="17" spans="1:8" x14ac:dyDescent="0.25">
      <c r="A17" s="1">
        <v>41919.583333333336</v>
      </c>
      <c r="B17">
        <v>1145</v>
      </c>
      <c r="C17">
        <v>1179</v>
      </c>
      <c r="D17">
        <v>689</v>
      </c>
      <c r="F17" s="8">
        <v>15.76</v>
      </c>
      <c r="G17" s="2">
        <v>53.93</v>
      </c>
      <c r="H17" s="2">
        <v>60.98</v>
      </c>
    </row>
    <row r="18" spans="1:8" x14ac:dyDescent="0.25">
      <c r="A18" s="1">
        <v>41919.625</v>
      </c>
      <c r="B18">
        <v>1375</v>
      </c>
      <c r="C18">
        <v>1254</v>
      </c>
      <c r="D18">
        <v>888</v>
      </c>
      <c r="F18" s="8">
        <v>32.75</v>
      </c>
      <c r="G18" s="2">
        <v>53.29</v>
      </c>
      <c r="H18" s="2">
        <v>60.74</v>
      </c>
    </row>
    <row r="19" spans="1:8" x14ac:dyDescent="0.25">
      <c r="A19" s="1">
        <v>41919.666666666664</v>
      </c>
      <c r="B19">
        <v>1258</v>
      </c>
      <c r="C19">
        <v>1225</v>
      </c>
      <c r="D19">
        <v>918</v>
      </c>
      <c r="F19" s="8">
        <v>22.84</v>
      </c>
      <c r="G19" s="2">
        <v>53</v>
      </c>
      <c r="H19" s="2">
        <v>60.21</v>
      </c>
    </row>
    <row r="20" spans="1:8" x14ac:dyDescent="0.25">
      <c r="A20" s="1">
        <v>41919.708333333336</v>
      </c>
      <c r="B20">
        <v>1070</v>
      </c>
      <c r="C20">
        <v>1188</v>
      </c>
      <c r="D20">
        <v>912</v>
      </c>
      <c r="F20" s="8">
        <v>27.83</v>
      </c>
      <c r="G20" s="2">
        <v>53.75</v>
      </c>
      <c r="H20" s="2">
        <v>60.94</v>
      </c>
    </row>
    <row r="21" spans="1:8" x14ac:dyDescent="0.25">
      <c r="A21" s="1">
        <v>41919.75</v>
      </c>
      <c r="B21">
        <v>1282</v>
      </c>
      <c r="C21">
        <v>1175</v>
      </c>
      <c r="D21">
        <v>815</v>
      </c>
      <c r="F21" s="8">
        <v>27.65</v>
      </c>
      <c r="G21" s="2">
        <v>53.12</v>
      </c>
      <c r="H21" s="2">
        <v>60.54</v>
      </c>
    </row>
    <row r="22" spans="1:8" x14ac:dyDescent="0.25">
      <c r="A22" s="1">
        <v>41919.791666666664</v>
      </c>
      <c r="B22">
        <v>708</v>
      </c>
      <c r="C22">
        <v>892</v>
      </c>
      <c r="D22">
        <v>505</v>
      </c>
      <c r="F22" s="8">
        <v>23.32</v>
      </c>
      <c r="G22" s="2">
        <v>53.14</v>
      </c>
      <c r="H22" s="2">
        <v>59.96</v>
      </c>
    </row>
    <row r="23" spans="1:8" x14ac:dyDescent="0.25">
      <c r="A23" s="1">
        <v>41919.833333333336</v>
      </c>
      <c r="B23">
        <v>403</v>
      </c>
      <c r="C23">
        <v>689</v>
      </c>
      <c r="D23">
        <v>334</v>
      </c>
      <c r="F23" s="8">
        <v>38.200000000000003</v>
      </c>
      <c r="G23" s="2">
        <v>54.56</v>
      </c>
      <c r="H23" s="2">
        <v>61.97</v>
      </c>
    </row>
    <row r="24" spans="1:8" x14ac:dyDescent="0.25">
      <c r="A24" s="1">
        <v>41919.875</v>
      </c>
      <c r="B24">
        <v>306</v>
      </c>
      <c r="C24">
        <v>576</v>
      </c>
      <c r="D24">
        <v>322</v>
      </c>
      <c r="F24" s="8">
        <v>43.97</v>
      </c>
      <c r="G24" s="2">
        <v>54.25</v>
      </c>
      <c r="H24" s="2">
        <v>61.65</v>
      </c>
    </row>
    <row r="25" spans="1:8" x14ac:dyDescent="0.25">
      <c r="A25" s="1">
        <v>41919.916666666664</v>
      </c>
      <c r="B25">
        <v>179</v>
      </c>
      <c r="C25">
        <v>383</v>
      </c>
      <c r="D25">
        <v>227</v>
      </c>
      <c r="F25" s="8">
        <v>20</v>
      </c>
      <c r="G25" s="2">
        <v>54.46</v>
      </c>
      <c r="H25" s="2">
        <v>61.42</v>
      </c>
    </row>
    <row r="26" spans="1:8" x14ac:dyDescent="0.25">
      <c r="A26" s="1">
        <v>41919.958333333336</v>
      </c>
      <c r="B26">
        <v>82</v>
      </c>
      <c r="C26">
        <v>227</v>
      </c>
      <c r="D26">
        <v>156</v>
      </c>
      <c r="F26" s="8">
        <v>20</v>
      </c>
      <c r="G26" s="2">
        <v>54.37</v>
      </c>
      <c r="H26" s="2">
        <v>60.45</v>
      </c>
    </row>
    <row r="29" spans="1:8" x14ac:dyDescent="0.25">
      <c r="F29" s="9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workbookViewId="0">
      <selection activeCell="N32" sqref="N32"/>
    </sheetView>
  </sheetViews>
  <sheetFormatPr defaultRowHeight="15" x14ac:dyDescent="0.25"/>
  <cols>
    <col min="1" max="1" width="14.85546875" bestFit="1" customWidth="1"/>
    <col min="2" max="2" width="10.5703125" bestFit="1" customWidth="1"/>
    <col min="3" max="3" width="10.5703125" style="10" bestFit="1" customWidth="1"/>
    <col min="4" max="4" width="10.5703125" bestFit="1" customWidth="1"/>
    <col min="5" max="5" width="12.28515625" bestFit="1" customWidth="1"/>
    <col min="6" max="6" width="10.7109375" customWidth="1"/>
    <col min="7" max="7" width="4.5703125" customWidth="1"/>
    <col min="8" max="8" width="9.5703125" bestFit="1" customWidth="1"/>
    <col min="9" max="9" width="11" bestFit="1" customWidth="1"/>
    <col min="10" max="10" width="5.28515625" customWidth="1"/>
    <col min="11" max="11" width="4.7109375" customWidth="1"/>
    <col min="12" max="12" width="14.85546875" bestFit="1" customWidth="1"/>
    <col min="13" max="15" width="10.5703125" bestFit="1" customWidth="1"/>
    <col min="16" max="16" width="12.28515625" bestFit="1" customWidth="1"/>
    <col min="17" max="18" width="10.7109375" customWidth="1"/>
    <col min="19" max="19" width="4" customWidth="1"/>
    <col min="20" max="22" width="11" bestFit="1" customWidth="1"/>
  </cols>
  <sheetData>
    <row r="1" spans="1:22" x14ac:dyDescent="0.25">
      <c r="A1" s="20"/>
      <c r="B1" s="41" t="s">
        <v>18</v>
      </c>
      <c r="C1" s="28"/>
      <c r="D1" s="20"/>
      <c r="E1" s="20"/>
      <c r="F1" s="20"/>
      <c r="G1" s="20"/>
      <c r="H1" s="20"/>
      <c r="I1" s="20"/>
      <c r="J1" s="20"/>
      <c r="K1" s="20"/>
      <c r="L1" s="20"/>
      <c r="M1" s="41" t="s">
        <v>17</v>
      </c>
      <c r="N1" s="20"/>
      <c r="O1" s="20"/>
      <c r="P1" s="20"/>
      <c r="Q1" s="20"/>
      <c r="R1" s="20"/>
      <c r="S1" s="20"/>
      <c r="T1" s="20"/>
      <c r="U1" s="20"/>
      <c r="V1" s="20"/>
    </row>
    <row r="2" spans="1:22" ht="15.75" thickBot="1" x14ac:dyDescent="0.3">
      <c r="A2" s="20" t="s">
        <v>0</v>
      </c>
      <c r="B2" s="20" t="s">
        <v>2</v>
      </c>
      <c r="C2" s="40" t="s">
        <v>4</v>
      </c>
      <c r="D2" s="40" t="s">
        <v>6</v>
      </c>
      <c r="E2" s="40" t="s">
        <v>7</v>
      </c>
      <c r="F2" s="39" t="s">
        <v>16</v>
      </c>
      <c r="G2" s="20"/>
      <c r="H2" s="20" t="s">
        <v>3</v>
      </c>
      <c r="I2" s="20" t="s">
        <v>5</v>
      </c>
      <c r="J2" s="20"/>
      <c r="K2" s="20"/>
      <c r="L2" s="20" t="s">
        <v>0</v>
      </c>
      <c r="M2" s="40" t="s">
        <v>2</v>
      </c>
      <c r="N2" s="40" t="s">
        <v>4</v>
      </c>
      <c r="O2" s="40" t="s">
        <v>6</v>
      </c>
      <c r="P2" s="20" t="s">
        <v>7</v>
      </c>
      <c r="Q2" s="39" t="s">
        <v>16</v>
      </c>
      <c r="R2" s="39" t="s">
        <v>15</v>
      </c>
      <c r="S2" s="20"/>
      <c r="T2" s="20" t="s">
        <v>1</v>
      </c>
      <c r="U2" s="20" t="s">
        <v>3</v>
      </c>
      <c r="V2" s="20" t="s">
        <v>5</v>
      </c>
    </row>
    <row r="3" spans="1:22" x14ac:dyDescent="0.25">
      <c r="A3" s="25">
        <v>41919</v>
      </c>
      <c r="B3" s="24">
        <v>0</v>
      </c>
      <c r="C3" s="38">
        <v>26</v>
      </c>
      <c r="D3" s="37">
        <v>107</v>
      </c>
      <c r="E3" s="37">
        <v>16</v>
      </c>
      <c r="F3" s="36">
        <f t="shared" ref="F3:F26" si="0">SUM(B3:E3)</f>
        <v>149</v>
      </c>
      <c r="G3" s="12"/>
      <c r="H3" s="11">
        <v>60.61</v>
      </c>
      <c r="I3" s="11">
        <v>58.17</v>
      </c>
      <c r="J3" s="20"/>
      <c r="K3" s="20"/>
      <c r="L3" s="19">
        <v>41919</v>
      </c>
      <c r="M3" s="35">
        <v>27</v>
      </c>
      <c r="N3" s="34">
        <v>96</v>
      </c>
      <c r="O3" s="33">
        <v>92</v>
      </c>
      <c r="P3" s="15">
        <v>142</v>
      </c>
      <c r="Q3" s="32">
        <f t="shared" ref="Q3:Q26" si="1">SUM(M3:O3)</f>
        <v>215</v>
      </c>
      <c r="R3" s="13">
        <f t="shared" ref="R3:R26" si="2">Q3-F3</f>
        <v>66</v>
      </c>
      <c r="S3" s="12"/>
      <c r="T3" s="11">
        <v>64.849999999999994</v>
      </c>
      <c r="U3" s="11">
        <v>60</v>
      </c>
      <c r="V3" s="11">
        <v>58.54</v>
      </c>
    </row>
    <row r="4" spans="1:22" x14ac:dyDescent="0.25">
      <c r="A4" s="25">
        <v>41919.041666666664</v>
      </c>
      <c r="B4" s="24">
        <v>0</v>
      </c>
      <c r="C4" s="31">
        <v>16</v>
      </c>
      <c r="D4" s="20">
        <v>116</v>
      </c>
      <c r="E4" s="20">
        <v>8</v>
      </c>
      <c r="F4" s="30">
        <f t="shared" si="0"/>
        <v>140</v>
      </c>
      <c r="G4" s="12"/>
      <c r="H4" s="11">
        <v>63.25</v>
      </c>
      <c r="I4" s="11">
        <v>58.59</v>
      </c>
      <c r="J4" s="20"/>
      <c r="K4" s="20"/>
      <c r="L4" s="19">
        <v>41919.041666666664</v>
      </c>
      <c r="M4" s="29">
        <v>15</v>
      </c>
      <c r="N4" s="28">
        <v>99</v>
      </c>
      <c r="O4" s="27">
        <v>59</v>
      </c>
      <c r="P4" s="15">
        <v>87</v>
      </c>
      <c r="Q4" s="26">
        <f t="shared" si="1"/>
        <v>173</v>
      </c>
      <c r="R4" s="13">
        <f t="shared" si="2"/>
        <v>33</v>
      </c>
      <c r="S4" s="12"/>
      <c r="T4" s="11">
        <v>61.27</v>
      </c>
      <c r="U4" s="11">
        <v>60.21</v>
      </c>
      <c r="V4" s="11">
        <v>59.24</v>
      </c>
    </row>
    <row r="5" spans="1:22" x14ac:dyDescent="0.25">
      <c r="A5" s="25">
        <v>41919.083333333336</v>
      </c>
      <c r="B5" s="24">
        <v>0</v>
      </c>
      <c r="C5" s="31">
        <v>14</v>
      </c>
      <c r="D5" s="20">
        <v>93</v>
      </c>
      <c r="E5" s="20">
        <v>11</v>
      </c>
      <c r="F5" s="30">
        <f t="shared" si="0"/>
        <v>118</v>
      </c>
      <c r="G5" s="12"/>
      <c r="H5" s="11">
        <v>59.71</v>
      </c>
      <c r="I5" s="11">
        <v>58.91</v>
      </c>
      <c r="J5" s="20"/>
      <c r="K5" s="20"/>
      <c r="L5" s="19">
        <v>41919.083333333336</v>
      </c>
      <c r="M5" s="29">
        <v>14</v>
      </c>
      <c r="N5" s="28">
        <v>80</v>
      </c>
      <c r="O5" s="27">
        <v>43</v>
      </c>
      <c r="P5" s="15">
        <v>39</v>
      </c>
      <c r="Q5" s="26">
        <f t="shared" si="1"/>
        <v>137</v>
      </c>
      <c r="R5" s="13">
        <f t="shared" si="2"/>
        <v>19</v>
      </c>
      <c r="S5" s="12"/>
      <c r="T5" s="11">
        <v>64.5</v>
      </c>
      <c r="U5" s="11">
        <v>60.89</v>
      </c>
      <c r="V5" s="11">
        <v>54.47</v>
      </c>
    </row>
    <row r="6" spans="1:22" x14ac:dyDescent="0.25">
      <c r="A6" s="25">
        <v>41919.125</v>
      </c>
      <c r="B6" s="24">
        <v>0</v>
      </c>
      <c r="C6" s="31">
        <v>31</v>
      </c>
      <c r="D6" s="20">
        <v>157</v>
      </c>
      <c r="E6" s="20">
        <v>31</v>
      </c>
      <c r="F6" s="30">
        <f t="shared" si="0"/>
        <v>219</v>
      </c>
      <c r="G6" s="12"/>
      <c r="H6" s="11">
        <v>63.94</v>
      </c>
      <c r="I6" s="11">
        <v>57.91</v>
      </c>
      <c r="J6" s="20"/>
      <c r="K6" s="20"/>
      <c r="L6" s="19">
        <v>41919.125</v>
      </c>
      <c r="M6" s="29">
        <v>25</v>
      </c>
      <c r="N6" s="28">
        <v>134</v>
      </c>
      <c r="O6" s="27">
        <v>88</v>
      </c>
      <c r="P6" s="15">
        <v>78</v>
      </c>
      <c r="Q6" s="26">
        <f t="shared" si="1"/>
        <v>247</v>
      </c>
      <c r="R6" s="13">
        <f t="shared" si="2"/>
        <v>28</v>
      </c>
      <c r="S6" s="12"/>
      <c r="T6" s="11">
        <v>65.88</v>
      </c>
      <c r="U6" s="11">
        <v>61.79</v>
      </c>
      <c r="V6" s="11">
        <v>59.64</v>
      </c>
    </row>
    <row r="7" spans="1:22" x14ac:dyDescent="0.25">
      <c r="A7" s="25">
        <v>41919.166666666664</v>
      </c>
      <c r="B7" s="24">
        <v>0</v>
      </c>
      <c r="C7" s="31">
        <v>127</v>
      </c>
      <c r="D7" s="20">
        <v>302</v>
      </c>
      <c r="E7" s="20">
        <v>69</v>
      </c>
      <c r="F7" s="30">
        <f t="shared" si="0"/>
        <v>498</v>
      </c>
      <c r="G7" s="12"/>
      <c r="H7" s="11">
        <v>64.58</v>
      </c>
      <c r="I7" s="11">
        <v>60.25</v>
      </c>
      <c r="J7" s="20"/>
      <c r="K7" s="20"/>
      <c r="L7" s="19">
        <v>41919.166666666664</v>
      </c>
      <c r="M7" s="29">
        <v>109</v>
      </c>
      <c r="N7" s="28">
        <v>281</v>
      </c>
      <c r="O7" s="27">
        <v>193</v>
      </c>
      <c r="P7" s="15">
        <v>211</v>
      </c>
      <c r="Q7" s="26">
        <f t="shared" si="1"/>
        <v>583</v>
      </c>
      <c r="R7" s="13">
        <f t="shared" si="2"/>
        <v>85</v>
      </c>
      <c r="S7" s="12"/>
      <c r="T7" s="11">
        <v>65.06</v>
      </c>
      <c r="U7" s="11">
        <v>62.16</v>
      </c>
      <c r="V7" s="11">
        <v>60.11</v>
      </c>
    </row>
    <row r="8" spans="1:22" x14ac:dyDescent="0.25">
      <c r="A8" s="25">
        <v>41919.208333333336</v>
      </c>
      <c r="B8" s="24">
        <v>0</v>
      </c>
      <c r="C8" s="31">
        <v>686</v>
      </c>
      <c r="D8" s="20">
        <v>698</v>
      </c>
      <c r="E8" s="20">
        <v>189</v>
      </c>
      <c r="F8" s="30">
        <f t="shared" si="0"/>
        <v>1573</v>
      </c>
      <c r="G8" s="12"/>
      <c r="H8" s="11">
        <v>64.430000000000007</v>
      </c>
      <c r="I8" s="11">
        <v>59.5</v>
      </c>
      <c r="J8" s="20"/>
      <c r="K8" s="20"/>
      <c r="L8" s="19">
        <v>41919.208333333336</v>
      </c>
      <c r="M8" s="29">
        <v>623</v>
      </c>
      <c r="N8" s="28">
        <v>674</v>
      </c>
      <c r="O8" s="27">
        <v>543</v>
      </c>
      <c r="P8" s="15">
        <v>594</v>
      </c>
      <c r="Q8" s="26">
        <f t="shared" si="1"/>
        <v>1840</v>
      </c>
      <c r="R8" s="13">
        <f t="shared" si="2"/>
        <v>267</v>
      </c>
      <c r="S8" s="12"/>
      <c r="T8" s="11">
        <v>67.72</v>
      </c>
      <c r="U8" s="11">
        <v>62.3</v>
      </c>
      <c r="V8" s="11">
        <v>60.61</v>
      </c>
    </row>
    <row r="9" spans="1:22" x14ac:dyDescent="0.25">
      <c r="A9" s="25">
        <v>41919.25</v>
      </c>
      <c r="B9" s="24">
        <v>0</v>
      </c>
      <c r="C9" s="31">
        <v>1683</v>
      </c>
      <c r="D9" s="20">
        <v>1170</v>
      </c>
      <c r="E9" s="20">
        <v>532</v>
      </c>
      <c r="F9" s="30">
        <f t="shared" si="0"/>
        <v>3385</v>
      </c>
      <c r="G9" s="12"/>
      <c r="H9" s="11">
        <v>60.73</v>
      </c>
      <c r="I9" s="11">
        <v>56.53</v>
      </c>
      <c r="J9" s="20"/>
      <c r="K9" s="20"/>
      <c r="L9" s="19">
        <v>41919.25</v>
      </c>
      <c r="M9" s="29">
        <v>1625</v>
      </c>
      <c r="N9" s="28">
        <v>1178</v>
      </c>
      <c r="O9" s="27">
        <v>909</v>
      </c>
      <c r="P9" s="15">
        <v>794</v>
      </c>
      <c r="Q9" s="26">
        <f t="shared" si="1"/>
        <v>3712</v>
      </c>
      <c r="R9" s="13">
        <f t="shared" si="2"/>
        <v>327</v>
      </c>
      <c r="S9" s="12"/>
      <c r="T9" s="11">
        <v>64.84</v>
      </c>
      <c r="U9" s="11">
        <v>60.26</v>
      </c>
      <c r="V9" s="11">
        <v>58.48</v>
      </c>
    </row>
    <row r="10" spans="1:22" x14ac:dyDescent="0.25">
      <c r="A10" s="25">
        <v>41919.291666666664</v>
      </c>
      <c r="B10" s="24">
        <v>0</v>
      </c>
      <c r="C10" s="31">
        <v>1620</v>
      </c>
      <c r="D10" s="20">
        <v>1210</v>
      </c>
      <c r="E10" s="20">
        <v>556</v>
      </c>
      <c r="F10" s="30">
        <f t="shared" si="0"/>
        <v>3386</v>
      </c>
      <c r="G10" s="12"/>
      <c r="H10" s="11">
        <v>59.77</v>
      </c>
      <c r="I10" s="11">
        <v>55.6</v>
      </c>
      <c r="J10" s="20"/>
      <c r="K10" s="20"/>
      <c r="L10" s="19">
        <v>41919.291666666664</v>
      </c>
      <c r="M10" s="29">
        <v>1546</v>
      </c>
      <c r="N10" s="28">
        <v>1204</v>
      </c>
      <c r="O10" s="27">
        <v>889</v>
      </c>
      <c r="P10" s="15">
        <v>480</v>
      </c>
      <c r="Q10" s="26">
        <f t="shared" si="1"/>
        <v>3639</v>
      </c>
      <c r="R10" s="13">
        <f t="shared" si="2"/>
        <v>253</v>
      </c>
      <c r="S10" s="12"/>
      <c r="T10" s="11">
        <v>64.17</v>
      </c>
      <c r="U10" s="11">
        <v>60.26</v>
      </c>
      <c r="V10" s="11">
        <v>59.21</v>
      </c>
    </row>
    <row r="11" spans="1:22" x14ac:dyDescent="0.25">
      <c r="A11" s="25">
        <v>41919.333333333336</v>
      </c>
      <c r="B11" s="24">
        <v>0</v>
      </c>
      <c r="C11" s="31">
        <v>1227</v>
      </c>
      <c r="D11" s="20">
        <v>1052</v>
      </c>
      <c r="E11" s="20">
        <v>459</v>
      </c>
      <c r="F11" s="30">
        <f t="shared" si="0"/>
        <v>2738</v>
      </c>
      <c r="G11" s="12"/>
      <c r="H11" s="11">
        <v>61.77</v>
      </c>
      <c r="I11" s="11">
        <v>56.86</v>
      </c>
      <c r="J11" s="20"/>
      <c r="K11" s="20"/>
      <c r="L11" s="19">
        <v>41919.333333333336</v>
      </c>
      <c r="M11" s="29">
        <v>1190</v>
      </c>
      <c r="N11" s="28">
        <v>1061</v>
      </c>
      <c r="O11" s="27">
        <v>775</v>
      </c>
      <c r="P11" s="15">
        <v>586</v>
      </c>
      <c r="Q11" s="26">
        <f t="shared" si="1"/>
        <v>3026</v>
      </c>
      <c r="R11" s="13">
        <f t="shared" si="2"/>
        <v>288</v>
      </c>
      <c r="S11" s="12"/>
      <c r="T11" s="11">
        <v>65.14</v>
      </c>
      <c r="U11" s="11">
        <v>60.37</v>
      </c>
      <c r="V11" s="11">
        <v>57.42</v>
      </c>
    </row>
    <row r="12" spans="1:22" x14ac:dyDescent="0.25">
      <c r="A12" s="25">
        <v>41919.375</v>
      </c>
      <c r="B12" s="24">
        <v>0</v>
      </c>
      <c r="C12" s="31">
        <v>1014</v>
      </c>
      <c r="D12" s="20">
        <v>1046</v>
      </c>
      <c r="E12" s="20">
        <v>426</v>
      </c>
      <c r="F12" s="30">
        <f t="shared" si="0"/>
        <v>2486</v>
      </c>
      <c r="G12" s="12"/>
      <c r="H12" s="11">
        <v>62.1</v>
      </c>
      <c r="I12" s="11">
        <v>56.9</v>
      </c>
      <c r="J12" s="20"/>
      <c r="K12" s="20"/>
      <c r="L12" s="19">
        <v>41919.375</v>
      </c>
      <c r="M12" s="29">
        <v>1004</v>
      </c>
      <c r="N12" s="28">
        <v>1040</v>
      </c>
      <c r="O12" s="27">
        <v>754</v>
      </c>
      <c r="P12" s="15">
        <v>988</v>
      </c>
      <c r="Q12" s="26">
        <f t="shared" si="1"/>
        <v>2798</v>
      </c>
      <c r="R12" s="13">
        <f t="shared" si="2"/>
        <v>312</v>
      </c>
      <c r="S12" s="12"/>
      <c r="T12" s="11">
        <v>64.84</v>
      </c>
      <c r="U12" s="11">
        <v>59.16</v>
      </c>
      <c r="V12" s="11">
        <v>57.13</v>
      </c>
    </row>
    <row r="13" spans="1:22" x14ac:dyDescent="0.25">
      <c r="A13" s="25">
        <v>41919.416666666664</v>
      </c>
      <c r="B13" s="24">
        <v>0</v>
      </c>
      <c r="C13" s="31">
        <v>869</v>
      </c>
      <c r="D13" s="20">
        <v>985</v>
      </c>
      <c r="E13" s="20">
        <v>306</v>
      </c>
      <c r="F13" s="30">
        <f t="shared" si="0"/>
        <v>2160</v>
      </c>
      <c r="G13" s="12"/>
      <c r="H13" s="11">
        <v>61.85</v>
      </c>
      <c r="I13" s="11">
        <v>56.89</v>
      </c>
      <c r="J13" s="20"/>
      <c r="K13" s="20"/>
      <c r="L13" s="19">
        <v>41919.416666666664</v>
      </c>
      <c r="M13" s="29">
        <v>854</v>
      </c>
      <c r="N13" s="28">
        <v>973</v>
      </c>
      <c r="O13" s="27">
        <v>740</v>
      </c>
      <c r="P13" s="15">
        <v>1174</v>
      </c>
      <c r="Q13" s="26">
        <f t="shared" si="1"/>
        <v>2567</v>
      </c>
      <c r="R13" s="13">
        <f t="shared" si="2"/>
        <v>407</v>
      </c>
      <c r="S13" s="12"/>
      <c r="T13" s="11">
        <v>65.23</v>
      </c>
      <c r="U13" s="11">
        <v>59.78</v>
      </c>
      <c r="V13" s="11">
        <v>58.52</v>
      </c>
    </row>
    <row r="14" spans="1:22" x14ac:dyDescent="0.25">
      <c r="A14" s="25">
        <v>41919.458333333336</v>
      </c>
      <c r="B14" s="24">
        <v>0</v>
      </c>
      <c r="C14" s="31">
        <v>986</v>
      </c>
      <c r="D14" s="20">
        <v>1016</v>
      </c>
      <c r="E14" s="20">
        <v>318</v>
      </c>
      <c r="F14" s="30">
        <f t="shared" si="0"/>
        <v>2320</v>
      </c>
      <c r="G14" s="12"/>
      <c r="H14" s="11">
        <v>62.62</v>
      </c>
      <c r="I14" s="11">
        <v>57.69</v>
      </c>
      <c r="J14" s="20"/>
      <c r="K14" s="20"/>
      <c r="L14" s="19">
        <v>41919.458333333336</v>
      </c>
      <c r="M14" s="29">
        <v>980</v>
      </c>
      <c r="N14" s="28">
        <v>982</v>
      </c>
      <c r="O14" s="27">
        <v>829</v>
      </c>
      <c r="P14" s="15">
        <v>1320</v>
      </c>
      <c r="Q14" s="26">
        <f t="shared" si="1"/>
        <v>2791</v>
      </c>
      <c r="R14" s="13">
        <f t="shared" si="2"/>
        <v>471</v>
      </c>
      <c r="S14" s="12"/>
      <c r="T14" s="11">
        <v>65.02</v>
      </c>
      <c r="U14" s="11">
        <v>59.64</v>
      </c>
      <c r="V14" s="11">
        <v>57.95</v>
      </c>
    </row>
    <row r="15" spans="1:22" x14ac:dyDescent="0.25">
      <c r="A15" s="25">
        <v>41919.5</v>
      </c>
      <c r="B15" s="24">
        <v>0</v>
      </c>
      <c r="C15" s="31">
        <v>1054</v>
      </c>
      <c r="D15" s="20">
        <v>1108</v>
      </c>
      <c r="E15" s="20">
        <v>371</v>
      </c>
      <c r="F15" s="30">
        <f t="shared" si="0"/>
        <v>2533</v>
      </c>
      <c r="G15" s="12"/>
      <c r="H15" s="11">
        <v>62.27</v>
      </c>
      <c r="I15" s="11">
        <v>57.58</v>
      </c>
      <c r="J15" s="20"/>
      <c r="K15" s="20"/>
      <c r="L15" s="19">
        <v>41919.5</v>
      </c>
      <c r="M15" s="29">
        <v>1019</v>
      </c>
      <c r="N15" s="28">
        <v>1072</v>
      </c>
      <c r="O15" s="27">
        <v>877</v>
      </c>
      <c r="P15" s="15">
        <v>1369</v>
      </c>
      <c r="Q15" s="26">
        <f t="shared" si="1"/>
        <v>2968</v>
      </c>
      <c r="R15" s="13">
        <f t="shared" si="2"/>
        <v>435</v>
      </c>
      <c r="S15" s="12"/>
      <c r="T15" s="11">
        <v>64.8</v>
      </c>
      <c r="U15" s="11">
        <v>59.69</v>
      </c>
      <c r="V15" s="11">
        <v>58.5</v>
      </c>
    </row>
    <row r="16" spans="1:22" x14ac:dyDescent="0.25">
      <c r="A16" s="25">
        <v>41919.541666666664</v>
      </c>
      <c r="B16" s="24">
        <v>0</v>
      </c>
      <c r="C16" s="31">
        <v>1051</v>
      </c>
      <c r="D16" s="20">
        <v>1065</v>
      </c>
      <c r="E16" s="20">
        <v>313</v>
      </c>
      <c r="F16" s="30">
        <f t="shared" si="0"/>
        <v>2429</v>
      </c>
      <c r="G16" s="12"/>
      <c r="H16" s="11">
        <v>62.23</v>
      </c>
      <c r="I16" s="11">
        <v>56.92</v>
      </c>
      <c r="J16" s="20"/>
      <c r="K16" s="20"/>
      <c r="L16" s="19">
        <v>41919.541666666664</v>
      </c>
      <c r="M16" s="29">
        <v>1013</v>
      </c>
      <c r="N16" s="28">
        <v>1011</v>
      </c>
      <c r="O16" s="27">
        <v>830</v>
      </c>
      <c r="P16" s="15">
        <v>1296</v>
      </c>
      <c r="Q16" s="26">
        <f t="shared" si="1"/>
        <v>2854</v>
      </c>
      <c r="R16" s="13">
        <f t="shared" si="2"/>
        <v>425</v>
      </c>
      <c r="S16" s="12"/>
      <c r="T16" s="11">
        <v>64.33</v>
      </c>
      <c r="U16" s="11">
        <v>59.6</v>
      </c>
      <c r="V16" s="11">
        <v>57.88</v>
      </c>
    </row>
    <row r="17" spans="1:22" x14ac:dyDescent="0.25">
      <c r="A17" s="25">
        <v>41919.583333333336</v>
      </c>
      <c r="B17" s="24">
        <v>0</v>
      </c>
      <c r="C17" s="31">
        <v>1303</v>
      </c>
      <c r="D17" s="20">
        <v>1126</v>
      </c>
      <c r="E17" s="20">
        <v>381</v>
      </c>
      <c r="F17" s="30">
        <f t="shared" si="0"/>
        <v>2810</v>
      </c>
      <c r="G17" s="12"/>
      <c r="H17" s="11">
        <v>61.32</v>
      </c>
      <c r="I17" s="11">
        <v>56.79</v>
      </c>
      <c r="J17" s="20"/>
      <c r="K17" s="20"/>
      <c r="L17" s="19">
        <v>41919.583333333336</v>
      </c>
      <c r="M17" s="29">
        <v>1264</v>
      </c>
      <c r="N17" s="28">
        <v>1123</v>
      </c>
      <c r="O17" s="27">
        <v>950</v>
      </c>
      <c r="P17" s="15">
        <v>1487</v>
      </c>
      <c r="Q17" s="26">
        <f t="shared" si="1"/>
        <v>3337</v>
      </c>
      <c r="R17" s="13">
        <f t="shared" si="2"/>
        <v>527</v>
      </c>
      <c r="S17" s="12"/>
      <c r="T17" s="11">
        <v>64.16</v>
      </c>
      <c r="U17" s="11">
        <v>59.5</v>
      </c>
      <c r="V17" s="11">
        <v>57.53</v>
      </c>
    </row>
    <row r="18" spans="1:22" x14ac:dyDescent="0.25">
      <c r="A18" s="25">
        <v>41919.625</v>
      </c>
      <c r="B18" s="24">
        <v>0</v>
      </c>
      <c r="C18" s="31">
        <v>1453</v>
      </c>
      <c r="D18" s="20">
        <v>1158</v>
      </c>
      <c r="E18" s="20">
        <v>305</v>
      </c>
      <c r="F18" s="30">
        <f t="shared" si="0"/>
        <v>2916</v>
      </c>
      <c r="G18" s="12"/>
      <c r="H18" s="11">
        <v>60.36</v>
      </c>
      <c r="I18" s="11">
        <v>56.83</v>
      </c>
      <c r="J18" s="20"/>
      <c r="K18" s="20"/>
      <c r="L18" s="19">
        <v>41919.625</v>
      </c>
      <c r="M18" s="29">
        <v>1389</v>
      </c>
      <c r="N18" s="28">
        <v>1186</v>
      </c>
      <c r="O18" s="27">
        <v>824</v>
      </c>
      <c r="P18" s="15">
        <v>882</v>
      </c>
      <c r="Q18" s="26">
        <f t="shared" si="1"/>
        <v>3399</v>
      </c>
      <c r="R18" s="13">
        <f t="shared" si="2"/>
        <v>483</v>
      </c>
      <c r="S18" s="12"/>
      <c r="T18" s="11">
        <v>63.94</v>
      </c>
      <c r="U18" s="11">
        <v>59.4</v>
      </c>
      <c r="V18" s="11">
        <v>56.76</v>
      </c>
    </row>
    <row r="19" spans="1:22" x14ac:dyDescent="0.25">
      <c r="A19" s="25">
        <v>41919.666666666664</v>
      </c>
      <c r="B19" s="24">
        <v>0</v>
      </c>
      <c r="C19" s="31">
        <v>1953</v>
      </c>
      <c r="D19" s="20">
        <v>1366</v>
      </c>
      <c r="E19" s="20">
        <v>305</v>
      </c>
      <c r="F19" s="30">
        <f t="shared" si="0"/>
        <v>3624</v>
      </c>
      <c r="G19" s="12"/>
      <c r="H19" s="11">
        <v>58.84</v>
      </c>
      <c r="I19" s="11">
        <v>55.87</v>
      </c>
      <c r="J19" s="20"/>
      <c r="K19" s="20"/>
      <c r="L19" s="19">
        <v>41919.666666666664</v>
      </c>
      <c r="M19" s="29">
        <v>1866</v>
      </c>
      <c r="N19" s="28">
        <v>1370</v>
      </c>
      <c r="O19" s="27">
        <v>948</v>
      </c>
      <c r="P19" s="15">
        <v>899</v>
      </c>
      <c r="Q19" s="26">
        <f t="shared" si="1"/>
        <v>4184</v>
      </c>
      <c r="R19" s="13">
        <f t="shared" si="2"/>
        <v>560</v>
      </c>
      <c r="S19" s="12"/>
      <c r="T19" s="11">
        <v>63.47</v>
      </c>
      <c r="U19" s="11">
        <v>59.58</v>
      </c>
      <c r="V19" s="11">
        <v>57.35</v>
      </c>
    </row>
    <row r="20" spans="1:22" x14ac:dyDescent="0.25">
      <c r="A20" s="25">
        <v>41919.708333333336</v>
      </c>
      <c r="B20" s="24">
        <v>0</v>
      </c>
      <c r="C20" s="31">
        <v>1807</v>
      </c>
      <c r="D20" s="20">
        <v>1339</v>
      </c>
      <c r="E20" s="20">
        <v>286</v>
      </c>
      <c r="F20" s="30">
        <f t="shared" si="0"/>
        <v>3432</v>
      </c>
      <c r="G20" s="12"/>
      <c r="H20" s="11">
        <v>56.84</v>
      </c>
      <c r="I20" s="11">
        <v>54.41</v>
      </c>
      <c r="J20" s="20"/>
      <c r="K20" s="20"/>
      <c r="L20" s="19">
        <v>41919.708333333336</v>
      </c>
      <c r="M20" s="29">
        <v>1683</v>
      </c>
      <c r="N20" s="28">
        <v>1345</v>
      </c>
      <c r="O20" s="27">
        <v>969</v>
      </c>
      <c r="P20" s="15">
        <v>901</v>
      </c>
      <c r="Q20" s="26">
        <f t="shared" si="1"/>
        <v>3997</v>
      </c>
      <c r="R20" s="13">
        <f t="shared" si="2"/>
        <v>565</v>
      </c>
      <c r="S20" s="12"/>
      <c r="T20" s="11">
        <v>62.36</v>
      </c>
      <c r="U20" s="11">
        <v>58.73</v>
      </c>
      <c r="V20" s="11">
        <v>55.91</v>
      </c>
    </row>
    <row r="21" spans="1:22" x14ac:dyDescent="0.25">
      <c r="A21" s="25">
        <v>41919.75</v>
      </c>
      <c r="B21" s="24">
        <v>0</v>
      </c>
      <c r="C21" s="31">
        <v>1411</v>
      </c>
      <c r="D21" s="20">
        <v>1142</v>
      </c>
      <c r="E21" s="20">
        <v>291</v>
      </c>
      <c r="F21" s="30">
        <f t="shared" si="0"/>
        <v>2844</v>
      </c>
      <c r="G21" s="12"/>
      <c r="H21" s="11">
        <v>60.33</v>
      </c>
      <c r="I21" s="11">
        <v>56.44</v>
      </c>
      <c r="J21" s="20"/>
      <c r="K21" s="20"/>
      <c r="L21" s="19">
        <v>41919.75</v>
      </c>
      <c r="M21" s="29">
        <v>1330</v>
      </c>
      <c r="N21" s="28">
        <v>1169</v>
      </c>
      <c r="O21" s="27">
        <v>958</v>
      </c>
      <c r="P21" s="15">
        <v>1221</v>
      </c>
      <c r="Q21" s="26">
        <f t="shared" si="1"/>
        <v>3457</v>
      </c>
      <c r="R21" s="13">
        <f t="shared" si="2"/>
        <v>613</v>
      </c>
      <c r="S21" s="12"/>
      <c r="T21" s="11">
        <v>63.63</v>
      </c>
      <c r="U21" s="11">
        <v>59.37</v>
      </c>
      <c r="V21" s="11">
        <v>56.49</v>
      </c>
    </row>
    <row r="22" spans="1:22" x14ac:dyDescent="0.25">
      <c r="A22" s="25">
        <v>41919.791666666664</v>
      </c>
      <c r="B22" s="24">
        <v>0</v>
      </c>
      <c r="C22" s="31">
        <v>849</v>
      </c>
      <c r="D22" s="20">
        <v>960</v>
      </c>
      <c r="E22" s="20">
        <v>250</v>
      </c>
      <c r="F22" s="30">
        <f t="shared" si="0"/>
        <v>2059</v>
      </c>
      <c r="G22" s="12"/>
      <c r="H22" s="11">
        <v>62.02</v>
      </c>
      <c r="I22" s="11">
        <v>56.85</v>
      </c>
      <c r="J22" s="20"/>
      <c r="K22" s="20"/>
      <c r="L22" s="19">
        <v>41919.791666666664</v>
      </c>
      <c r="M22" s="29">
        <v>809</v>
      </c>
      <c r="N22" s="28">
        <v>923</v>
      </c>
      <c r="O22" s="27">
        <v>760</v>
      </c>
      <c r="P22" s="15">
        <v>1249</v>
      </c>
      <c r="Q22" s="26">
        <f t="shared" si="1"/>
        <v>2492</v>
      </c>
      <c r="R22" s="13">
        <f t="shared" si="2"/>
        <v>433</v>
      </c>
      <c r="S22" s="12"/>
      <c r="T22" s="11">
        <v>64.209999999999994</v>
      </c>
      <c r="U22" s="11">
        <v>59.13</v>
      </c>
      <c r="V22" s="11">
        <v>56.79</v>
      </c>
    </row>
    <row r="23" spans="1:22" x14ac:dyDescent="0.25">
      <c r="A23" s="25">
        <v>41919.833333333336</v>
      </c>
      <c r="B23" s="24">
        <v>0</v>
      </c>
      <c r="C23" s="31">
        <v>452</v>
      </c>
      <c r="D23" s="20">
        <v>729</v>
      </c>
      <c r="E23" s="20">
        <v>236</v>
      </c>
      <c r="F23" s="30">
        <f t="shared" si="0"/>
        <v>1417</v>
      </c>
      <c r="G23" s="12"/>
      <c r="H23" s="11">
        <v>62.54</v>
      </c>
      <c r="I23" s="11">
        <v>57.87</v>
      </c>
      <c r="J23" s="20"/>
      <c r="K23" s="20"/>
      <c r="L23" s="19">
        <v>41919.833333333336</v>
      </c>
      <c r="M23" s="29">
        <v>432</v>
      </c>
      <c r="N23" s="28">
        <v>715</v>
      </c>
      <c r="O23" s="27">
        <v>537</v>
      </c>
      <c r="P23" s="15">
        <v>843</v>
      </c>
      <c r="Q23" s="26">
        <f t="shared" si="1"/>
        <v>1684</v>
      </c>
      <c r="R23" s="13">
        <f t="shared" si="2"/>
        <v>267</v>
      </c>
      <c r="S23" s="12"/>
      <c r="T23" s="11">
        <v>64.010000000000005</v>
      </c>
      <c r="U23" s="11">
        <v>59.7</v>
      </c>
      <c r="V23" s="11">
        <v>57.52</v>
      </c>
    </row>
    <row r="24" spans="1:22" x14ac:dyDescent="0.25">
      <c r="A24" s="25">
        <v>41919.875</v>
      </c>
      <c r="B24" s="24">
        <v>0</v>
      </c>
      <c r="C24" s="31">
        <v>260</v>
      </c>
      <c r="D24" s="20">
        <v>534</v>
      </c>
      <c r="E24" s="20">
        <v>264</v>
      </c>
      <c r="F24" s="30">
        <f t="shared" si="0"/>
        <v>1058</v>
      </c>
      <c r="G24" s="12"/>
      <c r="H24" s="11">
        <v>61.6</v>
      </c>
      <c r="I24" s="11">
        <v>58.51</v>
      </c>
      <c r="J24" s="20"/>
      <c r="K24" s="20"/>
      <c r="L24" s="19">
        <v>41919.875</v>
      </c>
      <c r="M24" s="29">
        <v>256</v>
      </c>
      <c r="N24" s="28">
        <v>518</v>
      </c>
      <c r="O24" s="27">
        <v>418</v>
      </c>
      <c r="P24" s="15">
        <v>581</v>
      </c>
      <c r="Q24" s="26">
        <f t="shared" si="1"/>
        <v>1192</v>
      </c>
      <c r="R24" s="13">
        <f t="shared" si="2"/>
        <v>134</v>
      </c>
      <c r="S24" s="12"/>
      <c r="T24" s="11">
        <v>63.65</v>
      </c>
      <c r="U24" s="11">
        <v>60.52</v>
      </c>
      <c r="V24" s="11">
        <v>58.45</v>
      </c>
    </row>
    <row r="25" spans="1:22" x14ac:dyDescent="0.25">
      <c r="A25" s="25">
        <v>41919.916666666664</v>
      </c>
      <c r="B25" s="24">
        <v>0</v>
      </c>
      <c r="C25" s="31">
        <v>110</v>
      </c>
      <c r="D25" s="20">
        <v>311</v>
      </c>
      <c r="E25" s="20">
        <v>60</v>
      </c>
      <c r="F25" s="30">
        <f t="shared" si="0"/>
        <v>481</v>
      </c>
      <c r="G25" s="12"/>
      <c r="H25" s="11">
        <v>62.97</v>
      </c>
      <c r="I25" s="11">
        <v>59.36</v>
      </c>
      <c r="J25" s="20"/>
      <c r="K25" s="20"/>
      <c r="L25" s="19">
        <v>41919.916666666664</v>
      </c>
      <c r="M25" s="29">
        <v>101</v>
      </c>
      <c r="N25" s="28">
        <v>311</v>
      </c>
      <c r="O25" s="27">
        <v>202</v>
      </c>
      <c r="P25" s="15">
        <v>377</v>
      </c>
      <c r="Q25" s="26">
        <f t="shared" si="1"/>
        <v>614</v>
      </c>
      <c r="R25" s="13">
        <f t="shared" si="2"/>
        <v>133</v>
      </c>
      <c r="S25" s="12"/>
      <c r="T25" s="11">
        <v>64.97</v>
      </c>
      <c r="U25" s="11">
        <v>59.81</v>
      </c>
      <c r="V25" s="11">
        <v>58.54</v>
      </c>
    </row>
    <row r="26" spans="1:22" ht="15.75" thickBot="1" x14ac:dyDescent="0.3">
      <c r="A26" s="25">
        <v>41919.958333333336</v>
      </c>
      <c r="B26" s="24">
        <v>0</v>
      </c>
      <c r="C26" s="23">
        <v>32</v>
      </c>
      <c r="D26" s="22">
        <v>188</v>
      </c>
      <c r="E26" s="22">
        <v>35</v>
      </c>
      <c r="F26" s="21">
        <f t="shared" si="0"/>
        <v>255</v>
      </c>
      <c r="G26" s="12"/>
      <c r="H26" s="11">
        <v>62.69</v>
      </c>
      <c r="I26" s="11">
        <v>58.59</v>
      </c>
      <c r="J26" s="20"/>
      <c r="K26" s="20"/>
      <c r="L26" s="19">
        <v>41919.958333333336</v>
      </c>
      <c r="M26" s="18">
        <v>37</v>
      </c>
      <c r="N26" s="17">
        <v>175</v>
      </c>
      <c r="O26" s="16">
        <v>120</v>
      </c>
      <c r="P26" s="15">
        <v>205</v>
      </c>
      <c r="Q26" s="14">
        <f t="shared" si="1"/>
        <v>332</v>
      </c>
      <c r="R26" s="13">
        <f t="shared" si="2"/>
        <v>77</v>
      </c>
      <c r="S26" s="12"/>
      <c r="T26" s="11">
        <v>62.51</v>
      </c>
      <c r="U26" s="11">
        <v>60.17</v>
      </c>
      <c r="V26" s="11">
        <v>60.15</v>
      </c>
    </row>
    <row r="29" spans="1:22" x14ac:dyDescent="0.25">
      <c r="B29" s="9" t="s">
        <v>19</v>
      </c>
      <c r="Q29" s="9" t="s">
        <v>22</v>
      </c>
    </row>
  </sheetData>
  <pageMargins left="0.2" right="0.2" top="0.75" bottom="0.75" header="0.3" footer="0.3"/>
  <pageSetup paperSize="17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37" sqref="L37"/>
    </sheetView>
  </sheetViews>
  <sheetFormatPr defaultRowHeight="15" x14ac:dyDescent="0.25"/>
  <cols>
    <col min="1" max="1" width="14.85546875" bestFit="1" customWidth="1"/>
    <col min="2" max="4" width="10.5703125" bestFit="1" customWidth="1"/>
    <col min="5" max="5" width="12.28515625" bestFit="1" customWidth="1"/>
    <col min="7" max="9" width="11" bestFit="1" customWidth="1"/>
  </cols>
  <sheetData>
    <row r="1" spans="1:9" x14ac:dyDescent="0.25">
      <c r="A1" s="7" t="s">
        <v>10</v>
      </c>
    </row>
    <row r="2" spans="1:9" x14ac:dyDescent="0.25">
      <c r="A2" t="s">
        <v>0</v>
      </c>
      <c r="B2" t="s">
        <v>2</v>
      </c>
      <c r="C2" t="s">
        <v>4</v>
      </c>
      <c r="D2" t="s">
        <v>6</v>
      </c>
      <c r="E2" t="s">
        <v>7</v>
      </c>
      <c r="G2" t="s">
        <v>1</v>
      </c>
      <c r="H2" t="s">
        <v>3</v>
      </c>
      <c r="I2" t="s">
        <v>5</v>
      </c>
    </row>
    <row r="3" spans="1:9" x14ac:dyDescent="0.25">
      <c r="A3" s="1">
        <v>41919</v>
      </c>
      <c r="B3">
        <v>49</v>
      </c>
      <c r="C3">
        <v>192</v>
      </c>
      <c r="D3">
        <v>194</v>
      </c>
      <c r="E3">
        <v>63</v>
      </c>
      <c r="G3" s="8">
        <v>79.06</v>
      </c>
      <c r="H3" s="2">
        <v>55.18</v>
      </c>
      <c r="I3" s="2">
        <v>55.26</v>
      </c>
    </row>
    <row r="4" spans="1:9" x14ac:dyDescent="0.25">
      <c r="A4" s="1">
        <v>41919.041666666664</v>
      </c>
      <c r="B4">
        <v>13</v>
      </c>
      <c r="C4">
        <v>95</v>
      </c>
      <c r="D4">
        <v>113</v>
      </c>
      <c r="E4">
        <v>42</v>
      </c>
      <c r="G4" s="8">
        <v>77.459999999999994</v>
      </c>
      <c r="H4" s="2">
        <v>54.01</v>
      </c>
      <c r="I4" s="2">
        <v>55.05</v>
      </c>
    </row>
    <row r="5" spans="1:9" x14ac:dyDescent="0.25">
      <c r="A5" s="1">
        <v>41919.083333333336</v>
      </c>
      <c r="B5">
        <v>18</v>
      </c>
      <c r="C5">
        <v>108</v>
      </c>
      <c r="D5">
        <v>108</v>
      </c>
      <c r="E5">
        <v>52</v>
      </c>
      <c r="G5" s="8">
        <v>78.5</v>
      </c>
      <c r="H5" s="2">
        <v>54.85</v>
      </c>
      <c r="I5" s="2">
        <v>53.88</v>
      </c>
    </row>
    <row r="6" spans="1:9" x14ac:dyDescent="0.25">
      <c r="A6" s="1">
        <v>41919.125</v>
      </c>
      <c r="B6">
        <v>32</v>
      </c>
      <c r="C6">
        <v>117</v>
      </c>
      <c r="D6">
        <v>127</v>
      </c>
      <c r="E6">
        <v>46</v>
      </c>
      <c r="G6" s="8">
        <v>77.47</v>
      </c>
      <c r="H6" s="2">
        <v>54.79</v>
      </c>
      <c r="I6" s="2">
        <v>54.73</v>
      </c>
    </row>
    <row r="7" spans="1:9" x14ac:dyDescent="0.25">
      <c r="A7" s="1">
        <v>41919.166666666664</v>
      </c>
      <c r="B7">
        <v>110</v>
      </c>
      <c r="C7">
        <v>314</v>
      </c>
      <c r="D7">
        <v>174</v>
      </c>
      <c r="E7">
        <v>160</v>
      </c>
      <c r="G7" s="8">
        <v>76.36</v>
      </c>
      <c r="H7" s="2">
        <v>55.38</v>
      </c>
      <c r="I7" s="2">
        <v>54.71</v>
      </c>
    </row>
    <row r="8" spans="1:9" x14ac:dyDescent="0.25">
      <c r="A8" s="1">
        <v>41919.208333333336</v>
      </c>
      <c r="B8">
        <v>428</v>
      </c>
      <c r="C8">
        <v>632</v>
      </c>
      <c r="D8">
        <v>308</v>
      </c>
      <c r="E8">
        <v>346</v>
      </c>
      <c r="G8" s="8">
        <v>76.989999999999995</v>
      </c>
      <c r="H8" s="2">
        <v>56.03</v>
      </c>
      <c r="I8" s="2">
        <v>55.2</v>
      </c>
    </row>
    <row r="9" spans="1:9" x14ac:dyDescent="0.25">
      <c r="A9" s="1">
        <v>41919.25</v>
      </c>
      <c r="B9">
        <v>662</v>
      </c>
      <c r="C9">
        <v>691</v>
      </c>
      <c r="D9">
        <v>420</v>
      </c>
      <c r="E9">
        <v>420</v>
      </c>
      <c r="G9" s="8">
        <v>74.52</v>
      </c>
      <c r="H9" s="2">
        <v>53.99</v>
      </c>
      <c r="I9" s="2">
        <v>53.2</v>
      </c>
    </row>
    <row r="10" spans="1:9" x14ac:dyDescent="0.25">
      <c r="A10" s="1">
        <v>41919.291666666664</v>
      </c>
      <c r="B10">
        <v>763</v>
      </c>
      <c r="C10">
        <v>667</v>
      </c>
      <c r="D10">
        <v>499</v>
      </c>
      <c r="E10" s="6">
        <v>42</v>
      </c>
      <c r="G10" s="42">
        <v>58.95</v>
      </c>
      <c r="H10" s="2">
        <v>41.67</v>
      </c>
      <c r="I10" s="2">
        <v>39.6</v>
      </c>
    </row>
    <row r="11" spans="1:9" x14ac:dyDescent="0.25">
      <c r="A11" s="1">
        <v>41919.333333333336</v>
      </c>
      <c r="B11">
        <v>630</v>
      </c>
      <c r="C11">
        <v>680</v>
      </c>
      <c r="D11">
        <v>509</v>
      </c>
      <c r="E11">
        <v>101</v>
      </c>
      <c r="G11" s="8">
        <v>70.06</v>
      </c>
      <c r="H11" s="2">
        <v>53.51</v>
      </c>
      <c r="I11" s="2">
        <v>52.78</v>
      </c>
    </row>
    <row r="12" spans="1:9" x14ac:dyDescent="0.25">
      <c r="A12" s="1">
        <v>41919.375</v>
      </c>
      <c r="B12">
        <v>1017</v>
      </c>
      <c r="C12">
        <v>1168</v>
      </c>
      <c r="D12">
        <v>904</v>
      </c>
      <c r="E12">
        <v>578</v>
      </c>
      <c r="G12" s="8">
        <v>72.3</v>
      </c>
      <c r="H12" s="2">
        <v>54.13</v>
      </c>
      <c r="I12" s="2">
        <v>53.53</v>
      </c>
    </row>
    <row r="13" spans="1:9" x14ac:dyDescent="0.25">
      <c r="A13" s="1">
        <v>41919.416666666664</v>
      </c>
      <c r="B13">
        <v>830</v>
      </c>
      <c r="C13">
        <v>1194</v>
      </c>
      <c r="D13">
        <v>916</v>
      </c>
      <c r="E13">
        <v>485</v>
      </c>
      <c r="G13" s="8">
        <v>73.28</v>
      </c>
      <c r="H13" s="2">
        <v>53.87</v>
      </c>
      <c r="I13" s="2">
        <v>53.36</v>
      </c>
    </row>
    <row r="14" spans="1:9" x14ac:dyDescent="0.25">
      <c r="A14" s="1">
        <v>41919.458333333336</v>
      </c>
      <c r="B14">
        <v>835</v>
      </c>
      <c r="C14">
        <v>1202</v>
      </c>
      <c r="D14">
        <v>898</v>
      </c>
      <c r="E14">
        <v>535</v>
      </c>
      <c r="G14" s="8">
        <v>71.349999999999994</v>
      </c>
      <c r="H14" s="2">
        <v>53.78</v>
      </c>
      <c r="I14" s="2">
        <v>52.46</v>
      </c>
    </row>
    <row r="15" spans="1:9" x14ac:dyDescent="0.25">
      <c r="A15" s="1">
        <v>41919.5</v>
      </c>
      <c r="B15">
        <v>986</v>
      </c>
      <c r="C15">
        <v>1263</v>
      </c>
      <c r="D15">
        <v>1089</v>
      </c>
      <c r="E15">
        <v>585</v>
      </c>
      <c r="G15" s="8">
        <v>72.17</v>
      </c>
      <c r="H15" s="2">
        <v>54.41</v>
      </c>
      <c r="I15" s="2">
        <v>53.2</v>
      </c>
    </row>
    <row r="16" spans="1:9" x14ac:dyDescent="0.25">
      <c r="A16" s="1">
        <v>41919.541666666664</v>
      </c>
      <c r="B16">
        <v>649</v>
      </c>
      <c r="C16">
        <v>812</v>
      </c>
      <c r="D16">
        <v>699</v>
      </c>
      <c r="E16">
        <v>328</v>
      </c>
      <c r="G16" s="8">
        <v>71.09</v>
      </c>
      <c r="H16" s="2">
        <v>53.24</v>
      </c>
      <c r="I16" s="2">
        <v>51.98</v>
      </c>
    </row>
    <row r="17" spans="1:9" x14ac:dyDescent="0.25">
      <c r="A17" s="1">
        <v>41919.583333333336</v>
      </c>
      <c r="B17">
        <v>833</v>
      </c>
      <c r="C17">
        <v>886</v>
      </c>
      <c r="D17">
        <v>810</v>
      </c>
      <c r="E17">
        <v>269</v>
      </c>
      <c r="G17" s="8">
        <v>70.680000000000007</v>
      </c>
      <c r="H17" s="2">
        <v>52.91</v>
      </c>
      <c r="I17" s="2">
        <v>52.34</v>
      </c>
    </row>
    <row r="18" spans="1:9" x14ac:dyDescent="0.25">
      <c r="A18" s="1">
        <v>41919.625</v>
      </c>
      <c r="B18">
        <v>1136</v>
      </c>
      <c r="C18">
        <v>1010</v>
      </c>
      <c r="D18">
        <v>852</v>
      </c>
      <c r="E18" s="6">
        <v>0</v>
      </c>
      <c r="G18" s="8">
        <v>70.739999999999995</v>
      </c>
      <c r="H18" s="2">
        <v>52.77</v>
      </c>
      <c r="I18" s="2">
        <v>51.92</v>
      </c>
    </row>
    <row r="19" spans="1:9" x14ac:dyDescent="0.25">
      <c r="A19" s="1">
        <v>41919.666666666664</v>
      </c>
      <c r="B19">
        <v>1007</v>
      </c>
      <c r="C19">
        <v>809</v>
      </c>
      <c r="D19">
        <v>733</v>
      </c>
      <c r="E19" s="6">
        <v>0</v>
      </c>
      <c r="G19" s="42">
        <v>46.05</v>
      </c>
      <c r="H19" s="2">
        <v>32.4</v>
      </c>
      <c r="I19" s="2">
        <v>29</v>
      </c>
    </row>
    <row r="20" spans="1:9" x14ac:dyDescent="0.25">
      <c r="A20" s="1">
        <v>41919.708333333336</v>
      </c>
      <c r="B20">
        <v>1003</v>
      </c>
      <c r="C20">
        <v>840</v>
      </c>
      <c r="D20">
        <v>793</v>
      </c>
      <c r="E20" s="6">
        <v>0</v>
      </c>
      <c r="G20" s="42">
        <v>33.51</v>
      </c>
      <c r="H20" s="2">
        <v>22.71</v>
      </c>
      <c r="I20" s="2">
        <v>21.27</v>
      </c>
    </row>
    <row r="21" spans="1:9" x14ac:dyDescent="0.25">
      <c r="A21" s="1">
        <v>41919.75</v>
      </c>
      <c r="B21">
        <v>1164</v>
      </c>
      <c r="C21">
        <v>1314</v>
      </c>
      <c r="D21">
        <v>1151</v>
      </c>
      <c r="E21">
        <v>416</v>
      </c>
      <c r="G21" s="8">
        <v>70.67</v>
      </c>
      <c r="H21" s="2">
        <v>51.47</v>
      </c>
      <c r="I21" s="2">
        <v>51.03</v>
      </c>
    </row>
    <row r="22" spans="1:9" x14ac:dyDescent="0.25">
      <c r="A22" s="1">
        <v>41919.791666666664</v>
      </c>
      <c r="B22">
        <v>602</v>
      </c>
      <c r="C22">
        <v>1040</v>
      </c>
      <c r="D22">
        <v>853</v>
      </c>
      <c r="E22">
        <v>301</v>
      </c>
      <c r="G22" s="8">
        <v>74.319999999999993</v>
      </c>
      <c r="H22" s="2">
        <v>54.1</v>
      </c>
      <c r="I22" s="2">
        <v>53.37</v>
      </c>
    </row>
    <row r="23" spans="1:9" x14ac:dyDescent="0.25">
      <c r="A23" s="1">
        <v>41919.833333333336</v>
      </c>
      <c r="B23">
        <v>451</v>
      </c>
      <c r="C23">
        <v>847</v>
      </c>
      <c r="D23">
        <v>736</v>
      </c>
      <c r="E23">
        <v>214</v>
      </c>
      <c r="G23" s="8">
        <v>76.150000000000006</v>
      </c>
      <c r="H23" s="2">
        <v>54.36</v>
      </c>
      <c r="I23" s="2">
        <v>54.59</v>
      </c>
    </row>
    <row r="24" spans="1:9" x14ac:dyDescent="0.25">
      <c r="A24" s="1">
        <v>41919.875</v>
      </c>
      <c r="B24">
        <v>376</v>
      </c>
      <c r="C24">
        <v>733</v>
      </c>
      <c r="D24">
        <v>632</v>
      </c>
      <c r="E24">
        <v>203</v>
      </c>
      <c r="G24" s="8">
        <v>76.680000000000007</v>
      </c>
      <c r="H24" s="2">
        <v>53.94</v>
      </c>
      <c r="I24" s="2">
        <v>53.75</v>
      </c>
    </row>
    <row r="25" spans="1:9" x14ac:dyDescent="0.25">
      <c r="A25" s="1">
        <v>41919.916666666664</v>
      </c>
      <c r="B25">
        <v>171</v>
      </c>
      <c r="C25">
        <v>448</v>
      </c>
      <c r="D25">
        <v>355</v>
      </c>
      <c r="E25">
        <v>117</v>
      </c>
      <c r="G25" s="8">
        <v>77.12</v>
      </c>
      <c r="H25" s="2">
        <v>54.44</v>
      </c>
      <c r="I25" s="2">
        <v>55.03</v>
      </c>
    </row>
    <row r="26" spans="1:9" x14ac:dyDescent="0.25">
      <c r="A26" s="1">
        <v>41919.958333333336</v>
      </c>
      <c r="B26">
        <v>109</v>
      </c>
      <c r="C26">
        <v>315</v>
      </c>
      <c r="D26">
        <v>256</v>
      </c>
      <c r="E26">
        <v>81</v>
      </c>
      <c r="G26" s="8">
        <v>76.319999999999993</v>
      </c>
      <c r="H26" s="2">
        <v>55.22</v>
      </c>
      <c r="I26" s="2">
        <v>54.72</v>
      </c>
    </row>
    <row r="29" spans="1:9" x14ac:dyDescent="0.25">
      <c r="E29" s="9" t="s">
        <v>21</v>
      </c>
    </row>
    <row r="30" spans="1:9" x14ac:dyDescent="0.25">
      <c r="E30" s="9" t="s">
        <v>20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39:M40"/>
  <sheetViews>
    <sheetView tabSelected="1" workbookViewId="0">
      <selection activeCell="L38" sqref="L38"/>
    </sheetView>
  </sheetViews>
  <sheetFormatPr defaultRowHeight="15" x14ac:dyDescent="0.25"/>
  <sheetData>
    <row r="39" spans="12:13" x14ac:dyDescent="0.25">
      <c r="M39" s="9" t="s">
        <v>23</v>
      </c>
    </row>
    <row r="40" spans="12:13" x14ac:dyDescent="0.25">
      <c r="L4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I-205S at Sunnybrook On</vt:lpstr>
      <vt:lpstr>I-84W west of Grand</vt:lpstr>
      <vt:lpstr>I-205 NB at Park Place</vt:lpstr>
      <vt:lpstr>US26 E at 185th</vt:lpstr>
      <vt:lpstr>I-205S at OR224</vt:lpstr>
      <vt:lpstr>PortalIssues_23Oct2014</vt:lpstr>
      <vt:lpstr>'US26 E at 185th'!Print_Area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Chi T</dc:creator>
  <cp:lastModifiedBy>hwyr08a</cp:lastModifiedBy>
  <cp:lastPrinted>2014-10-23T18:58:21Z</cp:lastPrinted>
  <dcterms:created xsi:type="dcterms:W3CDTF">2014-10-23T23:53:44Z</dcterms:created>
  <dcterms:modified xsi:type="dcterms:W3CDTF">2014-10-24T16:29:03Z</dcterms:modified>
</cp:coreProperties>
</file>