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3x290/Downloads/Entered and waiting for review/"/>
    </mc:Choice>
  </mc:AlternateContent>
  <xr:revisionPtr revIDLastSave="0" documentId="13_ncr:1_{B7568358-3C45-D74B-BB28-855AEEB6EC31}" xr6:coauthVersionLast="47" xr6:coauthVersionMax="47" xr10:uidLastSave="{00000000-0000-0000-0000-000000000000}"/>
  <bookViews>
    <workbookView xWindow="1120" yWindow="1820" windowWidth="24840" windowHeight="16440" xr2:uid="{74A2ED8B-4DB5-CA49-9655-BFBAB0F992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G31" i="1"/>
  <c r="E31" i="1"/>
  <c r="H30" i="1"/>
  <c r="G30" i="1"/>
  <c r="F30" i="1"/>
  <c r="E30" i="1"/>
  <c r="G29" i="1"/>
  <c r="H27" i="1"/>
  <c r="H32" i="1" s="1"/>
  <c r="G27" i="1"/>
  <c r="G32" i="1" s="1"/>
  <c r="F27" i="1"/>
  <c r="F32" i="1" s="1"/>
  <c r="E27" i="1"/>
  <c r="D27" i="1"/>
  <c r="H26" i="1"/>
  <c r="H31" i="1" s="1"/>
  <c r="G26" i="1"/>
  <c r="F26" i="1"/>
  <c r="F31" i="1" s="1"/>
  <c r="E26" i="1"/>
  <c r="D26" i="1"/>
  <c r="D31" i="1" s="1"/>
  <c r="H25" i="1"/>
  <c r="G25" i="1"/>
  <c r="F25" i="1"/>
  <c r="E25" i="1"/>
  <c r="D25" i="1"/>
  <c r="D30" i="1" s="1"/>
  <c r="H24" i="1"/>
  <c r="H29" i="1" s="1"/>
  <c r="G24" i="1"/>
  <c r="F24" i="1"/>
  <c r="F29" i="1" s="1"/>
  <c r="E24" i="1"/>
  <c r="E29" i="1" s="1"/>
  <c r="D24" i="1"/>
  <c r="D29" i="1" s="1"/>
  <c r="C26" i="1"/>
  <c r="C25" i="1"/>
  <c r="C24" i="1"/>
  <c r="C32" i="1"/>
  <c r="C31" i="1"/>
  <c r="C30" i="1"/>
  <c r="C29" i="1"/>
  <c r="C18" i="1"/>
  <c r="C27" i="1"/>
  <c r="D18" i="1"/>
  <c r="D20" i="1" s="1"/>
  <c r="H16" i="1"/>
  <c r="H18" i="1" s="1"/>
  <c r="H20" i="1" s="1"/>
  <c r="G16" i="1"/>
  <c r="G18" i="1" s="1"/>
  <c r="G20" i="1" s="1"/>
  <c r="F16" i="1"/>
  <c r="F18" i="1" s="1"/>
  <c r="F20" i="1" s="1"/>
  <c r="E16" i="1"/>
  <c r="E18" i="1" s="1"/>
  <c r="E20" i="1" s="1"/>
  <c r="D16" i="1"/>
  <c r="C20" i="1"/>
  <c r="C16" i="1"/>
</calcChain>
</file>

<file path=xl/sharedStrings.xml><?xml version="1.0" encoding="utf-8"?>
<sst xmlns="http://schemas.openxmlformats.org/spreadsheetml/2006/main" count="14" uniqueCount="10">
  <si>
    <t>Average</t>
  </si>
  <si>
    <t>Table 2</t>
  </si>
  <si>
    <t>Mg C/ha/month</t>
  </si>
  <si>
    <t>gC/m2/day</t>
  </si>
  <si>
    <t>annual</t>
  </si>
  <si>
    <t>Spring</t>
  </si>
  <si>
    <t>Summer</t>
  </si>
  <si>
    <t>Autumn</t>
  </si>
  <si>
    <t>Winter</t>
  </si>
  <si>
    <t>µmol/m2/s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</si>
</sst>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E717-9962-DF43-ABA1-AC7C7127EC61}">
  <dimension ref="A1:H32"/>
  <sheetViews>
    <sheetView tabSelected="1" workbookViewId="0">
      <selection activeCell="L27" sqref="L26:L27"/>
    </sheetView>
  </sheetViews>
  <sheetFormatPr baseColWidth="10" defaultRowHeight="16" x14ac:dyDescent="0.2"/>
  <sheetData>
    <row r="1" spans="1:8" x14ac:dyDescent="0.2">
      <c r="A1" t="s">
        <v>1</v>
      </c>
      <c r="C1" t="s">
        <v>2</v>
      </c>
    </row>
    <row r="3" spans="1:8" x14ac:dyDescent="0.2">
      <c r="C3">
        <v>0.6</v>
      </c>
      <c r="D3">
        <v>0.6</v>
      </c>
      <c r="E3">
        <v>0.6</v>
      </c>
      <c r="F3">
        <v>0.5</v>
      </c>
      <c r="G3">
        <v>0.6</v>
      </c>
      <c r="H3">
        <v>0.6</v>
      </c>
    </row>
    <row r="4" spans="1:8" x14ac:dyDescent="0.2">
      <c r="C4">
        <v>0.5</v>
      </c>
      <c r="D4">
        <v>0.6</v>
      </c>
      <c r="E4">
        <v>0.7</v>
      </c>
      <c r="F4">
        <v>0.5</v>
      </c>
      <c r="G4">
        <v>0.6</v>
      </c>
      <c r="H4">
        <v>0.6</v>
      </c>
    </row>
    <row r="5" spans="1:8" x14ac:dyDescent="0.2">
      <c r="C5">
        <v>1.2</v>
      </c>
      <c r="D5">
        <v>1.6</v>
      </c>
      <c r="E5">
        <v>1.3</v>
      </c>
      <c r="F5">
        <v>1</v>
      </c>
      <c r="G5">
        <v>1.2</v>
      </c>
      <c r="H5">
        <v>1.2</v>
      </c>
    </row>
    <row r="6" spans="1:8" x14ac:dyDescent="0.2">
      <c r="C6">
        <v>0.8</v>
      </c>
      <c r="D6">
        <v>1.2</v>
      </c>
      <c r="E6">
        <v>1</v>
      </c>
      <c r="F6">
        <v>1</v>
      </c>
      <c r="G6">
        <v>1.3</v>
      </c>
      <c r="H6">
        <v>1.2</v>
      </c>
    </row>
    <row r="7" spans="1:8" x14ac:dyDescent="0.2">
      <c r="C7">
        <v>1.4</v>
      </c>
      <c r="D7">
        <v>1.9</v>
      </c>
      <c r="E7">
        <v>1.7</v>
      </c>
      <c r="F7">
        <v>2</v>
      </c>
      <c r="G7">
        <v>2.1</v>
      </c>
      <c r="H7">
        <v>2.2000000000000002</v>
      </c>
    </row>
    <row r="8" spans="1:8" x14ac:dyDescent="0.2">
      <c r="C8">
        <v>1.3</v>
      </c>
      <c r="D8">
        <v>1.5</v>
      </c>
      <c r="E8">
        <v>1.3</v>
      </c>
      <c r="F8">
        <v>1.5</v>
      </c>
      <c r="G8">
        <v>1.5</v>
      </c>
      <c r="H8">
        <v>1.5</v>
      </c>
    </row>
    <row r="9" spans="1:8" x14ac:dyDescent="0.2">
      <c r="C9">
        <v>1.1000000000000001</v>
      </c>
      <c r="D9">
        <v>1.2</v>
      </c>
      <c r="E9">
        <v>1.1000000000000001</v>
      </c>
      <c r="F9">
        <v>1.4</v>
      </c>
      <c r="G9">
        <v>1.4</v>
      </c>
      <c r="H9">
        <v>1.3</v>
      </c>
    </row>
    <row r="10" spans="1:8" x14ac:dyDescent="0.2">
      <c r="C10">
        <v>0.7</v>
      </c>
      <c r="D10">
        <v>0.7</v>
      </c>
      <c r="E10">
        <v>0.7</v>
      </c>
      <c r="F10">
        <v>1</v>
      </c>
      <c r="G10">
        <v>0.9</v>
      </c>
      <c r="H10">
        <v>0.9</v>
      </c>
    </row>
    <row r="11" spans="1:8" x14ac:dyDescent="0.2">
      <c r="C11">
        <v>0.6</v>
      </c>
      <c r="D11">
        <v>0.8</v>
      </c>
      <c r="E11">
        <v>0.6</v>
      </c>
      <c r="F11">
        <v>0.7</v>
      </c>
      <c r="G11">
        <v>0.6</v>
      </c>
      <c r="H11">
        <v>0.6</v>
      </c>
    </row>
    <row r="12" spans="1:8" x14ac:dyDescent="0.2">
      <c r="C12">
        <v>1.3</v>
      </c>
      <c r="D12">
        <v>1.6</v>
      </c>
      <c r="E12">
        <v>1.6</v>
      </c>
      <c r="F12">
        <v>1.7</v>
      </c>
      <c r="G12">
        <v>1.7</v>
      </c>
      <c r="H12">
        <v>1.6</v>
      </c>
    </row>
    <row r="13" spans="1:8" x14ac:dyDescent="0.2">
      <c r="C13">
        <v>0.9</v>
      </c>
      <c r="D13">
        <v>0.9</v>
      </c>
      <c r="E13">
        <v>1</v>
      </c>
      <c r="F13">
        <v>0.8</v>
      </c>
      <c r="G13">
        <v>0.8</v>
      </c>
      <c r="H13">
        <v>0.9</v>
      </c>
    </row>
    <row r="14" spans="1:8" x14ac:dyDescent="0.2">
      <c r="C14">
        <v>0.8</v>
      </c>
      <c r="D14">
        <v>0.7</v>
      </c>
      <c r="E14">
        <v>0.7</v>
      </c>
      <c r="F14">
        <v>0.7</v>
      </c>
      <c r="G14">
        <v>0.7</v>
      </c>
      <c r="H14">
        <v>0.7</v>
      </c>
    </row>
    <row r="16" spans="1:8" x14ac:dyDescent="0.2">
      <c r="B16" t="s">
        <v>0</v>
      </c>
      <c r="C16">
        <f>AVERAGE(C3:C14)</f>
        <v>0.93333333333333357</v>
      </c>
      <c r="D16">
        <f t="shared" ref="D16:H16" si="0">AVERAGE(D3:D14)</f>
        <v>1.1083333333333332</v>
      </c>
      <c r="E16">
        <f t="shared" si="0"/>
        <v>1.0249999999999997</v>
      </c>
      <c r="F16">
        <f t="shared" si="0"/>
        <v>1.0666666666666667</v>
      </c>
      <c r="G16">
        <f t="shared" si="0"/>
        <v>1.1166666666666667</v>
      </c>
      <c r="H16">
        <f t="shared" si="0"/>
        <v>1.1083333333333332</v>
      </c>
    </row>
    <row r="18" spans="1:8" x14ac:dyDescent="0.2">
      <c r="B18" t="s">
        <v>3</v>
      </c>
      <c r="C18">
        <f>C16*1000000/10000/30</f>
        <v>3.111111111111112</v>
      </c>
      <c r="D18">
        <f t="shared" ref="D18:H18" si="1">D16*1000000/10000/30</f>
        <v>3.6944444444444442</v>
      </c>
      <c r="E18">
        <f t="shared" si="1"/>
        <v>3.4166666666666656</v>
      </c>
      <c r="F18">
        <f t="shared" si="1"/>
        <v>3.5555555555555558</v>
      </c>
      <c r="G18">
        <f t="shared" si="1"/>
        <v>3.7222222222222223</v>
      </c>
      <c r="H18">
        <f t="shared" si="1"/>
        <v>3.6944444444444442</v>
      </c>
    </row>
    <row r="20" spans="1:8" x14ac:dyDescent="0.2">
      <c r="B20" t="s">
        <v>4</v>
      </c>
      <c r="C20">
        <f>ROUND(C18*365,1)</f>
        <v>1135.5999999999999</v>
      </c>
      <c r="D20">
        <f t="shared" ref="D20:H20" si="2">ROUND(D18*365,1)</f>
        <v>1348.5</v>
      </c>
      <c r="E20">
        <f t="shared" si="2"/>
        <v>1247.0999999999999</v>
      </c>
      <c r="F20">
        <f t="shared" si="2"/>
        <v>1297.8</v>
      </c>
      <c r="G20">
        <f t="shared" si="2"/>
        <v>1358.6</v>
      </c>
      <c r="H20">
        <f t="shared" si="2"/>
        <v>1348.5</v>
      </c>
    </row>
    <row r="24" spans="1:8" x14ac:dyDescent="0.2">
      <c r="B24" t="s">
        <v>5</v>
      </c>
      <c r="C24">
        <f>AVERAGE(C5:C7)</f>
        <v>1.1333333333333333</v>
      </c>
      <c r="D24">
        <f t="shared" ref="D24:H24" si="3">AVERAGE(D5:D7)</f>
        <v>1.5666666666666664</v>
      </c>
      <c r="E24">
        <f t="shared" si="3"/>
        <v>1.3333333333333333</v>
      </c>
      <c r="F24">
        <f t="shared" si="3"/>
        <v>1.3333333333333333</v>
      </c>
      <c r="G24">
        <f t="shared" si="3"/>
        <v>1.5333333333333332</v>
      </c>
      <c r="H24">
        <f t="shared" si="3"/>
        <v>1.5333333333333332</v>
      </c>
    </row>
    <row r="25" spans="1:8" x14ac:dyDescent="0.2">
      <c r="B25" t="s">
        <v>6</v>
      </c>
      <c r="C25">
        <f>AVERAGE(C8:C10)</f>
        <v>1.0333333333333334</v>
      </c>
      <c r="D25">
        <f t="shared" ref="D25:H25" si="4">AVERAGE(D8:D10)</f>
        <v>1.1333333333333335</v>
      </c>
      <c r="E25">
        <f t="shared" si="4"/>
        <v>1.0333333333333334</v>
      </c>
      <c r="F25">
        <f t="shared" si="4"/>
        <v>1.3</v>
      </c>
      <c r="G25">
        <f t="shared" si="4"/>
        <v>1.2666666666666666</v>
      </c>
      <c r="H25">
        <f t="shared" si="4"/>
        <v>1.2333333333333332</v>
      </c>
    </row>
    <row r="26" spans="1:8" x14ac:dyDescent="0.2">
      <c r="B26" t="s">
        <v>7</v>
      </c>
      <c r="C26">
        <f>AVERAGE(C11:C13)</f>
        <v>0.93333333333333324</v>
      </c>
      <c r="D26">
        <f t="shared" ref="D26:H26" si="5">AVERAGE(D11:D13)</f>
        <v>1.1000000000000001</v>
      </c>
      <c r="E26">
        <f t="shared" si="5"/>
        <v>1.0666666666666667</v>
      </c>
      <c r="F26">
        <f t="shared" si="5"/>
        <v>1.0666666666666667</v>
      </c>
      <c r="G26">
        <f t="shared" si="5"/>
        <v>1.0333333333333332</v>
      </c>
      <c r="H26">
        <f t="shared" si="5"/>
        <v>1.0333333333333334</v>
      </c>
    </row>
    <row r="27" spans="1:8" x14ac:dyDescent="0.2">
      <c r="B27" t="s">
        <v>8</v>
      </c>
      <c r="C27">
        <f>AVERAGE(C14,C3:C4)</f>
        <v>0.6333333333333333</v>
      </c>
      <c r="D27">
        <f t="shared" ref="D27:H27" si="6">AVERAGE(D14,D3:D4)</f>
        <v>0.6333333333333333</v>
      </c>
      <c r="E27">
        <f t="shared" si="6"/>
        <v>0.66666666666666663</v>
      </c>
      <c r="F27">
        <f t="shared" si="6"/>
        <v>0.56666666666666665</v>
      </c>
      <c r="G27">
        <f t="shared" si="6"/>
        <v>0.6333333333333333</v>
      </c>
      <c r="H27">
        <f t="shared" si="6"/>
        <v>0.6333333333333333</v>
      </c>
    </row>
    <row r="29" spans="1:8" x14ac:dyDescent="0.2">
      <c r="A29" t="s">
        <v>9</v>
      </c>
      <c r="B29" t="s">
        <v>5</v>
      </c>
      <c r="C29">
        <f>ROUND(C24*1000000/10000/30*0.9645,3)</f>
        <v>3.6440000000000001</v>
      </c>
      <c r="D29">
        <f t="shared" ref="D29:H29" si="7">ROUND(D24*1000000/10000/30*0.9645,3)</f>
        <v>5.0369999999999999</v>
      </c>
      <c r="E29">
        <f t="shared" si="7"/>
        <v>4.2869999999999999</v>
      </c>
      <c r="F29">
        <f t="shared" si="7"/>
        <v>4.2869999999999999</v>
      </c>
      <c r="G29">
        <f t="shared" si="7"/>
        <v>4.93</v>
      </c>
      <c r="H29">
        <f t="shared" si="7"/>
        <v>4.93</v>
      </c>
    </row>
    <row r="30" spans="1:8" x14ac:dyDescent="0.2">
      <c r="B30" t="s">
        <v>6</v>
      </c>
      <c r="C30">
        <f t="shared" ref="C30:H32" si="8">ROUND(C25*1000000/10000/30*0.9645,3)</f>
        <v>3.3220000000000001</v>
      </c>
      <c r="D30">
        <f t="shared" si="8"/>
        <v>3.6440000000000001</v>
      </c>
      <c r="E30">
        <f t="shared" si="8"/>
        <v>3.3220000000000001</v>
      </c>
      <c r="F30">
        <f t="shared" si="8"/>
        <v>4.18</v>
      </c>
      <c r="G30">
        <f t="shared" si="8"/>
        <v>4.0720000000000001</v>
      </c>
      <c r="H30">
        <f t="shared" si="8"/>
        <v>3.9649999999999999</v>
      </c>
    </row>
    <row r="31" spans="1:8" x14ac:dyDescent="0.2">
      <c r="B31" t="s">
        <v>7</v>
      </c>
      <c r="C31">
        <f t="shared" si="8"/>
        <v>3.0009999999999999</v>
      </c>
      <c r="D31">
        <f t="shared" si="8"/>
        <v>3.5369999999999999</v>
      </c>
      <c r="E31">
        <f t="shared" si="8"/>
        <v>3.4289999999999998</v>
      </c>
      <c r="F31">
        <f t="shared" si="8"/>
        <v>3.4289999999999998</v>
      </c>
      <c r="G31">
        <f t="shared" si="8"/>
        <v>3.3220000000000001</v>
      </c>
      <c r="H31">
        <f t="shared" si="8"/>
        <v>3.3220000000000001</v>
      </c>
    </row>
    <row r="32" spans="1:8" x14ac:dyDescent="0.2">
      <c r="B32" t="s">
        <v>8</v>
      </c>
      <c r="C32">
        <f t="shared" si="8"/>
        <v>2.036</v>
      </c>
      <c r="D32">
        <f t="shared" si="8"/>
        <v>2.036</v>
      </c>
      <c r="E32">
        <f t="shared" si="8"/>
        <v>2.1429999999999998</v>
      </c>
      <c r="F32">
        <f t="shared" si="8"/>
        <v>1.8220000000000001</v>
      </c>
      <c r="G32">
        <f t="shared" si="8"/>
        <v>2.036</v>
      </c>
      <c r="H32">
        <f t="shared" si="8"/>
        <v>2.036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Benjamin</dc:creator>
  <cp:lastModifiedBy>Bond-Lamberty, Benjamin</cp:lastModifiedBy>
  <dcterms:created xsi:type="dcterms:W3CDTF">2024-10-01T10:49:15Z</dcterms:created>
  <dcterms:modified xsi:type="dcterms:W3CDTF">2024-10-01T10:57:44Z</dcterms:modified>
</cp:coreProperties>
</file>