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xr:revisionPtr revIDLastSave="0" documentId="8_{34CFCDE4-A27A-3E45-8BF2-3EE7EC7591E3}" xr6:coauthVersionLast="47" xr6:coauthVersionMax="47" xr10:uidLastSave="{00000000-0000-0000-0000-000000000000}"/>
  <bookViews>
    <workbookView xWindow="3360" yWindow="4580" windowWidth="24860" windowHeight="17440" xr2:uid="{D8911724-3EE8-7B46-8340-7D87E303D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K21" i="1"/>
  <c r="K20" i="1"/>
  <c r="K19" i="1"/>
  <c r="K18" i="1"/>
  <c r="K17" i="1"/>
  <c r="K16" i="1"/>
  <c r="K15" i="1"/>
  <c r="K14" i="1"/>
  <c r="K13" i="1"/>
  <c r="K12" i="1"/>
  <c r="I21" i="1"/>
  <c r="I20" i="1"/>
  <c r="I19" i="1"/>
  <c r="I18" i="1"/>
  <c r="I17" i="1"/>
  <c r="I16" i="1"/>
  <c r="I15" i="1"/>
  <c r="I14" i="1"/>
  <c r="I13" i="1"/>
  <c r="I1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<sst xmlns="http://schemas.openxmlformats.org/spreadsheetml/2006/main" count="20" uniqueCount="17">
  <si>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</si>
  <si>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</si>
  <si>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</si>
  <si>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</si>
  <si>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</si>
  <si>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</si>
  <si>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</si>
  <si>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</si>
  <si>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</si>
  <si>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</si>
  <si>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mmol CO2/m2/hr</t>
  </si>
  <si>
    <t>µmol/m2/s</t>
  </si>
  <si>
    <t>From Table 1</t>
  </si>
  <si>
    <t>Growing season</t>
  </si>
  <si>
    <t>Winter</t>
  </si>
  <si>
    <t>Annual</t>
  </si>
  <si>
    <t>gC/m2/yr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</si>
</sst>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24A5-2595-D74B-A142-41E7EF8D2BBC}">
  <dimension ref="B8:L21"/>
  <sheetViews>
    <sheetView tabSelected="1" topLeftCell="A6" workbookViewId="0">
      <selection activeCell="L24" sqref="L24"/>
    </sheetView>
  </sheetViews>
  <sheetFormatPr baseColWidth="10" defaultRowHeight="16" x14ac:dyDescent="0.2"/>
  <sheetData>
    <row r="8" spans="2:12" x14ac:dyDescent="0.2">
      <c r="B8" t="s">
        <v>12</v>
      </c>
      <c r="E8" t="s">
        <v>13</v>
      </c>
      <c r="H8" t="s">
        <v>14</v>
      </c>
      <c r="K8" t="s">
        <v>15</v>
      </c>
    </row>
    <row r="10" spans="2:12" x14ac:dyDescent="0.2">
      <c r="E10" t="s">
        <v>10</v>
      </c>
      <c r="F10" t="s">
        <v>11</v>
      </c>
      <c r="H10" t="s">
        <v>10</v>
      </c>
      <c r="I10" t="s">
        <v>11</v>
      </c>
      <c r="K10" t="s">
        <v>11</v>
      </c>
      <c r="L10" t="s">
        <v>16</v>
      </c>
    </row>
    <row r="12" spans="2:12" x14ac:dyDescent="0.2">
      <c r="D12" t="s">
        <v>0</v>
      </c>
      <c r="E12">
        <v>137.80000000000001</v>
      </c>
      <c r="F12">
        <f>E12*0.2778</f>
        <v>38.280840000000005</v>
      </c>
      <c r="H12">
        <v>232.4</v>
      </c>
      <c r="I12">
        <f>H12*0.2778</f>
        <v>64.560720000000003</v>
      </c>
      <c r="K12">
        <f>(F12*0.75 + I12*0.25)</f>
        <v>44.850810000000003</v>
      </c>
      <c r="L12">
        <f>ROUND(K12/0.002642483,0)</f>
        <v>16973</v>
      </c>
    </row>
    <row r="13" spans="2:12" x14ac:dyDescent="0.2">
      <c r="D13" t="s">
        <v>1</v>
      </c>
      <c r="E13">
        <v>207.4</v>
      </c>
      <c r="F13">
        <f t="shared" ref="F13:F21" si="0">E13*0.2778</f>
        <v>57.615720000000003</v>
      </c>
      <c r="H13">
        <v>35.700000000000003</v>
      </c>
      <c r="I13">
        <f t="shared" ref="I13:I21" si="1">H13*0.2778</f>
        <v>9.9174600000000002</v>
      </c>
      <c r="K13">
        <f t="shared" ref="K13:K21" si="2">(F13*0.75 + I13*0.25)</f>
        <v>45.691155000000002</v>
      </c>
      <c r="L13">
        <f t="shared" ref="L13:L21" si="3">ROUND(K13/0.002642483,0)</f>
        <v>17291</v>
      </c>
    </row>
    <row r="14" spans="2:12" x14ac:dyDescent="0.2">
      <c r="D14" t="s">
        <v>2</v>
      </c>
      <c r="E14">
        <v>40.299999999999997</v>
      </c>
      <c r="F14">
        <f t="shared" si="0"/>
        <v>11.195339999999998</v>
      </c>
      <c r="H14">
        <v>17.3</v>
      </c>
      <c r="I14">
        <f t="shared" si="1"/>
        <v>4.8059399999999997</v>
      </c>
      <c r="K14">
        <f t="shared" si="2"/>
        <v>9.5979899999999976</v>
      </c>
      <c r="L14">
        <f t="shared" si="3"/>
        <v>3632</v>
      </c>
    </row>
    <row r="15" spans="2:12" x14ac:dyDescent="0.2">
      <c r="D15" t="s">
        <v>3</v>
      </c>
      <c r="E15">
        <v>118.8</v>
      </c>
      <c r="F15">
        <f t="shared" si="0"/>
        <v>33.00264</v>
      </c>
      <c r="H15">
        <v>176.4</v>
      </c>
      <c r="I15">
        <f t="shared" si="1"/>
        <v>49.003920000000001</v>
      </c>
      <c r="K15">
        <f t="shared" si="2"/>
        <v>37.002960000000002</v>
      </c>
      <c r="L15">
        <f t="shared" si="3"/>
        <v>14003</v>
      </c>
    </row>
    <row r="16" spans="2:12" x14ac:dyDescent="0.2">
      <c r="D16" t="s">
        <v>4</v>
      </c>
      <c r="E16">
        <v>41.7</v>
      </c>
      <c r="F16">
        <f t="shared" si="0"/>
        <v>11.58426</v>
      </c>
      <c r="H16">
        <v>29.3</v>
      </c>
      <c r="I16">
        <f t="shared" si="1"/>
        <v>8.1395400000000002</v>
      </c>
      <c r="K16">
        <f t="shared" si="2"/>
        <v>10.72308</v>
      </c>
      <c r="L16">
        <f t="shared" si="3"/>
        <v>4058</v>
      </c>
    </row>
    <row r="17" spans="4:12" x14ac:dyDescent="0.2">
      <c r="D17" t="s">
        <v>5</v>
      </c>
      <c r="E17">
        <v>311.89999999999998</v>
      </c>
      <c r="F17">
        <f t="shared" si="0"/>
        <v>86.645819999999986</v>
      </c>
      <c r="H17">
        <v>280.7</v>
      </c>
      <c r="I17">
        <f t="shared" si="1"/>
        <v>77.978459999999998</v>
      </c>
      <c r="K17">
        <f t="shared" si="2"/>
        <v>84.478979999999993</v>
      </c>
      <c r="L17">
        <f t="shared" si="3"/>
        <v>31970</v>
      </c>
    </row>
    <row r="18" spans="4:12" x14ac:dyDescent="0.2">
      <c r="D18" t="s">
        <v>6</v>
      </c>
      <c r="E18">
        <v>23.9</v>
      </c>
      <c r="F18">
        <f t="shared" si="0"/>
        <v>6.6394199999999994</v>
      </c>
      <c r="H18">
        <v>12.7</v>
      </c>
      <c r="I18">
        <f t="shared" si="1"/>
        <v>3.5280599999999995</v>
      </c>
      <c r="K18">
        <f t="shared" si="2"/>
        <v>5.8615799999999991</v>
      </c>
      <c r="L18">
        <f t="shared" si="3"/>
        <v>2218</v>
      </c>
    </row>
    <row r="19" spans="4:12" x14ac:dyDescent="0.2">
      <c r="D19" t="s">
        <v>7</v>
      </c>
      <c r="E19">
        <v>375.6</v>
      </c>
      <c r="F19">
        <f t="shared" si="0"/>
        <v>104.34168</v>
      </c>
      <c r="H19">
        <v>422.1</v>
      </c>
      <c r="I19">
        <f t="shared" si="1"/>
        <v>117.25938000000001</v>
      </c>
      <c r="K19">
        <f t="shared" si="2"/>
        <v>107.571105</v>
      </c>
      <c r="L19">
        <f t="shared" si="3"/>
        <v>40708</v>
      </c>
    </row>
    <row r="20" spans="4:12" x14ac:dyDescent="0.2">
      <c r="D20" t="s">
        <v>8</v>
      </c>
      <c r="E20">
        <v>26.9</v>
      </c>
      <c r="F20">
        <f t="shared" si="0"/>
        <v>7.4728199999999996</v>
      </c>
      <c r="H20">
        <v>18.100000000000001</v>
      </c>
      <c r="I20">
        <f t="shared" si="1"/>
        <v>5.0281799999999999</v>
      </c>
      <c r="K20">
        <f t="shared" si="2"/>
        <v>6.8616599999999996</v>
      </c>
      <c r="L20">
        <f t="shared" si="3"/>
        <v>2597</v>
      </c>
    </row>
    <row r="21" spans="4:12" x14ac:dyDescent="0.2">
      <c r="D21" t="s">
        <v>9</v>
      </c>
      <c r="E21">
        <v>52.8</v>
      </c>
      <c r="F21">
        <f t="shared" si="0"/>
        <v>14.667839999999998</v>
      </c>
      <c r="H21">
        <v>16.899999999999999</v>
      </c>
      <c r="I21">
        <f t="shared" si="1"/>
        <v>4.6948199999999991</v>
      </c>
      <c r="K21">
        <f t="shared" si="2"/>
        <v>12.174584999999999</v>
      </c>
      <c r="L21">
        <f t="shared" si="3"/>
        <v>4607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Benjamin</dc:creator>
  <cp:lastModifiedBy>Bond-Lamberty, Benjamin</cp:lastModifiedBy>
  <dcterms:created xsi:type="dcterms:W3CDTF">2024-09-27T17:30:02Z</dcterms:created>
  <dcterms:modified xsi:type="dcterms:W3CDTF">2024-09-27T17:42:47Z</dcterms:modified>
</cp:coreProperties>
</file>