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Work\03 Gaurav Arora\05 Books\03 BPB\01 Author\01 BPB0013\02 Chapters\Codes\Chapter 4\"/>
    </mc:Choice>
  </mc:AlternateContent>
  <xr:revisionPtr revIDLastSave="0" documentId="13_ncr:1_{0156512C-E69E-4DE7-AD31-D2C538C8BB54}" xr6:coauthVersionLast="47" xr6:coauthVersionMax="47" xr10:uidLastSave="{00000000-0000-0000-0000-000000000000}"/>
  <bookViews>
    <workbookView xWindow="-120" yWindow="-120" windowWidth="20730" windowHeight="11160" xr2:uid="{D5B7F99E-30E2-4DAC-95D2-D59D29308F0D}"/>
  </bookViews>
  <sheets>
    <sheet name="Data" sheetId="1" r:id="rId1"/>
    <sheet name="Trending_Books" sheetId="9" r:id="rId2"/>
    <sheet name="Trending_Books-Ring" sheetId="10" r:id="rId3"/>
    <sheet name="Sales_by_Month" sheetId="2" r:id="rId4"/>
    <sheet name="Sales_Trends_Monthly" sheetId="7" r:id="rId5"/>
  </sheets>
  <definedNames>
    <definedName name="_xlchart.v1.0" hidden="1">Data!$P$5:$Q$16</definedName>
    <definedName name="_xlchart.v1.1" hidden="1">Data!$R$5:$R$16</definedName>
    <definedName name="_xlchart.v1.10" hidden="1">Data!$P$5:$Q$16</definedName>
    <definedName name="_xlchart.v1.11" hidden="1">Data!$R$5:$R$16</definedName>
    <definedName name="_xlchart.v1.12" hidden="1">Data!$P$5:$Q$16</definedName>
    <definedName name="_xlchart.v1.13" hidden="1">Data!$R$5:$R$16</definedName>
    <definedName name="_xlchart.v1.2" hidden="1">Data!$P$5:$Q$16</definedName>
    <definedName name="_xlchart.v1.3" hidden="1">Data!$R$5:$R$16</definedName>
    <definedName name="_xlchart.v1.4" hidden="1">Data!$P$5:$Q$16</definedName>
    <definedName name="_xlchart.v1.5" hidden="1">Data!$R$5:$R$16</definedName>
    <definedName name="_xlchart.v1.6" hidden="1">Data!$P$5:$Q$16</definedName>
    <definedName name="_xlchart.v1.7" hidden="1">Data!$R$5:$R$16</definedName>
    <definedName name="_xlchart.v1.8" hidden="1">Data!$P$5:$Q$16</definedName>
    <definedName name="_xlchart.v1.9" hidden="1">Data!$R$5:$R$16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C5" i="1"/>
  <c r="C6" i="1" s="1"/>
  <c r="D5" i="1" l="1"/>
  <c r="C7" i="1"/>
  <c r="C8" i="1" s="1"/>
  <c r="B8" i="1"/>
  <c r="E5" i="1" l="1"/>
  <c r="D6" i="1"/>
  <c r="D7" i="1"/>
  <c r="D8" i="1" l="1"/>
  <c r="F5" i="1"/>
  <c r="E6" i="1"/>
  <c r="E7" i="1"/>
  <c r="E8" i="1" l="1"/>
  <c r="G5" i="1"/>
  <c r="F7" i="1"/>
  <c r="F6" i="1"/>
  <c r="F8" i="1" l="1"/>
  <c r="G7" i="1"/>
  <c r="G6" i="1"/>
  <c r="H5" i="1"/>
  <c r="G8" i="1" l="1"/>
  <c r="I5" i="1"/>
  <c r="H6" i="1"/>
  <c r="H7" i="1"/>
  <c r="H8" i="1" s="1"/>
  <c r="I6" i="1" l="1"/>
  <c r="J5" i="1"/>
  <c r="I7" i="1"/>
  <c r="K5" i="1" l="1"/>
  <c r="J7" i="1"/>
  <c r="J6" i="1"/>
  <c r="I8" i="1"/>
  <c r="J8" i="1" l="1"/>
  <c r="L5" i="1"/>
  <c r="K6" i="1"/>
  <c r="K7" i="1"/>
  <c r="K8" i="1" l="1"/>
  <c r="M5" i="1"/>
  <c r="L6" i="1"/>
  <c r="L7" i="1"/>
  <c r="L8" i="1" l="1"/>
  <c r="M7" i="1"/>
  <c r="M6" i="1"/>
  <c r="M8" i="1" l="1"/>
</calcChain>
</file>

<file path=xl/sharedStrings.xml><?xml version="1.0" encoding="utf-8"?>
<sst xmlns="http://schemas.openxmlformats.org/spreadsheetml/2006/main" count="50" uniqueCount="37">
  <si>
    <t>Paper Back</t>
  </si>
  <si>
    <t>Ebook</t>
  </si>
  <si>
    <t>Others</t>
  </si>
  <si>
    <t>Total Sales</t>
  </si>
  <si>
    <t>Total Copies Sold</t>
  </si>
  <si>
    <t>Analysis for Year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</si>
  <si>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</si>
  <si>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</si>
  <si>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</si>
  <si>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</si>
  <si>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</si>
  <si>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</si>
  <si>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</si>
  <si>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</si>
  <si>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</si>
  <si>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</si>
  <si>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</si>
  <si>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</si>
  <si>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Paper back vs Ebook Editions</t>
  </si>
  <si>
    <t>Owl Publishing House</t>
  </si>
  <si>
    <t>Title</t>
  </si>
  <si>
    <t>Edition</t>
  </si>
  <si>
    <t>Price</t>
  </si>
  <si>
    <t>eBook</t>
  </si>
  <si>
    <t>Trending Books in Year-2020</t>
  </si>
  <si>
    <t>Microservices by Examples Using .NET Core</t>
  </si>
  <si>
    <t>Learning Elasticsearch 7.x</t>
  </si>
  <si>
    <t>Mastering Azure Serverless Computing</t>
  </si>
  <si>
    <t>MongoDB Complete Guide</t>
  </si>
  <si>
    <t>JavaScript for Gurus</t>
  </si>
  <si>
    <t>Docker Demystified</t>
  </si>
  <si>
    <t>Cloud Computing Simplified</t>
  </si>
  <si>
    <t>Blockchain in e-Governance</t>
  </si>
  <si>
    <t>Smart Contract Development with Solidity and Ethereum</t>
  </si>
  <si>
    <t>Intelligent Reliability Analysis Using MATLAB and AI</t>
  </si>
  <si>
    <t>Hands-on MuleSoft Anypoint platform</t>
  </si>
  <si>
    <t>Getting started with RPA using Automation Anywhere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</si>
</sst>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Paper 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5800</c:v>
                </c:pt>
                <c:pt idx="1">
                  <c:v>6670</c:v>
                </c:pt>
                <c:pt idx="2">
                  <c:v>7671</c:v>
                </c:pt>
                <c:pt idx="3">
                  <c:v>8822</c:v>
                </c:pt>
                <c:pt idx="4">
                  <c:v>10145</c:v>
                </c:pt>
                <c:pt idx="5">
                  <c:v>8623</c:v>
                </c:pt>
                <c:pt idx="6">
                  <c:v>9916</c:v>
                </c:pt>
                <c:pt idx="7">
                  <c:v>13387</c:v>
                </c:pt>
                <c:pt idx="8">
                  <c:v>15395</c:v>
                </c:pt>
                <c:pt idx="9">
                  <c:v>17704</c:v>
                </c:pt>
                <c:pt idx="10">
                  <c:v>20360</c:v>
                </c:pt>
                <c:pt idx="11">
                  <c:v>23414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B-4744-A2FA-D31FE1EB97E7}"/>
            </c:ext>
          </c:extLst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8410</c:v>
                </c:pt>
                <c:pt idx="1">
                  <c:v>9672</c:v>
                </c:pt>
                <c:pt idx="2">
                  <c:v>11123</c:v>
                </c:pt>
                <c:pt idx="3">
                  <c:v>12792</c:v>
                </c:pt>
                <c:pt idx="4">
                  <c:v>14710</c:v>
                </c:pt>
                <c:pt idx="5">
                  <c:v>12503</c:v>
                </c:pt>
                <c:pt idx="6">
                  <c:v>14378</c:v>
                </c:pt>
                <c:pt idx="7">
                  <c:v>19411</c:v>
                </c:pt>
                <c:pt idx="8">
                  <c:v>22323</c:v>
                </c:pt>
                <c:pt idx="9">
                  <c:v>25671</c:v>
                </c:pt>
                <c:pt idx="10">
                  <c:v>29522</c:v>
                </c:pt>
                <c:pt idx="11">
                  <c:v>33950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B-4744-A2FA-D31FE1EB97E7}"/>
            </c:ext>
          </c:extLst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290</c:v>
                </c:pt>
                <c:pt idx="1">
                  <c:v>334</c:v>
                </c:pt>
                <c:pt idx="2">
                  <c:v>384</c:v>
                </c:pt>
                <c:pt idx="3">
                  <c:v>441</c:v>
                </c:pt>
                <c:pt idx="4">
                  <c:v>507</c:v>
                </c:pt>
                <c:pt idx="5">
                  <c:v>431</c:v>
                </c:pt>
                <c:pt idx="6">
                  <c:v>496</c:v>
                </c:pt>
                <c:pt idx="7">
                  <c:v>669</c:v>
                </c:pt>
                <c:pt idx="8">
                  <c:v>770</c:v>
                </c:pt>
                <c:pt idx="9">
                  <c:v>885</c:v>
                </c:pt>
                <c:pt idx="10">
                  <c:v>1018</c:v>
                </c:pt>
                <c:pt idx="11">
                  <c:v>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B-4744-A2FA-D31FE1EB9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8193336"/>
        <c:axId val="376113256"/>
      </c:barChart>
      <c:catAx>
        <c:axId val="3781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13256"/>
        <c:crosses val="autoZero"/>
        <c:auto val="1"/>
        <c:lblAlgn val="ctr"/>
        <c:lblOffset val="100"/>
        <c:noMultiLvlLbl val="0"/>
      </c:catAx>
      <c:valAx>
        <c:axId val="3761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Monthly</a:t>
            </a:r>
            <a:r>
              <a:rPr lang="en-US" b="1" u="sng" baseline="0"/>
              <a:t> Sales Trend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Paper 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5800</c:v>
                </c:pt>
                <c:pt idx="1">
                  <c:v>6670</c:v>
                </c:pt>
                <c:pt idx="2">
                  <c:v>7671</c:v>
                </c:pt>
                <c:pt idx="3">
                  <c:v>8822</c:v>
                </c:pt>
                <c:pt idx="4">
                  <c:v>10145</c:v>
                </c:pt>
                <c:pt idx="5">
                  <c:v>8623</c:v>
                </c:pt>
                <c:pt idx="6">
                  <c:v>9916</c:v>
                </c:pt>
                <c:pt idx="7">
                  <c:v>13387</c:v>
                </c:pt>
                <c:pt idx="8">
                  <c:v>15395</c:v>
                </c:pt>
                <c:pt idx="9">
                  <c:v>17704</c:v>
                </c:pt>
                <c:pt idx="10">
                  <c:v>20360</c:v>
                </c:pt>
                <c:pt idx="11">
                  <c:v>23414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6-47CD-AC5F-D51FA85A92B6}"/>
            </c:ext>
          </c:extLst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8410</c:v>
                </c:pt>
                <c:pt idx="1">
                  <c:v>9672</c:v>
                </c:pt>
                <c:pt idx="2">
                  <c:v>11123</c:v>
                </c:pt>
                <c:pt idx="3">
                  <c:v>12792</c:v>
                </c:pt>
                <c:pt idx="4">
                  <c:v>14710</c:v>
                </c:pt>
                <c:pt idx="5">
                  <c:v>12503</c:v>
                </c:pt>
                <c:pt idx="6">
                  <c:v>14378</c:v>
                </c:pt>
                <c:pt idx="7">
                  <c:v>19411</c:v>
                </c:pt>
                <c:pt idx="8">
                  <c:v>22323</c:v>
                </c:pt>
                <c:pt idx="9">
                  <c:v>25671</c:v>
                </c:pt>
                <c:pt idx="10">
                  <c:v>29522</c:v>
                </c:pt>
                <c:pt idx="11">
                  <c:v>33950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6-47CD-AC5F-D51FA85A92B6}"/>
            </c:ext>
          </c:extLst>
        </c:ser>
        <c:ser>
          <c:idx val="2"/>
          <c:order val="2"/>
          <c:tx>
            <c:strRef>
              <c:f>Data!$A$7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290</c:v>
                </c:pt>
                <c:pt idx="1">
                  <c:v>334</c:v>
                </c:pt>
                <c:pt idx="2">
                  <c:v>384</c:v>
                </c:pt>
                <c:pt idx="3">
                  <c:v>441</c:v>
                </c:pt>
                <c:pt idx="4">
                  <c:v>507</c:v>
                </c:pt>
                <c:pt idx="5">
                  <c:v>431</c:v>
                </c:pt>
                <c:pt idx="6">
                  <c:v>496</c:v>
                </c:pt>
                <c:pt idx="7">
                  <c:v>669</c:v>
                </c:pt>
                <c:pt idx="8">
                  <c:v>770</c:v>
                </c:pt>
                <c:pt idx="9">
                  <c:v>885</c:v>
                </c:pt>
                <c:pt idx="10">
                  <c:v>1018</c:v>
                </c:pt>
                <c:pt idx="11">
                  <c:v>1171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6-47CD-AC5F-D51FA85A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1158968"/>
        <c:axId val="381156344"/>
      </c:barChart>
      <c:lineChart>
        <c:grouping val="standard"/>
        <c:varyColors val="0"/>
        <c:ser>
          <c:idx val="3"/>
          <c:order val="3"/>
          <c:tx>
            <c:strRef>
              <c:f>Data!$A$8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Data!$B$8:$M$8</c:f>
              <c:numCache>
                <c:formatCode>General</c:formatCode>
                <c:ptCount val="12"/>
                <c:pt idx="0">
                  <c:v>14500</c:v>
                </c:pt>
                <c:pt idx="1">
                  <c:v>16676</c:v>
                </c:pt>
                <c:pt idx="2">
                  <c:v>19178</c:v>
                </c:pt>
                <c:pt idx="3">
                  <c:v>22055</c:v>
                </c:pt>
                <c:pt idx="4">
                  <c:v>25362</c:v>
                </c:pt>
                <c:pt idx="5">
                  <c:v>21557</c:v>
                </c:pt>
                <c:pt idx="6">
                  <c:v>24790</c:v>
                </c:pt>
                <c:pt idx="7">
                  <c:v>33467</c:v>
                </c:pt>
                <c:pt idx="8">
                  <c:v>38488</c:v>
                </c:pt>
                <c:pt idx="9">
                  <c:v>44260</c:v>
                </c:pt>
                <c:pt idx="10">
                  <c:v>50900</c:v>
                </c:pt>
                <c:pt idx="11">
                  <c:v>58535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CD-AC5F-D51FA85A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81800"/>
        <c:axId val="383981144"/>
      </c:lineChart>
      <c:catAx>
        <c:axId val="38115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6344"/>
        <c:crosses val="autoZero"/>
        <c:auto val="1"/>
        <c:lblAlgn val="ctr"/>
        <c:lblOffset val="100"/>
        <c:noMultiLvlLbl val="0"/>
      </c:catAx>
      <c:valAx>
        <c:axId val="3811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58968"/>
        <c:crosses val="autoZero"/>
        <c:crossBetween val="between"/>
      </c:valAx>
      <c:valAx>
        <c:axId val="383981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81800"/>
        <c:crosses val="max"/>
        <c:crossBetween val="between"/>
      </c:valAx>
      <c:catAx>
        <c:axId val="383981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981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Trending Books during Year - 2020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sng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Trending Books during Year - 2020</a:t>
          </a:r>
        </a:p>
      </cx:txPr>
    </cx:title>
    <cx:plotArea>
      <cx:plotAreaRegion>
        <cx:series layoutId="treemap" uniqueId="{B2A5787D-9AC4-42D6-A200-22AB771F0395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Trending Books during Year - 2020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0" u="sng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Trending Books during Year - 2020</a:t>
          </a:r>
        </a:p>
      </cx:txPr>
    </cx:title>
    <cx:plotArea>
      <cx:plotAreaRegion>
        <cx:series layoutId="sunburst" uniqueId="{B2A5787D-9AC4-42D6-A200-22AB771F0395}">
          <cx:dataLabels>
            <cx:visibility seriesName="0" categoryName="1" value="1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0C8DDB-BD66-4A48-BE3D-7FFD9FF1EA6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748E79-E09A-4CCA-A96A-96FB3567FE4F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C8E7A1-48C3-4A7F-B738-9439E0666AD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8E27FD-A2A3-46F1-A371-7E6E64578A9B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B229DF-C774-4681-B276-D6B891968363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3F1714B-D34E-4EAA-9135-45423570D52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0137" cy="606729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69D5F1-B14E-43FB-B16F-202AFA36162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1B61CB-2493-4904-94AA-275ED8F4CEF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0137" cy="606729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933DD-49BB-456A-9198-6E0CBD6CBF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FEF9-0928-4D85-AC0D-FD9C4B9ACB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4718-53CE-4B69-ACCA-A495DD6ECAED}">
  <dimension ref="A1:AB16"/>
  <sheetViews>
    <sheetView showGridLines="0" tabSelected="1" topLeftCell="L7" workbookViewId="0">
      <selection activeCell="Q12" sqref="Q12"/>
    </sheetView>
  </sheetViews>
  <sheetFormatPr defaultRowHeight="15" x14ac:dyDescent="0.25"/>
  <cols>
    <col min="1" max="1" width="18" customWidth="1"/>
    <col min="16" max="16" width="14.85546875" customWidth="1"/>
    <col min="17" max="17" width="52.42578125" bestFit="1" customWidth="1"/>
    <col min="18" max="18" width="22.7109375" customWidth="1"/>
  </cols>
  <sheetData>
    <row r="1" spans="1:28" x14ac:dyDescent="0.25">
      <c r="A1" s="12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  <c r="P1" s="21" t="s">
        <v>19</v>
      </c>
      <c r="Q1" s="22"/>
      <c r="R1" s="23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5" t="s">
        <v>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  <c r="P2" s="24" t="s">
        <v>5</v>
      </c>
      <c r="Q2" s="25"/>
      <c r="R2" s="26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thickBot="1" x14ac:dyDescent="0.3">
      <c r="A3" s="18" t="s">
        <v>18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P3" s="27" t="s">
        <v>24</v>
      </c>
      <c r="Q3" s="28"/>
      <c r="R3" s="29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s="1" customFormat="1" ht="24" customHeight="1" x14ac:dyDescent="0.25">
      <c r="A4" s="9"/>
      <c r="B4" s="10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1" t="s">
        <v>17</v>
      </c>
      <c r="P4" s="9" t="s">
        <v>21</v>
      </c>
      <c r="Q4" s="10" t="s">
        <v>20</v>
      </c>
      <c r="R4" s="10" t="s">
        <v>22</v>
      </c>
    </row>
    <row r="5" spans="1:28" s="4" customFormat="1" ht="26.25" customHeight="1" x14ac:dyDescent="0.25">
      <c r="A5" s="7" t="s">
        <v>0</v>
      </c>
      <c r="B5" s="2">
        <v>5800</v>
      </c>
      <c r="C5" s="2">
        <f>ROUND(B5*115%,0)</f>
        <v>6670</v>
      </c>
      <c r="D5" s="2">
        <f t="shared" ref="D5:M5" si="0">ROUND(C5*115%,0)</f>
        <v>7671</v>
      </c>
      <c r="E5" s="2">
        <f t="shared" si="0"/>
        <v>8822</v>
      </c>
      <c r="F5" s="2">
        <f t="shared" si="0"/>
        <v>10145</v>
      </c>
      <c r="G5" s="2">
        <f>ROUND(F5*85%,0)</f>
        <v>8623</v>
      </c>
      <c r="H5" s="2">
        <f t="shared" si="0"/>
        <v>9916</v>
      </c>
      <c r="I5" s="2">
        <f>ROUND(H5*135%,0)</f>
        <v>13387</v>
      </c>
      <c r="J5" s="2">
        <f t="shared" si="0"/>
        <v>15395</v>
      </c>
      <c r="K5" s="2">
        <f t="shared" si="0"/>
        <v>17704</v>
      </c>
      <c r="L5" s="2">
        <f t="shared" si="0"/>
        <v>20360</v>
      </c>
      <c r="M5" s="3">
        <f t="shared" si="0"/>
        <v>23414</v>
      </c>
      <c r="P5" s="7" t="s">
        <v>0</v>
      </c>
      <c r="Q5" s="2" t="s">
        <v>25</v>
      </c>
      <c r="R5" s="2">
        <v>399</v>
      </c>
    </row>
    <row r="6" spans="1:28" s="4" customFormat="1" ht="26.25" customHeight="1" x14ac:dyDescent="0.25">
      <c r="A6" s="7" t="s">
        <v>1</v>
      </c>
      <c r="B6" s="2">
        <f>ROUND(B5*145%,0)</f>
        <v>8410</v>
      </c>
      <c r="C6" s="2">
        <f>ROUND(C5*145%,0)</f>
        <v>9672</v>
      </c>
      <c r="D6" s="2">
        <f t="shared" ref="D6:M6" si="1">ROUND(D5*145%,0)</f>
        <v>11123</v>
      </c>
      <c r="E6" s="2">
        <f t="shared" si="1"/>
        <v>12792</v>
      </c>
      <c r="F6" s="2">
        <f t="shared" si="1"/>
        <v>14710</v>
      </c>
      <c r="G6" s="2">
        <f t="shared" si="1"/>
        <v>12503</v>
      </c>
      <c r="H6" s="2">
        <f t="shared" si="1"/>
        <v>14378</v>
      </c>
      <c r="I6" s="2">
        <f t="shared" si="1"/>
        <v>19411</v>
      </c>
      <c r="J6" s="2">
        <f t="shared" si="1"/>
        <v>22323</v>
      </c>
      <c r="K6" s="2">
        <f t="shared" si="1"/>
        <v>25671</v>
      </c>
      <c r="L6" s="2">
        <f t="shared" si="1"/>
        <v>29522</v>
      </c>
      <c r="M6" s="3">
        <f t="shared" si="1"/>
        <v>33950</v>
      </c>
      <c r="P6" s="7" t="s">
        <v>0</v>
      </c>
      <c r="Q6" s="2" t="s">
        <v>26</v>
      </c>
      <c r="R6" s="2">
        <v>839</v>
      </c>
    </row>
    <row r="7" spans="1:28" s="4" customFormat="1" ht="26.25" customHeight="1" x14ac:dyDescent="0.25">
      <c r="A7" s="7" t="s">
        <v>2</v>
      </c>
      <c r="B7" s="2">
        <f>ROUND(B5*5%,0)</f>
        <v>290</v>
      </c>
      <c r="C7" s="2">
        <f>ROUND(C5*5%,0)</f>
        <v>334</v>
      </c>
      <c r="D7" s="2">
        <f>ROUND(D5*5%,0)</f>
        <v>384</v>
      </c>
      <c r="E7" s="2">
        <f>ROUND(E5*5%,0)</f>
        <v>441</v>
      </c>
      <c r="F7" s="2">
        <f>ROUND(F5*5%,0)</f>
        <v>507</v>
      </c>
      <c r="G7" s="2">
        <f>ROUND(G5*5%,0)</f>
        <v>431</v>
      </c>
      <c r="H7" s="2">
        <f>ROUND(H5*5%,0)</f>
        <v>496</v>
      </c>
      <c r="I7" s="2">
        <f>ROUND(I5*5%,0)</f>
        <v>669</v>
      </c>
      <c r="J7" s="2">
        <f>ROUND(J5*5%,0)</f>
        <v>770</v>
      </c>
      <c r="K7" s="2">
        <f>ROUND(K5*5%,0)</f>
        <v>885</v>
      </c>
      <c r="L7" s="2">
        <f>ROUND(L5*5%,0)</f>
        <v>1018</v>
      </c>
      <c r="M7" s="3">
        <f>ROUND(M5*5%,0)</f>
        <v>1171</v>
      </c>
      <c r="P7" s="7" t="s">
        <v>0</v>
      </c>
      <c r="Q7" s="2" t="s">
        <v>27</v>
      </c>
      <c r="R7" s="2">
        <v>599</v>
      </c>
    </row>
    <row r="8" spans="1:28" s="4" customFormat="1" ht="26.25" customHeight="1" x14ac:dyDescent="0.25">
      <c r="A8" s="7" t="s">
        <v>3</v>
      </c>
      <c r="B8" s="2">
        <f>SUM(B5:B7)</f>
        <v>14500</v>
      </c>
      <c r="C8" s="2">
        <f>SUM(C5:C7)</f>
        <v>16676</v>
      </c>
      <c r="D8" s="2">
        <f>SUM(D5:D7)</f>
        <v>19178</v>
      </c>
      <c r="E8" s="2">
        <f>SUM(E5:E7)</f>
        <v>22055</v>
      </c>
      <c r="F8" s="2">
        <f>SUM(F5:F7)</f>
        <v>25362</v>
      </c>
      <c r="G8" s="2">
        <f>SUM(G5:G7)</f>
        <v>21557</v>
      </c>
      <c r="H8" s="2">
        <f>SUM(H5:H7)</f>
        <v>24790</v>
      </c>
      <c r="I8" s="2">
        <f>SUM(I5:I7)</f>
        <v>33467</v>
      </c>
      <c r="J8" s="2">
        <f>SUM(J5:J7)</f>
        <v>38488</v>
      </c>
      <c r="K8" s="2">
        <f>SUM(K5:K7)</f>
        <v>44260</v>
      </c>
      <c r="L8" s="2">
        <f>SUM(L5:L7)</f>
        <v>50900</v>
      </c>
      <c r="M8" s="3">
        <f>SUM(M5:M7)</f>
        <v>58535</v>
      </c>
      <c r="P8" s="7" t="s">
        <v>0</v>
      </c>
      <c r="Q8" s="2" t="s">
        <v>28</v>
      </c>
      <c r="R8" s="2">
        <v>1149</v>
      </c>
    </row>
    <row r="9" spans="1:28" s="4" customFormat="1" ht="28.5" customHeight="1" thickBot="1" x14ac:dyDescent="0.3">
      <c r="A9" s="8" t="s">
        <v>4</v>
      </c>
      <c r="B9" s="5">
        <v>58</v>
      </c>
      <c r="C9" s="5">
        <v>158</v>
      </c>
      <c r="D9" s="5">
        <v>215</v>
      </c>
      <c r="E9" s="5">
        <v>320</v>
      </c>
      <c r="F9" s="5">
        <v>335</v>
      </c>
      <c r="G9" s="5">
        <v>115</v>
      </c>
      <c r="H9" s="5">
        <v>385</v>
      </c>
      <c r="I9" s="5">
        <v>395</v>
      </c>
      <c r="J9" s="5">
        <v>415</v>
      </c>
      <c r="K9" s="5">
        <v>435</v>
      </c>
      <c r="L9" s="5">
        <v>445</v>
      </c>
      <c r="M9" s="6">
        <v>515</v>
      </c>
      <c r="P9" s="7" t="s">
        <v>23</v>
      </c>
      <c r="Q9" s="2" t="s">
        <v>29</v>
      </c>
      <c r="R9" s="2">
        <v>599</v>
      </c>
    </row>
    <row r="10" spans="1:28" ht="28.5" customHeight="1" x14ac:dyDescent="0.25">
      <c r="P10" s="7" t="s">
        <v>23</v>
      </c>
      <c r="Q10" s="2" t="s">
        <v>30</v>
      </c>
      <c r="R10" s="2">
        <v>399</v>
      </c>
    </row>
    <row r="11" spans="1:28" ht="28.5" customHeight="1" x14ac:dyDescent="0.25">
      <c r="P11" s="7" t="s">
        <v>23</v>
      </c>
      <c r="Q11" s="2" t="s">
        <v>31</v>
      </c>
      <c r="R11" s="2">
        <v>519</v>
      </c>
    </row>
    <row r="12" spans="1:28" ht="28.5" customHeight="1" x14ac:dyDescent="0.25">
      <c r="P12" s="7" t="s">
        <v>23</v>
      </c>
      <c r="Q12" s="2" t="s">
        <v>32</v>
      </c>
      <c r="R12" s="2">
        <v>560</v>
      </c>
    </row>
    <row r="13" spans="1:28" ht="28.5" customHeight="1" x14ac:dyDescent="0.25">
      <c r="P13" s="7" t="s">
        <v>2</v>
      </c>
      <c r="Q13" s="2" t="s">
        <v>33</v>
      </c>
      <c r="R13" s="2">
        <v>319</v>
      </c>
    </row>
    <row r="14" spans="1:28" ht="28.5" customHeight="1" x14ac:dyDescent="0.25">
      <c r="P14" s="7" t="s">
        <v>2</v>
      </c>
      <c r="Q14" s="2" t="s">
        <v>34</v>
      </c>
      <c r="R14" s="2">
        <v>720</v>
      </c>
    </row>
    <row r="15" spans="1:28" ht="28.5" customHeight="1" x14ac:dyDescent="0.25">
      <c r="P15" s="7" t="s">
        <v>2</v>
      </c>
      <c r="Q15" s="2" t="s">
        <v>35</v>
      </c>
      <c r="R15" s="2">
        <v>749</v>
      </c>
    </row>
    <row r="16" spans="1:28" ht="28.5" customHeight="1" x14ac:dyDescent="0.25">
      <c r="P16" s="7" t="s">
        <v>2</v>
      </c>
      <c r="Q16" s="2" t="s">
        <v>36</v>
      </c>
      <c r="R16" s="2">
        <v>1273</v>
      </c>
    </row>
  </sheetData>
  <mergeCells count="6">
    <mergeCell ref="A1:M1"/>
    <mergeCell ref="A2:M2"/>
    <mergeCell ref="A3:M3"/>
    <mergeCell ref="P1:R1"/>
    <mergeCell ref="P2:R2"/>
    <mergeCell ref="P3:R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Trending_Books</vt:lpstr>
      <vt:lpstr>Trending_Books-Ring</vt:lpstr>
      <vt:lpstr>Sales_by_Month</vt:lpstr>
      <vt:lpstr>Sales_Trends_Monthly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aroraG</dc:creator>
  <cp:keywords>analysis</cp:keywords>
  <cp:lastModifiedBy>aroraG</cp:lastModifiedBy>
  <dcterms:created xsi:type="dcterms:W3CDTF">2021-09-10T07:54:36Z</dcterms:created>
  <dcterms:modified xsi:type="dcterms:W3CDTF">2021-09-10T14:51:07Z</dcterms:modified>
</cp:coreProperties>
</file>