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b684782a2ba4bd/Teaching/Shared/Topics/Graph Databases/"/>
    </mc:Choice>
  </mc:AlternateContent>
  <xr:revisionPtr revIDLastSave="13" documentId="8_{0D0B37F0-234E-43B9-9117-06040175B8CA}" xr6:coauthVersionLast="47" xr6:coauthVersionMax="47" xr10:uidLastSave="{DCC8BEAA-F9D6-417C-B4A8-6B96D4BC1290}"/>
  <bookViews>
    <workbookView xWindow="-28920" yWindow="-120" windowWidth="29040" windowHeight="16440" activeTab="1" xr2:uid="{00000000-000D-0000-FFFF-FFFF00000000}"/>
  </bookViews>
  <sheets>
    <sheet name="INSTRUCTIONS" sheetId="1" r:id="rId1"/>
    <sheet name="IMPORT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0" i="2" l="1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30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G12" i="2"/>
  <c r="G13" i="2"/>
  <c r="G14" i="2"/>
  <c r="G15" i="2"/>
  <c r="G10" i="2"/>
  <c r="G9" i="2"/>
  <c r="G8" i="2"/>
  <c r="G7" i="2"/>
  <c r="G6" i="2"/>
  <c r="G5" i="2"/>
  <c r="G4" i="2"/>
  <c r="G3" i="2"/>
  <c r="G11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3" i="2"/>
  <c r="B16" i="2"/>
  <c r="B17" i="2" s="1"/>
  <c r="B18" i="2" l="1"/>
  <c r="G18" i="2" s="1"/>
  <c r="G17" i="2"/>
  <c r="G16" i="2"/>
  <c r="B19" i="2" l="1"/>
  <c r="B20" i="2"/>
  <c r="G19" i="2"/>
  <c r="B21" i="2" l="1"/>
  <c r="G20" i="2"/>
  <c r="B22" i="2" l="1"/>
  <c r="G21" i="2"/>
  <c r="B23" i="2" l="1"/>
  <c r="G22" i="2"/>
  <c r="B24" i="2" l="1"/>
  <c r="G23" i="2"/>
  <c r="B25" i="2" l="1"/>
  <c r="G24" i="2"/>
  <c r="B26" i="2" l="1"/>
  <c r="G25" i="2"/>
  <c r="B27" i="2" l="1"/>
  <c r="G26" i="2"/>
  <c r="B28" i="2" l="1"/>
  <c r="G27" i="2"/>
  <c r="B29" i="2" l="1"/>
  <c r="G28" i="2"/>
  <c r="B30" i="2" l="1"/>
  <c r="G29" i="2"/>
  <c r="B31" i="2" l="1"/>
  <c r="G30" i="2"/>
  <c r="B32" i="2" l="1"/>
  <c r="G31" i="2"/>
  <c r="G32" i="2" l="1"/>
  <c r="B33" i="2"/>
  <c r="G33" i="2" l="1"/>
</calcChain>
</file>

<file path=xl/sharedStrings.xml><?xml version="1.0" encoding="utf-8"?>
<sst xmlns="http://schemas.openxmlformats.org/spreadsheetml/2006/main" count="159" uniqueCount="92">
  <si>
    <t>This spreadsheet is an example of an easy, non-programmatic way to load data into Neo4j. Please copy, enhance and redistribute as much as you can.</t>
  </si>
  <si>
    <t>Instructions:</t>
  </si>
  <si>
    <t>CREATE a new empty file, import.txt</t>
  </si>
  <si>
    <t>ADD "BEGIN" to the top of the import.txt file</t>
  </si>
  <si>
    <t>COPY ALL OF THE NODE queries TO the import.txt file</t>
  </si>
  <si>
    <t>COPY ALL OF THE RELATIONSHOP queries TO THE SAME import.txt file</t>
  </si>
  <si>
    <t>ADD "COMMIT" to the end of the import.txt file</t>
  </si>
  <si>
    <t>this commits the transaction</t>
  </si>
  <si>
    <t>MAKE SURE THAT AUTO_INDEXING for neo4j is enabled, set node_auto_indexing=true and node_keys_indexable=id,name,type in conf/neo4j.properties</t>
  </si>
  <si>
    <t xml:space="preserve">see the manual (http://docs.neo4j.org/chunked/milestone/auto-indexing.html) for more info.
</t>
  </si>
  <si>
    <t>THEN EXECUTE THE FOLLOWING COMMAND, making sure that Neo4j is NOT running:</t>
  </si>
  <si>
    <t>cat import.txt | &lt;neo4j directory&gt;/bin/neo4j-shell -config conf/neo4j.properties -path &lt;neo4j directory&gt;/data/graph.db</t>
  </si>
  <si>
    <t>THEN START NEO4J: &lt;neo4j directory&gt;/bin/neo4j start</t>
  </si>
  <si>
    <t>ENJOY!</t>
  </si>
  <si>
    <t>Node</t>
  </si>
  <si>
    <t>Name</t>
  </si>
  <si>
    <t>Label</t>
  </si>
  <si>
    <t>CYPHER QUERIES for NODES</t>
  </si>
  <si>
    <t>From</t>
  </si>
  <si>
    <t>Relationship Type</t>
  </si>
  <si>
    <t>To</t>
  </si>
  <si>
    <t>CYPHER QUERIES for RELATIONSHIPS</t>
  </si>
  <si>
    <t>ITSS 130</t>
  </si>
  <si>
    <t>Application Software</t>
  </si>
  <si>
    <t>ITSS 131</t>
  </si>
  <si>
    <t>Introduction to Object Oriented Programming</t>
  </si>
  <si>
    <t>Fundamentals of Databases</t>
  </si>
  <si>
    <t>ITSS 230</t>
  </si>
  <si>
    <t>Web Design</t>
  </si>
  <si>
    <t>ITSS 232</t>
  </si>
  <si>
    <t>ITSS 332</t>
  </si>
  <si>
    <t>Database Administration</t>
  </si>
  <si>
    <t>Video Game Programming</t>
  </si>
  <si>
    <t>PREREQ</t>
  </si>
  <si>
    <t>ITSS 333</t>
  </si>
  <si>
    <t xml:space="preserve">ITSS 334 </t>
  </si>
  <si>
    <t>Web Programming</t>
  </si>
  <si>
    <t>ITSS 337</t>
  </si>
  <si>
    <t>Business Intelligence</t>
  </si>
  <si>
    <t>ITSS 338</t>
  </si>
  <si>
    <t>Programming of Mobile Devices</t>
  </si>
  <si>
    <t>ITSS 435</t>
  </si>
  <si>
    <t>Software Engineering</t>
  </si>
  <si>
    <t>ITSS 438</t>
  </si>
  <si>
    <t>Capstone I</t>
  </si>
  <si>
    <t>ITSS 439</t>
  </si>
  <si>
    <t xml:space="preserve">Capstone II </t>
  </si>
  <si>
    <t xml:space="preserve">ITSC 230 </t>
  </si>
  <si>
    <t>Information Security and Assurance</t>
  </si>
  <si>
    <t>ITSI 231</t>
  </si>
  <si>
    <t>Hardware</t>
  </si>
  <si>
    <t>ITSI 331</t>
  </si>
  <si>
    <t>Networking</t>
  </si>
  <si>
    <t>Server Administration</t>
  </si>
  <si>
    <t>ITSI 336</t>
  </si>
  <si>
    <t>ITSC 330</t>
  </si>
  <si>
    <t>Prevention and Protection Strategies in Cybersecurity</t>
  </si>
  <si>
    <t>ITSC 331</t>
  </si>
  <si>
    <t>Ethical Hacking</t>
  </si>
  <si>
    <t>ITSC 430</t>
  </si>
  <si>
    <t>Information Security Management</t>
  </si>
  <si>
    <t>ITSC 431</t>
  </si>
  <si>
    <t>Legal and Ethics</t>
  </si>
  <si>
    <t>ITSI 332</t>
  </si>
  <si>
    <t>Interconnecting Network Devices</t>
  </si>
  <si>
    <t>Data Center</t>
  </si>
  <si>
    <t>ITSI 333</t>
  </si>
  <si>
    <t>ITSI 335</t>
  </si>
  <si>
    <t>Cloud Computing</t>
  </si>
  <si>
    <t>ITSI 432</t>
  </si>
  <si>
    <t>Routing and Switching</t>
  </si>
  <si>
    <t>ITSI 433</t>
  </si>
  <si>
    <t>Wireless</t>
  </si>
  <si>
    <t>ITSM 334</t>
  </si>
  <si>
    <t>Management Information Systems</t>
  </si>
  <si>
    <t>BACC 131</t>
  </si>
  <si>
    <t xml:space="preserve">Principles of Accounting I </t>
  </si>
  <si>
    <t>BACC 132</t>
  </si>
  <si>
    <t>Principles of Accounting II</t>
  </si>
  <si>
    <t>Microeconomics</t>
  </si>
  <si>
    <t>BADM 136</t>
  </si>
  <si>
    <t>BADM 331</t>
  </si>
  <si>
    <t>Principles of Management</t>
  </si>
  <si>
    <t>BADM 334</t>
  </si>
  <si>
    <t>Principles of Marketing</t>
  </si>
  <si>
    <t>Type</t>
  </si>
  <si>
    <t>ITSS</t>
  </si>
  <si>
    <t>ITSC</t>
  </si>
  <si>
    <t>ITSI</t>
  </si>
  <si>
    <t>ITSM</t>
  </si>
  <si>
    <t>BACC</t>
  </si>
  <si>
    <t>BADM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</si>
</sst>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6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6" fillId="0" borderId="0" xfId="0" applyFont="1" applyAlignment="1">
      <alignment wrapText="1"/>
    </xf>
    <xf numFmtId="0" fontId="2" fillId="2" borderId="9" xfId="0" applyFont="1" applyFill="1" applyBorder="1" applyAlignment="1">
      <alignment wrapText="1"/>
    </xf>
    <xf numFmtId="0" fontId="2" fillId="4" borderId="9" xfId="0" applyFont="1" applyFill="1" applyBorder="1" applyAlignment="1">
      <alignment wrapText="1"/>
    </xf>
    <xf numFmtId="0" fontId="2" fillId="4" borderId="10" xfId="0" applyFont="1" applyFill="1" applyBorder="1" applyAlignment="1">
      <alignment wrapText="1"/>
    </xf>
    <xf numFmtId="0" fontId="2" fillId="4" borderId="11" xfId="0" applyFont="1" applyFill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4" fillId="0" borderId="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16</xdr:row>
      <xdr:rowOff>371475</xdr:rowOff>
    </xdr:from>
    <xdr:ext cx="13239750" cy="40386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5"/>
  <sheetViews>
    <sheetView workbookViewId="0"/>
  </sheetViews>
  <sheetFormatPr defaultColWidth="14.42578125" defaultRowHeight="12.75" customHeight="1" x14ac:dyDescent="0.2"/>
  <cols>
    <col min="1" max="1" width="202.42578125" customWidth="1"/>
    <col min="2" max="2" width="31.140625" customWidth="1"/>
    <col min="3" max="4" width="16.7109375" customWidth="1"/>
    <col min="5" max="19" width="17.28515625" customWidth="1"/>
  </cols>
  <sheetData>
    <row r="1" spans="1:5" ht="15.75" x14ac:dyDescent="0.25">
      <c r="A1" s="1" t="s">
        <v>0</v>
      </c>
    </row>
    <row r="2" spans="1:5" ht="12.75" customHeight="1" x14ac:dyDescent="0.2">
      <c r="A2" s="2"/>
    </row>
    <row r="3" spans="1:5" ht="12.75" customHeight="1" x14ac:dyDescent="0.2">
      <c r="A3" s="3" t="s">
        <v>1</v>
      </c>
      <c r="B3" s="4"/>
      <c r="C3" s="4"/>
      <c r="D3" s="4"/>
    </row>
    <row r="4" spans="1:5" ht="12.75" customHeight="1" x14ac:dyDescent="0.2">
      <c r="A4" s="5" t="s">
        <v>2</v>
      </c>
      <c r="B4" s="6"/>
      <c r="C4" s="6"/>
      <c r="D4" s="7"/>
      <c r="E4" s="8"/>
    </row>
    <row r="5" spans="1:5" ht="12.75" customHeight="1" x14ac:dyDescent="0.2">
      <c r="A5" s="5" t="s">
        <v>3</v>
      </c>
      <c r="D5" s="9"/>
      <c r="E5" s="8"/>
    </row>
    <row r="6" spans="1:5" ht="12.75" customHeight="1" x14ac:dyDescent="0.2">
      <c r="A6" s="10" t="s">
        <v>4</v>
      </c>
      <c r="B6" s="11"/>
      <c r="C6" s="11"/>
      <c r="D6" s="12"/>
      <c r="E6" s="8"/>
    </row>
    <row r="7" spans="1:5" ht="12.75" customHeight="1" x14ac:dyDescent="0.2">
      <c r="A7" s="13" t="s">
        <v>5</v>
      </c>
      <c r="D7" s="9"/>
      <c r="E7" s="8"/>
    </row>
    <row r="8" spans="1:5" ht="12.75" customHeight="1" x14ac:dyDescent="0.2">
      <c r="A8" s="5" t="s">
        <v>6</v>
      </c>
      <c r="B8" s="30" t="s">
        <v>7</v>
      </c>
      <c r="C8" s="31"/>
      <c r="D8" s="32"/>
      <c r="E8" s="8"/>
    </row>
    <row r="9" spans="1:5" ht="12.75" customHeight="1" x14ac:dyDescent="0.2">
      <c r="A9" s="5" t="s">
        <v>8</v>
      </c>
      <c r="B9" s="12"/>
      <c r="C9" s="15"/>
      <c r="D9" s="12"/>
      <c r="E9" s="8"/>
    </row>
    <row r="10" spans="1:5" ht="12.75" customHeight="1" x14ac:dyDescent="0.2">
      <c r="A10" s="5" t="s">
        <v>9</v>
      </c>
      <c r="B10" s="11"/>
      <c r="C10" s="11"/>
      <c r="D10" s="12"/>
      <c r="E10" s="8"/>
    </row>
    <row r="11" spans="1:5" ht="12.75" customHeight="1" x14ac:dyDescent="0.2">
      <c r="A11" s="16" t="s">
        <v>10</v>
      </c>
      <c r="B11" s="11"/>
      <c r="C11" s="11"/>
      <c r="D11" s="12"/>
      <c r="E11" s="8"/>
    </row>
    <row r="12" spans="1:5" ht="12.75" customHeight="1" x14ac:dyDescent="0.2">
      <c r="A12" s="17" t="s">
        <v>11</v>
      </c>
      <c r="B12" s="11"/>
      <c r="C12" s="11"/>
      <c r="D12" s="12"/>
      <c r="E12" s="8"/>
    </row>
    <row r="13" spans="1:5" ht="12.75" customHeight="1" x14ac:dyDescent="0.2">
      <c r="A13" s="18" t="s">
        <v>12</v>
      </c>
      <c r="B13" s="2"/>
      <c r="C13" s="2"/>
      <c r="D13" s="19"/>
      <c r="E13" s="8"/>
    </row>
    <row r="14" spans="1:5" ht="12.75" customHeight="1" x14ac:dyDescent="0.2">
      <c r="A14" s="6"/>
      <c r="B14" s="6"/>
      <c r="C14" s="6"/>
      <c r="D14" s="6"/>
    </row>
    <row r="15" spans="1:5" ht="18" x14ac:dyDescent="0.25">
      <c r="A15" s="20" t="s">
        <v>13</v>
      </c>
    </row>
  </sheetData>
  <mergeCells count="1">
    <mergeCell ref="B8:D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54"/>
  <sheetViews>
    <sheetView showGridLines="0" tabSelected="1" zoomScale="85" zoomScaleNormal="85" workbookViewId="0">
      <selection activeCell="L34" sqref="L34"/>
    </sheetView>
  </sheetViews>
  <sheetFormatPr defaultColWidth="14.42578125" defaultRowHeight="12.75" x14ac:dyDescent="0.2"/>
  <cols>
    <col min="1" max="1" width="4.5703125" customWidth="1"/>
    <col min="2" max="3" width="6.28515625" customWidth="1"/>
    <col min="4" max="4" width="19.28515625" customWidth="1"/>
    <col min="5" max="5" width="46.42578125" bestFit="1" customWidth="1"/>
    <col min="6" max="6" width="4.85546875" customWidth="1"/>
    <col min="7" max="7" width="83.7109375" customWidth="1"/>
    <col min="8" max="8" width="5.7109375" customWidth="1"/>
    <col min="9" max="9" width="13.140625" customWidth="1"/>
    <col min="10" max="10" width="6.28515625" customWidth="1"/>
    <col min="11" max="11" width="19.5703125" customWidth="1"/>
    <col min="12" max="12" width="10" customWidth="1"/>
    <col min="13" max="13" width="13.140625" customWidth="1"/>
    <col min="14" max="14" width="4.85546875" customWidth="1"/>
    <col min="15" max="15" width="73.42578125" customWidth="1"/>
  </cols>
  <sheetData>
    <row r="1" spans="1:15" x14ac:dyDescent="0.2">
      <c r="B1" s="4"/>
      <c r="C1" s="4"/>
      <c r="D1" s="4"/>
      <c r="E1" s="4"/>
      <c r="I1" s="4"/>
      <c r="J1" s="4"/>
      <c r="K1" s="4"/>
      <c r="L1" s="4"/>
      <c r="M1" s="4"/>
    </row>
    <row r="2" spans="1:15" x14ac:dyDescent="0.2">
      <c r="A2" s="9"/>
      <c r="B2" s="21" t="s">
        <v>14</v>
      </c>
      <c r="C2" s="21" t="s">
        <v>85</v>
      </c>
      <c r="D2" s="21" t="s">
        <v>15</v>
      </c>
      <c r="E2" s="21" t="s">
        <v>16</v>
      </c>
      <c r="F2" s="15"/>
      <c r="G2" s="14" t="s">
        <v>17</v>
      </c>
      <c r="H2" s="12"/>
      <c r="I2" s="22" t="s">
        <v>15</v>
      </c>
      <c r="J2" s="22" t="s">
        <v>18</v>
      </c>
      <c r="K2" s="22" t="s">
        <v>19</v>
      </c>
      <c r="L2" s="23" t="s">
        <v>20</v>
      </c>
      <c r="M2" s="24" t="s">
        <v>15</v>
      </c>
      <c r="N2" s="15"/>
      <c r="O2" s="14" t="s">
        <v>21</v>
      </c>
    </row>
    <row r="3" spans="1:15" x14ac:dyDescent="0.2">
      <c r="A3" s="9"/>
      <c r="B3" s="25">
        <v>1</v>
      </c>
      <c r="C3" s="26" t="s">
        <v>86</v>
      </c>
      <c r="D3" s="26" t="s">
        <v>22</v>
      </c>
      <c r="E3" s="26" t="s">
        <v>23</v>
      </c>
      <c r="F3" s="8"/>
      <c r="G3" t="str">
        <f t="shared" ref="G3:G10" si="0">"create (n"&amp;B3&amp;":"&amp;C3&amp;" {id:"&amp;B3&amp;", name:'"&amp;D3&amp;"', fullname:'"&amp;E3&amp;"'})"</f>
        <v>create (n1:ITSS {id:1, name:'ITSS 130', fullname:'Application Software'})</v>
      </c>
      <c r="H3" s="9"/>
      <c r="I3" s="26" t="str">
        <f t="shared" ref="I3:I29" si="1">VLOOKUP(J3,B$3:D$33,3,FALSE)</f>
        <v>ITSS 131</v>
      </c>
      <c r="J3" s="25">
        <v>2</v>
      </c>
      <c r="K3" s="25" t="s">
        <v>33</v>
      </c>
      <c r="L3" s="27">
        <v>6</v>
      </c>
      <c r="M3" s="28" t="str">
        <f>VLOOKUP(L3,B$3:D$33,3,FALSE)</f>
        <v>ITSS 333</v>
      </c>
      <c r="N3" s="8"/>
      <c r="O3" t="str">
        <f>"create (n"&amp;J3&amp;")-[:"&amp;K3&amp;"]-&gt;(n"&amp;L3&amp;")"</f>
        <v>create (n2)-[:PREREQ]-&gt;(n6)</v>
      </c>
    </row>
    <row r="4" spans="1:15" x14ac:dyDescent="0.2">
      <c r="A4" s="9"/>
      <c r="B4" s="25">
        <v>2</v>
      </c>
      <c r="C4" s="26" t="s">
        <v>86</v>
      </c>
      <c r="D4" s="26" t="s">
        <v>24</v>
      </c>
      <c r="E4" s="26" t="s">
        <v>25</v>
      </c>
      <c r="F4" s="8"/>
      <c r="G4" t="str">
        <f t="shared" si="0"/>
        <v>create (n2:ITSS {id:2, name:'ITSS 131', fullname:'Introduction to Object Oriented Programming'})</v>
      </c>
      <c r="H4" s="9"/>
      <c r="I4" s="26" t="str">
        <f t="shared" si="1"/>
        <v>ITSS 131</v>
      </c>
      <c r="J4" s="25">
        <v>2</v>
      </c>
      <c r="K4" s="26" t="s">
        <v>33</v>
      </c>
      <c r="L4" s="27">
        <v>7</v>
      </c>
      <c r="M4" s="28" t="str">
        <f t="shared" ref="M4:M30" si="2">VLOOKUP(L4,B$3:D$33,3,FALSE)</f>
        <v xml:space="preserve">ITSS 334 </v>
      </c>
      <c r="N4" s="8"/>
      <c r="O4" t="str">
        <f t="shared" ref="O4:O54" si="3">"create (n"&amp;J4&amp;")-[:"&amp;K4&amp;"]-&gt;(n"&amp;L4&amp;")"</f>
        <v>create (n2)-[:PREREQ]-&gt;(n7)</v>
      </c>
    </row>
    <row r="5" spans="1:15" x14ac:dyDescent="0.2">
      <c r="A5" s="9"/>
      <c r="B5" s="25">
        <v>3</v>
      </c>
      <c r="C5" s="26" t="s">
        <v>86</v>
      </c>
      <c r="D5" s="26" t="s">
        <v>27</v>
      </c>
      <c r="E5" s="26" t="s">
        <v>26</v>
      </c>
      <c r="F5" s="8"/>
      <c r="G5" t="str">
        <f t="shared" si="0"/>
        <v>create (n3:ITSS {id:3, name:'ITSS 230', fullname:'Fundamentals of Databases'})</v>
      </c>
      <c r="H5" s="9"/>
      <c r="I5" s="26" t="str">
        <f t="shared" si="1"/>
        <v>ITSS 230</v>
      </c>
      <c r="J5" s="25">
        <v>3</v>
      </c>
      <c r="K5" s="26" t="s">
        <v>33</v>
      </c>
      <c r="L5" s="27">
        <v>7</v>
      </c>
      <c r="M5" s="28" t="str">
        <f t="shared" si="2"/>
        <v xml:space="preserve">ITSS 334 </v>
      </c>
      <c r="N5" s="8"/>
      <c r="O5" t="str">
        <f t="shared" si="3"/>
        <v>create (n3)-[:PREREQ]-&gt;(n7)</v>
      </c>
    </row>
    <row r="6" spans="1:15" x14ac:dyDescent="0.2">
      <c r="A6" s="9"/>
      <c r="B6" s="25">
        <v>4</v>
      </c>
      <c r="C6" s="26" t="s">
        <v>86</v>
      </c>
      <c r="D6" s="26" t="s">
        <v>29</v>
      </c>
      <c r="E6" s="26" t="s">
        <v>28</v>
      </c>
      <c r="F6" s="8"/>
      <c r="G6" t="str">
        <f t="shared" si="0"/>
        <v>create (n4:ITSS {id:4, name:'ITSS 232', fullname:'Web Design'})</v>
      </c>
      <c r="H6" s="9"/>
      <c r="I6" s="26" t="str">
        <f t="shared" si="1"/>
        <v>ITSS 232</v>
      </c>
      <c r="J6" s="25">
        <v>4</v>
      </c>
      <c r="K6" s="26" t="s">
        <v>33</v>
      </c>
      <c r="L6" s="27">
        <v>7</v>
      </c>
      <c r="M6" s="28" t="str">
        <f t="shared" si="2"/>
        <v xml:space="preserve">ITSS 334 </v>
      </c>
      <c r="N6" s="8"/>
      <c r="O6" t="str">
        <f t="shared" si="3"/>
        <v>create (n4)-[:PREREQ]-&gt;(n7)</v>
      </c>
    </row>
    <row r="7" spans="1:15" x14ac:dyDescent="0.2">
      <c r="A7" s="9"/>
      <c r="B7" s="25">
        <v>5</v>
      </c>
      <c r="C7" s="26" t="s">
        <v>86</v>
      </c>
      <c r="D7" s="26" t="s">
        <v>30</v>
      </c>
      <c r="E7" s="26" t="s">
        <v>31</v>
      </c>
      <c r="F7" s="8"/>
      <c r="G7" t="str">
        <f t="shared" si="0"/>
        <v>create (n5:ITSS {id:5, name:'ITSS 332', fullname:'Database Administration'})</v>
      </c>
      <c r="H7" s="9"/>
      <c r="I7" s="26" t="str">
        <f t="shared" si="1"/>
        <v>ITSS 230</v>
      </c>
      <c r="J7" s="25">
        <v>3</v>
      </c>
      <c r="K7" s="26" t="s">
        <v>33</v>
      </c>
      <c r="L7" s="27">
        <v>8</v>
      </c>
      <c r="M7" s="28" t="str">
        <f t="shared" si="2"/>
        <v>ITSS 337</v>
      </c>
      <c r="N7" s="8"/>
      <c r="O7" t="str">
        <f t="shared" si="3"/>
        <v>create (n3)-[:PREREQ]-&gt;(n8)</v>
      </c>
    </row>
    <row r="8" spans="1:15" x14ac:dyDescent="0.2">
      <c r="A8" s="9"/>
      <c r="B8" s="25">
        <v>6</v>
      </c>
      <c r="C8" s="26" t="s">
        <v>86</v>
      </c>
      <c r="D8" s="26" t="s">
        <v>34</v>
      </c>
      <c r="E8" s="26" t="s">
        <v>32</v>
      </c>
      <c r="F8" s="8"/>
      <c r="G8" t="str">
        <f t="shared" si="0"/>
        <v>create (n6:ITSS {id:6, name:'ITSS 333', fullname:'Video Game Programming'})</v>
      </c>
      <c r="H8" s="9"/>
      <c r="I8" s="26" t="str">
        <f t="shared" si="1"/>
        <v>ITSS 131</v>
      </c>
      <c r="J8" s="25">
        <v>2</v>
      </c>
      <c r="K8" s="26" t="s">
        <v>33</v>
      </c>
      <c r="L8" s="27">
        <v>9</v>
      </c>
      <c r="M8" s="28" t="str">
        <f t="shared" si="2"/>
        <v>ITSS 338</v>
      </c>
      <c r="N8" s="8"/>
      <c r="O8" t="str">
        <f t="shared" si="3"/>
        <v>create (n2)-[:PREREQ]-&gt;(n9)</v>
      </c>
    </row>
    <row r="9" spans="1:15" x14ac:dyDescent="0.2">
      <c r="A9" s="9"/>
      <c r="B9" s="25">
        <v>7</v>
      </c>
      <c r="C9" s="26" t="s">
        <v>86</v>
      </c>
      <c r="D9" s="26" t="s">
        <v>35</v>
      </c>
      <c r="E9" s="26" t="s">
        <v>36</v>
      </c>
      <c r="F9" s="8"/>
      <c r="G9" t="str">
        <f t="shared" si="0"/>
        <v>create (n7:ITSS {id:7, name:'ITSS 334 ', fullname:'Web Programming'})</v>
      </c>
      <c r="H9" s="9"/>
      <c r="I9" s="26" t="str">
        <f t="shared" si="1"/>
        <v>ITSS 131</v>
      </c>
      <c r="J9" s="25">
        <v>2</v>
      </c>
      <c r="K9" s="26" t="s">
        <v>33</v>
      </c>
      <c r="L9" s="27">
        <v>10</v>
      </c>
      <c r="M9" s="28" t="str">
        <f t="shared" si="2"/>
        <v>ITSS 435</v>
      </c>
      <c r="N9" s="8"/>
      <c r="O9" t="str">
        <f t="shared" si="3"/>
        <v>create (n2)-[:PREREQ]-&gt;(n10)</v>
      </c>
    </row>
    <row r="10" spans="1:15" x14ac:dyDescent="0.2">
      <c r="A10" s="9"/>
      <c r="B10" s="25">
        <v>8</v>
      </c>
      <c r="C10" s="26" t="s">
        <v>86</v>
      </c>
      <c r="D10" s="26" t="s">
        <v>37</v>
      </c>
      <c r="E10" s="26" t="s">
        <v>38</v>
      </c>
      <c r="F10" s="8"/>
      <c r="G10" t="str">
        <f t="shared" si="0"/>
        <v>create (n8:ITSS {id:8, name:'ITSS 337', fullname:'Business Intelligence'})</v>
      </c>
      <c r="H10" s="9"/>
      <c r="I10" s="26" t="str">
        <f t="shared" si="1"/>
        <v>ITSS 230</v>
      </c>
      <c r="J10" s="25">
        <v>3</v>
      </c>
      <c r="K10" s="26" t="s">
        <v>33</v>
      </c>
      <c r="L10" s="27">
        <v>10</v>
      </c>
      <c r="M10" s="28" t="str">
        <f t="shared" si="2"/>
        <v>ITSS 435</v>
      </c>
      <c r="N10" s="8"/>
      <c r="O10" t="str">
        <f t="shared" si="3"/>
        <v>create (n3)-[:PREREQ]-&gt;(n10)</v>
      </c>
    </row>
    <row r="11" spans="1:15" x14ac:dyDescent="0.2">
      <c r="A11" s="9"/>
      <c r="B11" s="25">
        <v>9</v>
      </c>
      <c r="C11" s="26" t="s">
        <v>86</v>
      </c>
      <c r="D11" s="26" t="s">
        <v>39</v>
      </c>
      <c r="E11" s="26" t="s">
        <v>40</v>
      </c>
      <c r="F11" s="8"/>
      <c r="G11" t="str">
        <f>"create (n"&amp;B11&amp;":"&amp;C11&amp;" {id:"&amp;B11&amp;", name:'"&amp;D11&amp;"', fullname:'"&amp;E11&amp;"'})"</f>
        <v>create (n9:ITSS {id:9, name:'ITSS 338', fullname:'Programming of Mobile Devices'})</v>
      </c>
      <c r="H11" s="9"/>
      <c r="I11" s="26" t="str">
        <f t="shared" si="1"/>
        <v>ITSS 130</v>
      </c>
      <c r="J11" s="25">
        <v>1</v>
      </c>
      <c r="K11" s="26" t="s">
        <v>33</v>
      </c>
      <c r="L11" s="27">
        <v>11</v>
      </c>
      <c r="M11" s="28" t="str">
        <f t="shared" si="2"/>
        <v>ITSS 438</v>
      </c>
      <c r="N11" s="8"/>
      <c r="O11" t="str">
        <f t="shared" si="3"/>
        <v>create (n1)-[:PREREQ]-&gt;(n11)</v>
      </c>
    </row>
    <row r="12" spans="1:15" x14ac:dyDescent="0.2">
      <c r="A12" s="9"/>
      <c r="B12" s="25">
        <v>10</v>
      </c>
      <c r="C12" s="26" t="s">
        <v>86</v>
      </c>
      <c r="D12" s="26" t="s">
        <v>41</v>
      </c>
      <c r="E12" s="26" t="s">
        <v>42</v>
      </c>
      <c r="F12" s="8"/>
      <c r="G12" t="str">
        <f t="shared" ref="G12:G33" si="4">"create (n"&amp;B12&amp;":"&amp;C12&amp;" {id:"&amp;B12&amp;", name:'"&amp;D12&amp;"', fullname:'"&amp;E12&amp;"'})"</f>
        <v>create (n10:ITSS {id:10, name:'ITSS 435', fullname:'Software Engineering'})</v>
      </c>
      <c r="H12" s="9"/>
      <c r="I12" s="26" t="str">
        <f t="shared" si="1"/>
        <v>ITSS 131</v>
      </c>
      <c r="J12" s="25">
        <v>2</v>
      </c>
      <c r="K12" s="26" t="s">
        <v>33</v>
      </c>
      <c r="L12" s="27">
        <v>11</v>
      </c>
      <c r="M12" s="28" t="str">
        <f t="shared" si="2"/>
        <v>ITSS 438</v>
      </c>
      <c r="N12" s="8"/>
      <c r="O12" t="str">
        <f t="shared" si="3"/>
        <v>create (n2)-[:PREREQ]-&gt;(n11)</v>
      </c>
    </row>
    <row r="13" spans="1:15" x14ac:dyDescent="0.2">
      <c r="A13" s="9"/>
      <c r="B13" s="25">
        <v>11</v>
      </c>
      <c r="C13" s="26" t="s">
        <v>86</v>
      </c>
      <c r="D13" s="26" t="s">
        <v>43</v>
      </c>
      <c r="E13" s="26" t="s">
        <v>44</v>
      </c>
      <c r="F13" s="8"/>
      <c r="G13" t="str">
        <f t="shared" si="4"/>
        <v>create (n11:ITSS {id:11, name:'ITSS 438', fullname:'Capstone I'})</v>
      </c>
      <c r="H13" s="9"/>
      <c r="I13" s="26" t="str">
        <f t="shared" si="1"/>
        <v>ITSS 230</v>
      </c>
      <c r="J13" s="25">
        <v>3</v>
      </c>
      <c r="K13" s="26" t="s">
        <v>33</v>
      </c>
      <c r="L13" s="27">
        <v>11</v>
      </c>
      <c r="M13" s="28" t="str">
        <f t="shared" si="2"/>
        <v>ITSS 438</v>
      </c>
      <c r="N13" s="8"/>
      <c r="O13" t="str">
        <f t="shared" si="3"/>
        <v>create (n3)-[:PREREQ]-&gt;(n11)</v>
      </c>
    </row>
    <row r="14" spans="1:15" x14ac:dyDescent="0.2">
      <c r="A14" s="9"/>
      <c r="B14" s="25">
        <v>12</v>
      </c>
      <c r="C14" s="26" t="s">
        <v>86</v>
      </c>
      <c r="D14" s="26" t="s">
        <v>45</v>
      </c>
      <c r="E14" s="26" t="s">
        <v>46</v>
      </c>
      <c r="F14" s="8"/>
      <c r="G14" t="str">
        <f t="shared" si="4"/>
        <v>create (n12:ITSS {id:12, name:'ITSS 439', fullname:'Capstone II '})</v>
      </c>
      <c r="H14" s="9"/>
      <c r="I14" s="26" t="str">
        <f t="shared" si="1"/>
        <v xml:space="preserve">ITSC 230 </v>
      </c>
      <c r="J14" s="25">
        <v>13</v>
      </c>
      <c r="K14" s="26" t="s">
        <v>33</v>
      </c>
      <c r="L14" s="27">
        <v>11</v>
      </c>
      <c r="M14" s="28" t="str">
        <f t="shared" si="2"/>
        <v>ITSS 438</v>
      </c>
      <c r="N14" s="8"/>
      <c r="O14" t="str">
        <f t="shared" si="3"/>
        <v>create (n13)-[:PREREQ]-&gt;(n11)</v>
      </c>
    </row>
    <row r="15" spans="1:15" x14ac:dyDescent="0.2">
      <c r="A15" s="9"/>
      <c r="B15" s="25">
        <v>13</v>
      </c>
      <c r="C15" s="26" t="s">
        <v>87</v>
      </c>
      <c r="D15" s="26" t="s">
        <v>47</v>
      </c>
      <c r="E15" s="26" t="s">
        <v>48</v>
      </c>
      <c r="F15" s="8"/>
      <c r="G15" t="str">
        <f t="shared" si="4"/>
        <v>create (n13:ITSC {id:13, name:'ITSC 230 ', fullname:'Information Security and Assurance'})</v>
      </c>
      <c r="H15" s="9"/>
      <c r="I15" s="26" t="str">
        <f t="shared" si="1"/>
        <v>ITSI 331</v>
      </c>
      <c r="J15" s="25">
        <v>15</v>
      </c>
      <c r="K15" s="26" t="s">
        <v>33</v>
      </c>
      <c r="L15" s="27">
        <v>11</v>
      </c>
      <c r="M15" s="28" t="str">
        <f t="shared" si="2"/>
        <v>ITSS 438</v>
      </c>
      <c r="N15" s="8"/>
      <c r="O15" t="str">
        <f t="shared" si="3"/>
        <v>create (n15)-[:PREREQ]-&gt;(n11)</v>
      </c>
    </row>
    <row r="16" spans="1:15" x14ac:dyDescent="0.2">
      <c r="A16" s="9"/>
      <c r="B16" s="26">
        <f>B15+1</f>
        <v>14</v>
      </c>
      <c r="C16" s="26" t="s">
        <v>88</v>
      </c>
      <c r="D16" s="26" t="s">
        <v>49</v>
      </c>
      <c r="E16" s="26" t="s">
        <v>50</v>
      </c>
      <c r="F16" s="8"/>
      <c r="G16" t="str">
        <f t="shared" si="4"/>
        <v>create (n14:ITSI {id:14, name:'ITSI 231', fullname:'Hardware'})</v>
      </c>
      <c r="H16" s="9"/>
      <c r="I16" s="26" t="str">
        <f t="shared" si="1"/>
        <v>ITSI 336</v>
      </c>
      <c r="J16" s="25">
        <v>16</v>
      </c>
      <c r="K16" s="26" t="s">
        <v>33</v>
      </c>
      <c r="L16" s="27">
        <v>11</v>
      </c>
      <c r="M16" s="28" t="str">
        <f t="shared" si="2"/>
        <v>ITSS 438</v>
      </c>
      <c r="N16" s="8"/>
      <c r="O16" t="str">
        <f t="shared" si="3"/>
        <v>create (n16)-[:PREREQ]-&gt;(n11)</v>
      </c>
    </row>
    <row r="17" spans="1:15" x14ac:dyDescent="0.2">
      <c r="A17" s="9"/>
      <c r="B17" s="26">
        <f t="shared" ref="B17:B33" si="5">B16+1</f>
        <v>15</v>
      </c>
      <c r="C17" s="26" t="s">
        <v>88</v>
      </c>
      <c r="D17" s="26" t="s">
        <v>51</v>
      </c>
      <c r="E17" s="26" t="s">
        <v>52</v>
      </c>
      <c r="F17" s="8"/>
      <c r="G17" t="str">
        <f t="shared" si="4"/>
        <v>create (n15:ITSI {id:15, name:'ITSI 331', fullname:'Networking'})</v>
      </c>
      <c r="H17" s="9"/>
      <c r="I17" s="26" t="str">
        <f t="shared" si="1"/>
        <v>ITSS 337</v>
      </c>
      <c r="J17" s="25">
        <v>8</v>
      </c>
      <c r="K17" s="26" t="s">
        <v>33</v>
      </c>
      <c r="L17" s="27">
        <v>11</v>
      </c>
      <c r="M17" s="28" t="str">
        <f t="shared" si="2"/>
        <v>ITSS 438</v>
      </c>
      <c r="N17" s="8"/>
      <c r="O17" t="str">
        <f t="shared" si="3"/>
        <v>create (n8)-[:PREREQ]-&gt;(n11)</v>
      </c>
    </row>
    <row r="18" spans="1:15" x14ac:dyDescent="0.2">
      <c r="A18" s="9"/>
      <c r="B18" s="26">
        <f t="shared" si="5"/>
        <v>16</v>
      </c>
      <c r="C18" s="26" t="s">
        <v>88</v>
      </c>
      <c r="D18" s="26" t="s">
        <v>54</v>
      </c>
      <c r="E18" s="26" t="s">
        <v>53</v>
      </c>
      <c r="F18" s="8"/>
      <c r="G18" t="str">
        <f t="shared" si="4"/>
        <v>create (n16:ITSI {id:16, name:'ITSI 336', fullname:'Server Administration'})</v>
      </c>
      <c r="H18" s="9"/>
      <c r="I18" s="26" t="str">
        <f t="shared" si="1"/>
        <v>ITSS 438</v>
      </c>
      <c r="J18" s="25">
        <v>11</v>
      </c>
      <c r="K18" s="26" t="s">
        <v>33</v>
      </c>
      <c r="L18" s="27">
        <v>12</v>
      </c>
      <c r="M18" s="28" t="str">
        <f t="shared" si="2"/>
        <v>ITSS 439</v>
      </c>
      <c r="N18" s="8"/>
      <c r="O18" t="str">
        <f t="shared" si="3"/>
        <v>create (n11)-[:PREREQ]-&gt;(n12)</v>
      </c>
    </row>
    <row r="19" spans="1:15" ht="25.5" x14ac:dyDescent="0.2">
      <c r="A19" s="9"/>
      <c r="B19" s="26">
        <f t="shared" si="5"/>
        <v>17</v>
      </c>
      <c r="C19" s="26" t="s">
        <v>87</v>
      </c>
      <c r="D19" s="26" t="s">
        <v>55</v>
      </c>
      <c r="E19" s="26" t="s">
        <v>56</v>
      </c>
      <c r="F19" s="8"/>
      <c r="G19" t="str">
        <f t="shared" si="4"/>
        <v>create (n17:ITSC {id:17, name:'ITSC 330', fullname:'Prevention and Protection Strategies in Cybersecurity'})</v>
      </c>
      <c r="H19" s="9"/>
      <c r="I19" s="26" t="str">
        <f t="shared" si="1"/>
        <v>BACC 131</v>
      </c>
      <c r="J19" s="25">
        <v>27</v>
      </c>
      <c r="K19" s="26" t="s">
        <v>33</v>
      </c>
      <c r="L19" s="27">
        <v>28</v>
      </c>
      <c r="M19" s="28" t="str">
        <f t="shared" si="2"/>
        <v>BACC 132</v>
      </c>
      <c r="N19" s="8"/>
      <c r="O19" t="str">
        <f t="shared" si="3"/>
        <v>create (n27)-[:PREREQ]-&gt;(n28)</v>
      </c>
    </row>
    <row r="20" spans="1:15" x14ac:dyDescent="0.2">
      <c r="A20" s="9"/>
      <c r="B20" s="26">
        <f t="shared" si="5"/>
        <v>18</v>
      </c>
      <c r="C20" s="26" t="s">
        <v>87</v>
      </c>
      <c r="D20" s="26" t="s">
        <v>57</v>
      </c>
      <c r="E20" s="26" t="s">
        <v>58</v>
      </c>
      <c r="F20" s="8"/>
      <c r="G20" t="str">
        <f t="shared" si="4"/>
        <v>create (n18:ITSC {id:18, name:'ITSC 331', fullname:'Ethical Hacking'})</v>
      </c>
      <c r="H20" s="9"/>
      <c r="I20" s="26" t="str">
        <f t="shared" si="1"/>
        <v>ITSC 330</v>
      </c>
      <c r="J20" s="25">
        <v>17</v>
      </c>
      <c r="K20" s="26" t="s">
        <v>33</v>
      </c>
      <c r="L20" s="27">
        <v>13</v>
      </c>
      <c r="M20" s="28" t="str">
        <f t="shared" si="2"/>
        <v xml:space="preserve">ITSC 230 </v>
      </c>
      <c r="N20" s="8"/>
      <c r="O20" t="str">
        <f t="shared" si="3"/>
        <v>create (n17)-[:PREREQ]-&gt;(n13)</v>
      </c>
    </row>
    <row r="21" spans="1:15" x14ac:dyDescent="0.2">
      <c r="A21" s="9"/>
      <c r="B21" s="26">
        <f t="shared" si="5"/>
        <v>19</v>
      </c>
      <c r="C21" s="26" t="s">
        <v>87</v>
      </c>
      <c r="D21" s="26" t="s">
        <v>59</v>
      </c>
      <c r="E21" s="26" t="s">
        <v>60</v>
      </c>
      <c r="F21" s="8"/>
      <c r="G21" t="str">
        <f t="shared" si="4"/>
        <v>create (n19:ITSC {id:19, name:'ITSC 430', fullname:'Information Security Management'})</v>
      </c>
      <c r="H21" s="9"/>
      <c r="I21" s="26" t="str">
        <f t="shared" si="1"/>
        <v>ITSC 331</v>
      </c>
      <c r="J21" s="25">
        <v>18</v>
      </c>
      <c r="K21" s="26" t="s">
        <v>33</v>
      </c>
      <c r="L21" s="27">
        <v>13</v>
      </c>
      <c r="M21" s="28" t="str">
        <f t="shared" si="2"/>
        <v xml:space="preserve">ITSC 230 </v>
      </c>
      <c r="N21" s="8"/>
      <c r="O21" t="str">
        <f t="shared" si="3"/>
        <v>create (n18)-[:PREREQ]-&gt;(n13)</v>
      </c>
    </row>
    <row r="22" spans="1:15" x14ac:dyDescent="0.2">
      <c r="A22" s="9"/>
      <c r="B22" s="26">
        <f t="shared" si="5"/>
        <v>20</v>
      </c>
      <c r="C22" s="26" t="s">
        <v>87</v>
      </c>
      <c r="D22" s="26" t="s">
        <v>61</v>
      </c>
      <c r="E22" s="26" t="s">
        <v>62</v>
      </c>
      <c r="F22" s="8"/>
      <c r="G22" t="str">
        <f t="shared" si="4"/>
        <v>create (n20:ITSC {id:20, name:'ITSC 431', fullname:'Legal and Ethics'})</v>
      </c>
      <c r="H22" s="9"/>
      <c r="I22" s="26" t="str">
        <f t="shared" si="1"/>
        <v>ITSI 332</v>
      </c>
      <c r="J22" s="25">
        <v>21</v>
      </c>
      <c r="K22" s="26" t="s">
        <v>33</v>
      </c>
      <c r="L22" s="27">
        <v>15</v>
      </c>
      <c r="M22" s="28" t="str">
        <f t="shared" si="2"/>
        <v>ITSI 331</v>
      </c>
      <c r="N22" s="8"/>
      <c r="O22" t="str">
        <f t="shared" si="3"/>
        <v>create (n21)-[:PREREQ]-&gt;(n15)</v>
      </c>
    </row>
    <row r="23" spans="1:15" x14ac:dyDescent="0.2">
      <c r="A23" s="9"/>
      <c r="B23" s="26">
        <f t="shared" si="5"/>
        <v>21</v>
      </c>
      <c r="C23" s="26" t="s">
        <v>88</v>
      </c>
      <c r="D23" s="26" t="s">
        <v>63</v>
      </c>
      <c r="E23" s="26" t="s">
        <v>64</v>
      </c>
      <c r="F23" s="8"/>
      <c r="G23" t="str">
        <f t="shared" si="4"/>
        <v>create (n21:ITSI {id:21, name:'ITSI 332', fullname:'Interconnecting Network Devices'})</v>
      </c>
      <c r="I23" s="26" t="str">
        <f t="shared" si="1"/>
        <v>ITSI 333</v>
      </c>
      <c r="J23" s="26">
        <v>22</v>
      </c>
      <c r="K23" s="26" t="s">
        <v>33</v>
      </c>
      <c r="L23" s="27">
        <v>21</v>
      </c>
      <c r="M23" s="28" t="str">
        <f t="shared" si="2"/>
        <v>ITSI 332</v>
      </c>
      <c r="O23" t="str">
        <f t="shared" si="3"/>
        <v>create (n22)-[:PREREQ]-&gt;(n21)</v>
      </c>
    </row>
    <row r="24" spans="1:15" x14ac:dyDescent="0.2">
      <c r="A24" s="9"/>
      <c r="B24" s="26">
        <f t="shared" si="5"/>
        <v>22</v>
      </c>
      <c r="C24" s="26" t="s">
        <v>88</v>
      </c>
      <c r="D24" s="26" t="s">
        <v>66</v>
      </c>
      <c r="E24" s="26" t="s">
        <v>65</v>
      </c>
      <c r="F24" s="8"/>
      <c r="G24" t="str">
        <f t="shared" si="4"/>
        <v>create (n22:ITSI {id:22, name:'ITSI 333', fullname:'Data Center'})</v>
      </c>
      <c r="I24" s="26" t="str">
        <f t="shared" si="1"/>
        <v>ITSI 335</v>
      </c>
      <c r="J24" s="26">
        <v>23</v>
      </c>
      <c r="K24" s="26" t="s">
        <v>33</v>
      </c>
      <c r="L24" s="27">
        <v>21</v>
      </c>
      <c r="M24" s="28" t="str">
        <f t="shared" si="2"/>
        <v>ITSI 332</v>
      </c>
      <c r="O24" t="str">
        <f t="shared" si="3"/>
        <v>create (n23)-[:PREREQ]-&gt;(n21)</v>
      </c>
    </row>
    <row r="25" spans="1:15" x14ac:dyDescent="0.2">
      <c r="A25" s="9"/>
      <c r="B25" s="26">
        <f t="shared" si="5"/>
        <v>23</v>
      </c>
      <c r="C25" s="26" t="s">
        <v>88</v>
      </c>
      <c r="D25" s="26" t="s">
        <v>67</v>
      </c>
      <c r="E25" s="26" t="s">
        <v>68</v>
      </c>
      <c r="F25" s="8"/>
      <c r="G25" t="str">
        <f t="shared" si="4"/>
        <v>create (n23:ITSI {id:23, name:'ITSI 335', fullname:'Cloud Computing'})</v>
      </c>
      <c r="I25" s="26" t="str">
        <f t="shared" si="1"/>
        <v>ITSI 336</v>
      </c>
      <c r="J25" s="26">
        <v>16</v>
      </c>
      <c r="K25" s="26" t="s">
        <v>33</v>
      </c>
      <c r="L25" s="27">
        <v>15</v>
      </c>
      <c r="M25" s="28" t="str">
        <f t="shared" si="2"/>
        <v>ITSI 331</v>
      </c>
      <c r="O25" t="str">
        <f t="shared" si="3"/>
        <v>create (n16)-[:PREREQ]-&gt;(n15)</v>
      </c>
    </row>
    <row r="26" spans="1:15" x14ac:dyDescent="0.2">
      <c r="A26" s="9"/>
      <c r="B26" s="26">
        <f t="shared" si="5"/>
        <v>24</v>
      </c>
      <c r="C26" s="26" t="s">
        <v>88</v>
      </c>
      <c r="D26" s="26" t="s">
        <v>69</v>
      </c>
      <c r="E26" s="26" t="s">
        <v>70</v>
      </c>
      <c r="F26" s="8"/>
      <c r="G26" t="str">
        <f t="shared" si="4"/>
        <v>create (n24:ITSI {id:24, name:'ITSI 432', fullname:'Routing and Switching'})</v>
      </c>
      <c r="I26" s="26" t="str">
        <f t="shared" si="1"/>
        <v>ITSI 432</v>
      </c>
      <c r="J26" s="26">
        <v>24</v>
      </c>
      <c r="K26" s="26" t="s">
        <v>33</v>
      </c>
      <c r="L26" s="27">
        <v>21</v>
      </c>
      <c r="M26" s="28" t="str">
        <f t="shared" si="2"/>
        <v>ITSI 332</v>
      </c>
      <c r="O26" t="str">
        <f t="shared" si="3"/>
        <v>create (n24)-[:PREREQ]-&gt;(n21)</v>
      </c>
    </row>
    <row r="27" spans="1:15" x14ac:dyDescent="0.2">
      <c r="B27" s="26">
        <f t="shared" si="5"/>
        <v>25</v>
      </c>
      <c r="C27" s="26" t="s">
        <v>88</v>
      </c>
      <c r="D27" s="26" t="s">
        <v>71</v>
      </c>
      <c r="E27" s="26" t="s">
        <v>72</v>
      </c>
      <c r="F27" s="8"/>
      <c r="G27" t="str">
        <f t="shared" si="4"/>
        <v>create (n25:ITSI {id:25, name:'ITSI 433', fullname:'Wireless'})</v>
      </c>
      <c r="I27" s="26" t="str">
        <f t="shared" si="1"/>
        <v>ITSI 433</v>
      </c>
      <c r="J27" s="26">
        <v>25</v>
      </c>
      <c r="K27" s="26" t="s">
        <v>33</v>
      </c>
      <c r="L27" s="27">
        <v>21</v>
      </c>
      <c r="M27" s="28" t="str">
        <f t="shared" si="2"/>
        <v>ITSI 332</v>
      </c>
      <c r="O27" t="str">
        <f t="shared" si="3"/>
        <v>create (n25)-[:PREREQ]-&gt;(n21)</v>
      </c>
    </row>
    <row r="28" spans="1:15" x14ac:dyDescent="0.2">
      <c r="B28" s="26">
        <f t="shared" si="5"/>
        <v>26</v>
      </c>
      <c r="C28" s="26" t="s">
        <v>89</v>
      </c>
      <c r="D28" s="26" t="s">
        <v>73</v>
      </c>
      <c r="E28" s="26" t="s">
        <v>74</v>
      </c>
      <c r="F28" s="8"/>
      <c r="G28" t="str">
        <f t="shared" si="4"/>
        <v>create (n26:ITSM {id:26, name:'ITSM 334', fullname:'Management Information Systems'})</v>
      </c>
      <c r="I28" s="26" t="str">
        <f t="shared" si="1"/>
        <v>BADM 334</v>
      </c>
      <c r="J28" s="26">
        <v>31</v>
      </c>
      <c r="K28" s="26" t="s">
        <v>33</v>
      </c>
      <c r="L28" s="27">
        <v>29</v>
      </c>
      <c r="M28" s="28" t="str">
        <f t="shared" si="2"/>
        <v>BADM 136</v>
      </c>
      <c r="O28" t="str">
        <f t="shared" si="3"/>
        <v>create (n31)-[:PREREQ]-&gt;(n29)</v>
      </c>
    </row>
    <row r="29" spans="1:15" x14ac:dyDescent="0.2">
      <c r="B29" s="26">
        <f t="shared" si="5"/>
        <v>27</v>
      </c>
      <c r="C29" s="26" t="s">
        <v>90</v>
      </c>
      <c r="D29" s="26" t="s">
        <v>75</v>
      </c>
      <c r="E29" s="26" t="s">
        <v>76</v>
      </c>
      <c r="F29" s="8"/>
      <c r="G29" t="str">
        <f t="shared" si="4"/>
        <v>create (n27:BACC {id:27, name:'BACC 131', fullname:'Principles of Accounting I '})</v>
      </c>
      <c r="I29" s="26" t="str">
        <f t="shared" si="1"/>
        <v xml:space="preserve">ITSC 230 </v>
      </c>
      <c r="J29" s="26">
        <v>13</v>
      </c>
      <c r="K29" s="26" t="s">
        <v>33</v>
      </c>
      <c r="L29" s="27">
        <v>19</v>
      </c>
      <c r="M29" s="28" t="str">
        <f t="shared" si="2"/>
        <v>ITSC 430</v>
      </c>
      <c r="O29" s="29" t="str">
        <f t="shared" si="3"/>
        <v>create (n13)-[:PREREQ]-&gt;(n19)</v>
      </c>
    </row>
    <row r="30" spans="1:15" x14ac:dyDescent="0.2">
      <c r="B30" s="26">
        <f t="shared" si="5"/>
        <v>28</v>
      </c>
      <c r="C30" s="26" t="s">
        <v>90</v>
      </c>
      <c r="D30" s="26" t="s">
        <v>77</v>
      </c>
      <c r="E30" s="26" t="s">
        <v>78</v>
      </c>
      <c r="F30" s="8"/>
      <c r="G30" t="str">
        <f t="shared" si="4"/>
        <v>create (n28:BACC {id:28, name:'BACC 132', fullname:'Principles of Accounting II'})</v>
      </c>
      <c r="I30" s="26" t="str">
        <f>VLOOKUP(J30,B$3:D$33,3,FALSE)</f>
        <v>ITSI 332</v>
      </c>
      <c r="J30" s="26">
        <v>21</v>
      </c>
      <c r="K30" s="26" t="s">
        <v>33</v>
      </c>
      <c r="L30" s="27">
        <v>22</v>
      </c>
      <c r="M30" s="28" t="str">
        <f t="shared" si="2"/>
        <v>ITSI 333</v>
      </c>
      <c r="O30" s="29" t="str">
        <f t="shared" si="3"/>
        <v>create (n21)-[:PREREQ]-&gt;(n22)</v>
      </c>
    </row>
    <row r="31" spans="1:15" ht="25.5" x14ac:dyDescent="0.2">
      <c r="B31" s="26">
        <f t="shared" si="5"/>
        <v>29</v>
      </c>
      <c r="C31" s="26" t="s">
        <v>91</v>
      </c>
      <c r="D31" s="26" t="s">
        <v>80</v>
      </c>
      <c r="E31" s="26" t="s">
        <v>79</v>
      </c>
      <c r="F31" s="8"/>
      <c r="G31" t="str">
        <f t="shared" si="4"/>
        <v>create (n29:BADM {id:29, name:'BADM 136', fullname:'Microeconomics'})</v>
      </c>
      <c r="I31" s="26"/>
      <c r="J31" s="26">
        <v>13</v>
      </c>
      <c r="K31" s="26" t="s">
        <v>33</v>
      </c>
      <c r="L31" s="27">
        <v>17</v>
      </c>
      <c r="M31" s="28"/>
      <c r="O31" s="29" t="str">
        <f t="shared" si="3"/>
        <v>create (n13)-[:PREREQ]-&gt;(n17)</v>
      </c>
    </row>
    <row r="32" spans="1:15" ht="25.5" x14ac:dyDescent="0.2">
      <c r="B32" s="26">
        <f t="shared" si="5"/>
        <v>30</v>
      </c>
      <c r="C32" s="26" t="s">
        <v>91</v>
      </c>
      <c r="D32" s="26" t="s">
        <v>81</v>
      </c>
      <c r="E32" s="26" t="s">
        <v>82</v>
      </c>
      <c r="F32" s="8"/>
      <c r="G32" t="str">
        <f t="shared" si="4"/>
        <v>create (n30:BADM {id:30, name:'BADM 331', fullname:'Principles of Management'})</v>
      </c>
      <c r="I32" s="26"/>
      <c r="J32" s="26"/>
      <c r="K32" s="26" t="s">
        <v>33</v>
      </c>
      <c r="L32" s="27"/>
      <c r="M32" s="28"/>
      <c r="O32" s="29" t="str">
        <f t="shared" si="3"/>
        <v>create (n)-[:PREREQ]-&gt;(n)</v>
      </c>
    </row>
    <row r="33" spans="2:15" ht="25.5" x14ac:dyDescent="0.2">
      <c r="B33" s="26">
        <f t="shared" si="5"/>
        <v>31</v>
      </c>
      <c r="C33" s="26" t="s">
        <v>91</v>
      </c>
      <c r="D33" s="26" t="s">
        <v>83</v>
      </c>
      <c r="E33" s="26" t="s">
        <v>84</v>
      </c>
      <c r="F33" s="8"/>
      <c r="G33" t="str">
        <f t="shared" si="4"/>
        <v>create (n31:BADM {id:31, name:'BADM 334', fullname:'Principles of Marketing'})</v>
      </c>
      <c r="I33" s="26"/>
      <c r="J33" s="26"/>
      <c r="K33" s="26" t="s">
        <v>33</v>
      </c>
      <c r="L33" s="27"/>
      <c r="M33" s="28"/>
      <c r="O33" s="29" t="str">
        <f t="shared" si="3"/>
        <v>create (n)-[:PREREQ]-&gt;(n)</v>
      </c>
    </row>
    <row r="34" spans="2:15" x14ac:dyDescent="0.2">
      <c r="I34" s="26"/>
      <c r="J34" s="26"/>
      <c r="K34" s="26" t="s">
        <v>33</v>
      </c>
      <c r="L34" s="27"/>
      <c r="M34" s="28"/>
      <c r="O34" s="29" t="str">
        <f t="shared" si="3"/>
        <v>create (n)-[:PREREQ]-&gt;(n)</v>
      </c>
    </row>
    <row r="35" spans="2:15" x14ac:dyDescent="0.2">
      <c r="I35" s="26"/>
      <c r="J35" s="26"/>
      <c r="K35" s="26" t="s">
        <v>33</v>
      </c>
      <c r="L35" s="27"/>
      <c r="M35" s="28"/>
      <c r="O35" s="29" t="str">
        <f t="shared" si="3"/>
        <v>create (n)-[:PREREQ]-&gt;(n)</v>
      </c>
    </row>
    <row r="36" spans="2:15" x14ac:dyDescent="0.2">
      <c r="I36" s="26"/>
      <c r="J36" s="26"/>
      <c r="K36" s="26" t="s">
        <v>33</v>
      </c>
      <c r="L36" s="27"/>
      <c r="M36" s="28"/>
      <c r="O36" s="29" t="str">
        <f t="shared" si="3"/>
        <v>create (n)-[:PREREQ]-&gt;(n)</v>
      </c>
    </row>
    <row r="37" spans="2:15" x14ac:dyDescent="0.2">
      <c r="I37" s="26"/>
      <c r="J37" s="26"/>
      <c r="K37" s="26" t="s">
        <v>33</v>
      </c>
      <c r="L37" s="27"/>
      <c r="M37" s="28"/>
      <c r="O37" s="29" t="str">
        <f t="shared" si="3"/>
        <v>create (n)-[:PREREQ]-&gt;(n)</v>
      </c>
    </row>
    <row r="38" spans="2:15" x14ac:dyDescent="0.2">
      <c r="I38" s="26"/>
      <c r="J38" s="26"/>
      <c r="K38" s="26" t="s">
        <v>33</v>
      </c>
      <c r="L38" s="27"/>
      <c r="M38" s="28"/>
      <c r="O38" s="29" t="str">
        <f t="shared" si="3"/>
        <v>create (n)-[:PREREQ]-&gt;(n)</v>
      </c>
    </row>
    <row r="39" spans="2:15" x14ac:dyDescent="0.2">
      <c r="I39" s="26"/>
      <c r="J39" s="26"/>
      <c r="K39" s="26" t="s">
        <v>33</v>
      </c>
      <c r="L39" s="27"/>
      <c r="M39" s="28"/>
      <c r="O39" s="29" t="str">
        <f t="shared" si="3"/>
        <v>create (n)-[:PREREQ]-&gt;(n)</v>
      </c>
    </row>
    <row r="40" spans="2:15" x14ac:dyDescent="0.2">
      <c r="I40" s="26"/>
      <c r="J40" s="26"/>
      <c r="K40" s="26" t="s">
        <v>33</v>
      </c>
      <c r="L40" s="27"/>
      <c r="M40" s="28"/>
      <c r="O40" s="29" t="str">
        <f t="shared" si="3"/>
        <v>create (n)-[:PREREQ]-&gt;(n)</v>
      </c>
    </row>
    <row r="41" spans="2:15" x14ac:dyDescent="0.2">
      <c r="I41" s="26"/>
      <c r="J41" s="26"/>
      <c r="K41" s="26" t="s">
        <v>33</v>
      </c>
      <c r="L41" s="27"/>
      <c r="M41" s="28"/>
      <c r="O41" s="29" t="str">
        <f t="shared" si="3"/>
        <v>create (n)-[:PREREQ]-&gt;(n)</v>
      </c>
    </row>
    <row r="42" spans="2:15" x14ac:dyDescent="0.2">
      <c r="I42" s="26"/>
      <c r="J42" s="26"/>
      <c r="K42" s="26" t="s">
        <v>33</v>
      </c>
      <c r="L42" s="27"/>
      <c r="M42" s="28"/>
      <c r="O42" s="29" t="str">
        <f t="shared" si="3"/>
        <v>create (n)-[:PREREQ]-&gt;(n)</v>
      </c>
    </row>
    <row r="43" spans="2:15" x14ac:dyDescent="0.2">
      <c r="I43" s="26"/>
      <c r="J43" s="26"/>
      <c r="K43" s="26" t="s">
        <v>33</v>
      </c>
      <c r="L43" s="27"/>
      <c r="M43" s="28"/>
      <c r="O43" s="29" t="str">
        <f t="shared" si="3"/>
        <v>create (n)-[:PREREQ]-&gt;(n)</v>
      </c>
    </row>
    <row r="44" spans="2:15" x14ac:dyDescent="0.2">
      <c r="O44" s="29" t="str">
        <f t="shared" si="3"/>
        <v>create (n)-[:]-&gt;(n)</v>
      </c>
    </row>
    <row r="45" spans="2:15" x14ac:dyDescent="0.2">
      <c r="O45" s="29" t="str">
        <f t="shared" si="3"/>
        <v>create (n)-[:]-&gt;(n)</v>
      </c>
    </row>
    <row r="46" spans="2:15" x14ac:dyDescent="0.2">
      <c r="O46" s="29" t="str">
        <f t="shared" si="3"/>
        <v>create (n)-[:]-&gt;(n)</v>
      </c>
    </row>
    <row r="47" spans="2:15" x14ac:dyDescent="0.2">
      <c r="O47" s="29" t="str">
        <f t="shared" si="3"/>
        <v>create (n)-[:]-&gt;(n)</v>
      </c>
    </row>
    <row r="48" spans="2:15" x14ac:dyDescent="0.2">
      <c r="O48" s="29" t="str">
        <f t="shared" si="3"/>
        <v>create (n)-[:]-&gt;(n)</v>
      </c>
    </row>
    <row r="49" spans="15:15" x14ac:dyDescent="0.2">
      <c r="O49" s="29" t="str">
        <f t="shared" si="3"/>
        <v>create (n)-[:]-&gt;(n)</v>
      </c>
    </row>
    <row r="50" spans="15:15" x14ac:dyDescent="0.2">
      <c r="O50" s="29" t="str">
        <f t="shared" si="3"/>
        <v>create (n)-[:]-&gt;(n)</v>
      </c>
    </row>
    <row r="51" spans="15:15" x14ac:dyDescent="0.2">
      <c r="O51" s="29" t="str">
        <f t="shared" si="3"/>
        <v>create (n)-[:]-&gt;(n)</v>
      </c>
    </row>
    <row r="52" spans="15:15" x14ac:dyDescent="0.2">
      <c r="O52" s="29" t="str">
        <f t="shared" si="3"/>
        <v>create (n)-[:]-&gt;(n)</v>
      </c>
    </row>
    <row r="53" spans="15:15" x14ac:dyDescent="0.2">
      <c r="O53" s="29" t="str">
        <f t="shared" si="3"/>
        <v>create (n)-[:]-&gt;(n)</v>
      </c>
    </row>
    <row r="54" spans="15:15" x14ac:dyDescent="0.2">
      <c r="O54" s="29" t="str">
        <f t="shared" si="3"/>
        <v>create (n)-[:]-&gt;(n)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IMPORT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 Dennis</cp:lastModifiedBy>
  <dcterms:created xsi:type="dcterms:W3CDTF">2021-07-20T21:43:42Z</dcterms:created>
  <dcterms:modified xsi:type="dcterms:W3CDTF">2021-07-21T21:16:35Z</dcterms:modified>
</cp:coreProperties>
</file>