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2019 Office 365 Book\Practice Files\Section 4\"/>
    </mc:Choice>
  </mc:AlternateContent>
  <xr:revisionPtr revIDLastSave="0" documentId="13_ncr:1_{47254813-A6B1-471F-BFE9-6BC3DCEDA4D2}" xr6:coauthVersionLast="40" xr6:coauthVersionMax="40" xr10:uidLastSave="{00000000-0000-0000-0000-000000000000}"/>
  <bookViews>
    <workbookView xWindow="-120" yWindow="-120" windowWidth="20730" windowHeight="11160" xr2:uid="{81568D56-E912-4F5E-A081-A449899D14C7}"/>
  </bookViews>
  <sheets>
    <sheet name="Change Case" sheetId="2" r:id="rId1"/>
    <sheet name="Data Extraction" sheetId="3" r:id="rId2"/>
    <sheet name="Concatenate &amp;" sheetId="4" r:id="rId3"/>
    <sheet name="Trim" sheetId="5" r:id="rId4"/>
    <sheet name="Find, Search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a" localSheetId="4">#REF!</definedName>
    <definedName name="a">#REF!</definedName>
    <definedName name="abc">OFFSET('[1]Dynamic Ranges and Charts'!$B$29,COUNTA('[1]Dynamic Ranges and Charts'!$B$29:$B$213)-n,0,n,1)</definedName>
    <definedName name="b" localSheetId="4">#REF!</definedName>
    <definedName name="b">#REF!</definedName>
    <definedName name="circ" localSheetId="4">#REF!</definedName>
    <definedName name="circ">#REF!</definedName>
    <definedName name="CodeList">'[2]In List'!$C$2:$C$4</definedName>
    <definedName name="codes" localSheetId="4">'[3]Conditional format  A1'!#REF!</definedName>
    <definedName name="codes">'[3]Conditional format  A1'!#REF!</definedName>
    <definedName name="codes1" localSheetId="4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taSet" localSheetId="4">#REF!</definedName>
    <definedName name="dataSet">#REF!</definedName>
    <definedName name="Days">ROW(INDIRECT("1:31"))</definedName>
    <definedName name="dec" localSheetId="4">#REF!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 localSheetId="4">#REF!</definedName>
    <definedName name="Increments">#REF!</definedName>
    <definedName name="Int.Exp.">'[4]Scenario Manager'!$B$9</definedName>
    <definedName name="InventoryPart">'[10]Assumptions for DV'!$A$2:$A$17</definedName>
    <definedName name="jan" localSheetId="4">#REF!</definedName>
    <definedName name="jan">#REF!</definedName>
    <definedName name="KCosts_9" localSheetId="4">#REF!</definedName>
    <definedName name="KCosts_9">#REF!</definedName>
    <definedName name="lastname">[9]Sheet1!$A$3:$A$150</definedName>
    <definedName name="lettergrade" localSheetId="4">#REF!</definedName>
    <definedName name="lettergrade">#REF!</definedName>
    <definedName name="list1">'[11]WB 1'!$A$1:$E$1</definedName>
    <definedName name="material_cost">[7]Scenarios!$B$3</definedName>
    <definedName name="n">'[1]Dynamic Ranges and Charts'!$D$30</definedName>
    <definedName name="name" localSheetId="4">#REF!</definedName>
    <definedName name="name">#REF!</definedName>
    <definedName name="Number_mailed">'[12]Data Table Ex2'!$B$6</definedName>
    <definedName name="Pivot_tbl" localSheetId="4">OFFSET(#REF!,0,0,COUNTA(#REF!),COUNTA(#REF!))</definedName>
    <definedName name="Pivot_tbl">OFFSET(#REF!,0,0,COUNTA(#REF!),COUNTA(#REF!))</definedName>
    <definedName name="policyno">[9]Sheet1!$C$3:$C$150</definedName>
    <definedName name="PPE_life">[13]Offset!$J$11</definedName>
    <definedName name="PreTaxIncome">'[4]Scenario Manager'!$B$10</definedName>
    <definedName name="ProductA_Profit" localSheetId="4">#REF!</definedName>
    <definedName name="ProductA_Profit">#REF!</definedName>
    <definedName name="ProductB_Profit" localSheetId="4">#REF!</definedName>
    <definedName name="ProductB_Profit">#REF!</definedName>
    <definedName name="ProductC_Profit" localSheetId="4">#REF!</definedName>
    <definedName name="ProductC_Profit">#REF!</definedName>
    <definedName name="profit" localSheetId="4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 localSheetId="4">#REF!</definedName>
    <definedName name="quarterly_rates">#REF!</definedName>
    <definedName name="Range1" localSheetId="4">'[14]Worksheet 2'!#REF!</definedName>
    <definedName name="Range1">'[14]Worksheet 2'!#REF!</definedName>
    <definedName name="Sales">'[4]Scenario Manager'!$B$3</definedName>
    <definedName name="Shop1" localSheetId="4">#REF!</definedName>
    <definedName name="Shop1">#REF!</definedName>
    <definedName name="Shop2" localSheetId="4">#REF!</definedName>
    <definedName name="Shop2">#REF!</definedName>
    <definedName name="Shop3" localSheetId="4">#REF!</definedName>
    <definedName name="Shop3">#REF!</definedName>
    <definedName name="Shop4" localSheetId="4">#REF!</definedName>
    <definedName name="Shop4">#REF!</definedName>
    <definedName name="Shop5" localSheetId="4">#REF!</definedName>
    <definedName name="Shop5">#REF!</definedName>
    <definedName name="Start_10" localSheetId="4">#REF!</definedName>
    <definedName name="Start_10">#REF!</definedName>
    <definedName name="Start_16" localSheetId="4">#REF!</definedName>
    <definedName name="Start_16">#REF!</definedName>
    <definedName name="Start_18" localSheetId="4">#REF!</definedName>
    <definedName name="Start_18">#REF!</definedName>
    <definedName name="Start_19" localSheetId="4">#REF!</definedName>
    <definedName name="Start_19">#REF!</definedName>
    <definedName name="Start_3" localSheetId="4">#REF!</definedName>
    <definedName name="Start_3">#REF!</definedName>
    <definedName name="Start_4" localSheetId="4">#REF!</definedName>
    <definedName name="Start_4">#REF!</definedName>
    <definedName name="Start_5" localSheetId="4">#REF!</definedName>
    <definedName name="Start_5">#REF!</definedName>
    <definedName name="Start_6" localSheetId="4">#REF!</definedName>
    <definedName name="Start_6">#REF!</definedName>
    <definedName name="Start_7" localSheetId="4">#REF!</definedName>
    <definedName name="Start_7">#REF!</definedName>
    <definedName name="State">'[15]Dynamic Data Validation'!$D$1:$G$1</definedName>
    <definedName name="StoreRoom" localSheetId="4">#REF!</definedName>
    <definedName name="StoreRoom">#REF!</definedName>
    <definedName name="t" localSheetId="4">#REF!</definedName>
    <definedName name="t">#REF!</definedName>
    <definedName name="Tax" localSheetId="4">'[16]Error Ex2'!#REF!</definedName>
    <definedName name="Tax">'[16]Error Ex2'!#REF!</definedName>
    <definedName name="TaxExp.">'[4]Scenario Manager'!$B$12</definedName>
    <definedName name="taxrate">'[9]Worksheet-1'!$B$3:$F$11</definedName>
    <definedName name="Total_Profit">[7]Scenarios!$B$14</definedName>
    <definedName name="x" localSheetId="4">#REF!</definedName>
    <definedName name="x">#REF!</definedName>
    <definedName name="y" localSheetId="4">#REF!</definedName>
    <definedName name="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6" l="1"/>
  <c r="B8" i="6"/>
  <c r="B7" i="6"/>
  <c r="B6" i="6"/>
  <c r="B5" i="6"/>
  <c r="B4" i="6"/>
  <c r="B3" i="6"/>
  <c r="B15" i="5" l="1"/>
  <c r="B14" i="5"/>
  <c r="B13" i="5"/>
  <c r="B12" i="5"/>
  <c r="B11" i="5"/>
  <c r="B10" i="5"/>
  <c r="B9" i="5"/>
  <c r="B8" i="5"/>
  <c r="B7" i="5"/>
  <c r="B6" i="5"/>
  <c r="B5" i="5"/>
  <c r="B4" i="5"/>
  <c r="B3" i="5"/>
  <c r="B2" i="5"/>
  <c r="E10" i="4" l="1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D10" i="3" l="1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</calcChain>
</file>

<file path=xl/sharedStrings.xml><?xml version="1.0" encoding="utf-8"?>
<sst xmlns="http://schemas.openxmlformats.org/spreadsheetml/2006/main" count="80" uniqueCount="69">
  <si>
    <t>Customer Data</t>
  </si>
  <si>
    <t>First Name</t>
  </si>
  <si>
    <t>State</t>
  </si>
  <si>
    <t>Upper</t>
  </si>
  <si>
    <t>Lower</t>
  </si>
  <si>
    <t>Proper</t>
  </si>
  <si>
    <t>ArJUn</t>
  </si>
  <si>
    <t>DeePAk</t>
  </si>
  <si>
    <t>anUJ</t>
  </si>
  <si>
    <t>sunil</t>
  </si>
  <si>
    <t>alIA</t>
  </si>
  <si>
    <t>MUKESh</t>
  </si>
  <si>
    <t>Products</t>
  </si>
  <si>
    <t>Product ID</t>
  </si>
  <si>
    <t>Product</t>
  </si>
  <si>
    <t>Invoice Number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</si>
  <si>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</si>
  <si>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</si>
  <si>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</si>
  <si>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</si>
  <si>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</si>
  <si>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</si>
  <si>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</si>
  <si>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</si>
  <si>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FUR</t>
  </si>
  <si>
    <t>BO</t>
  </si>
  <si>
    <t>10001798</t>
  </si>
  <si>
    <t>CH</t>
  </si>
  <si>
    <t>10000454</t>
  </si>
  <si>
    <t>OFF</t>
  </si>
  <si>
    <t>LA</t>
  </si>
  <si>
    <t>10000240</t>
  </si>
  <si>
    <t>TA</t>
  </si>
  <si>
    <t>10000577</t>
  </si>
  <si>
    <t>ST</t>
  </si>
  <si>
    <t>10000760</t>
  </si>
  <si>
    <t>FU</t>
  </si>
  <si>
    <t>10001487</t>
  </si>
  <si>
    <t>AR</t>
  </si>
  <si>
    <t>10002833</t>
  </si>
  <si>
    <t>TEC</t>
  </si>
  <si>
    <t>PH</t>
  </si>
  <si>
    <t>10002275</t>
  </si>
  <si>
    <t>Initial Database</t>
  </si>
  <si>
    <t xml:space="preserve">200684165 MQPML ATF MQ SPECIAL EVENTS FD  Internal $10,065.49 CR </t>
  </si>
  <si>
    <t xml:space="preserve">  201853058 MBL-MGI REPS TXN A/C  Internal $0.00 CR </t>
  </si>
  <si>
    <t xml:space="preserve">  202352225 NINE 2002 - TRUST A/C  Internal $117,927.20 CR </t>
  </si>
  <si>
    <t xml:space="preserve">  202649638 TXN - RFX NOV 06  Internal $1,558.09 CR </t>
  </si>
  <si>
    <t xml:space="preserve">  206423089 ALMONDS 2007 - TXN A/C  Internal $6,940.06 CR </t>
  </si>
  <si>
    <t xml:space="preserve">  208743393 MAC EQUINOX - TRUST ACCOUNT  Internal $88.00 CR </t>
  </si>
  <si>
    <t xml:space="preserve">  211924246 TIMBER LAND TRUST 2007  Internal $43,617.12 CR </t>
  </si>
  <si>
    <t xml:space="preserve">  212169635 NINE 2003 - TXN A/C  Internal $0.00 CR </t>
  </si>
  <si>
    <t xml:space="preserve">  213477359 TRUST - RFX COMMODITY  Internal $565,936.93 CR </t>
  </si>
  <si>
    <t xml:space="preserve"> 214177453 FORESTRY 2008 - LAND S1017E  Internal $0.00 CR </t>
  </si>
  <si>
    <t xml:space="preserve">  214422560 TXN - CIR MAR 08  Internal $3,000.00 CR </t>
  </si>
  <si>
    <t xml:space="preserve">  214430316 MQ MAC EQ ASIA 2  Internal $96.96 CR </t>
  </si>
  <si>
    <t xml:space="preserve">  216335778 MFPML ATF RGV SOPH INV TRUST  Internal $25,931.81 DR </t>
  </si>
  <si>
    <t xml:space="preserve"> 221114481 MDAF - TXN A/C  Internal $47,366.62 CR </t>
  </si>
  <si>
    <t>Trimmed Data</t>
  </si>
  <si>
    <t>Student Name</t>
  </si>
  <si>
    <t>Manshi Sharma</t>
  </si>
  <si>
    <t>Simran Kumari</t>
  </si>
  <si>
    <t>Bijan Gope</t>
  </si>
  <si>
    <t>Sunanda Das</t>
  </si>
  <si>
    <t>Raj Kumar Sinha</t>
  </si>
  <si>
    <t>Shivani Chaturvedi</t>
  </si>
  <si>
    <t>Abilash Das</t>
  </si>
  <si>
    <t>Space</t>
  </si>
  <si>
    <t>Student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</si>
</sst>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3" borderId="2" xfId="0" applyFont="1" applyFill="1" applyBorder="1"/>
    <xf numFmtId="0" fontId="0" fillId="0" borderId="3" xfId="0" applyBorder="1"/>
    <xf numFmtId="0" fontId="1" fillId="3" borderId="3" xfId="0" applyFont="1" applyFill="1" applyBorder="1"/>
    <xf numFmtId="0" fontId="0" fillId="0" borderId="3" xfId="0" quotePrefix="1" applyBorder="1"/>
    <xf numFmtId="0" fontId="3" fillId="0" borderId="0" xfId="1"/>
    <xf numFmtId="0" fontId="3" fillId="0" borderId="3" xfId="1" applyBorder="1"/>
    <xf numFmtId="0" fontId="4" fillId="4" borderId="3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E9771F2D-30D8-44B1-96BC-7BC37330A5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Excel%20Training-%20Content%20Ne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ew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ting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IF Ex-6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DATA (2)"/>
      <sheetName val="Data-2-a"/>
      <sheetName val="Lookup"/>
      <sheetName val="Index &amp; Match "/>
      <sheetName val="Insurance Data"/>
      <sheetName val="Data comp."/>
      <sheetName val="Revenue by Year"/>
      <sheetName val="Vlookup with Duplicacy"/>
      <sheetName val="Fin Functions"/>
      <sheetName val="Loan Table"/>
      <sheetName val="Sort &amp; Filter"/>
      <sheetName val="Filter Ex1"/>
      <sheetName val="Date &amp; Time"/>
      <sheetName val="Pivot Table Ex1 (a)"/>
      <sheetName val="Pivot Table Ex2"/>
      <sheetName val="Orders"/>
      <sheetName val="Pivot Table"/>
      <sheetName val="Data Validation Ex1"/>
      <sheetName val="Data Validation Ex2"/>
      <sheetName val="Data Validation Ex3 "/>
      <sheetName val="Data Validation Ex4"/>
      <sheetName val="Data Validation Ex5"/>
      <sheetName val="Password Protection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Errors"/>
      <sheetName val="Printing Options"/>
      <sheetName val="Hide Formula Error"/>
      <sheetName val="Printing Comments"/>
      <sheetName val="Unpivot Data"/>
      <sheetName val="Unpivot Column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>
        <row r="6">
          <cell r="B6">
            <v>275000</v>
          </cell>
        </row>
      </sheetData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Dashboard"/>
      <sheetName val="Data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2C02-1510-4C80-B359-AAC19584178A}">
  <dimension ref="A1:D8"/>
  <sheetViews>
    <sheetView tabSelected="1" workbookViewId="0">
      <selection sqref="A1:D1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4" width="8" bestFit="1" customWidth="1"/>
  </cols>
  <sheetData>
    <row r="1" spans="1:4" ht="16.5" thickBot="1" x14ac:dyDescent="0.3">
      <c r="A1" s="8" t="s">
        <v>0</v>
      </c>
      <c r="B1" s="8"/>
      <c r="C1" s="8"/>
      <c r="D1" s="8"/>
    </row>
    <row r="2" spans="1:4" x14ac:dyDescent="0.25">
      <c r="A2" s="1" t="s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2" t="s">
        <v>6</v>
      </c>
      <c r="B3" s="2" t="str">
        <f>UPPER(A3)</f>
        <v>ARJUN</v>
      </c>
      <c r="C3" s="2" t="str">
        <f>LOWER(A3)</f>
        <v>arjun</v>
      </c>
      <c r="D3" s="2" t="str">
        <f>PROPER(A3)</f>
        <v>Arjun</v>
      </c>
    </row>
    <row r="4" spans="1:4" x14ac:dyDescent="0.25">
      <c r="A4" s="2" t="s">
        <v>7</v>
      </c>
      <c r="B4" s="2" t="str">
        <f t="shared" ref="B4:B8" si="0">UPPER(A4)</f>
        <v>DEEPAK</v>
      </c>
      <c r="C4" s="2" t="str">
        <f t="shared" ref="C4:C8" si="1">LOWER(A4)</f>
        <v>deepak</v>
      </c>
      <c r="D4" s="2" t="str">
        <f t="shared" ref="D4:D8" si="2">PROPER(A4)</f>
        <v>Deepak</v>
      </c>
    </row>
    <row r="5" spans="1:4" x14ac:dyDescent="0.25">
      <c r="A5" s="2" t="s">
        <v>8</v>
      </c>
      <c r="B5" s="2" t="str">
        <f t="shared" si="0"/>
        <v>ANUJ</v>
      </c>
      <c r="C5" s="2" t="str">
        <f t="shared" si="1"/>
        <v>anuj</v>
      </c>
      <c r="D5" s="2" t="str">
        <f t="shared" si="2"/>
        <v>Anuj</v>
      </c>
    </row>
    <row r="6" spans="1:4" x14ac:dyDescent="0.25">
      <c r="A6" s="2" t="s">
        <v>9</v>
      </c>
      <c r="B6" s="2" t="str">
        <f t="shared" si="0"/>
        <v>SUNIL</v>
      </c>
      <c r="C6" s="2" t="str">
        <f t="shared" si="1"/>
        <v>sunil</v>
      </c>
      <c r="D6" s="2" t="str">
        <f t="shared" si="2"/>
        <v>Sunil</v>
      </c>
    </row>
    <row r="7" spans="1:4" x14ac:dyDescent="0.25">
      <c r="A7" s="2" t="s">
        <v>10</v>
      </c>
      <c r="B7" s="2" t="str">
        <f t="shared" si="0"/>
        <v>ALIA</v>
      </c>
      <c r="C7" s="2" t="str">
        <f t="shared" si="1"/>
        <v>alia</v>
      </c>
      <c r="D7" s="2" t="str">
        <f t="shared" si="2"/>
        <v>Alia</v>
      </c>
    </row>
    <row r="8" spans="1:4" x14ac:dyDescent="0.25">
      <c r="A8" s="2" t="s">
        <v>11</v>
      </c>
      <c r="B8" s="2" t="str">
        <f t="shared" si="0"/>
        <v>MUKESH</v>
      </c>
      <c r="C8" s="2" t="str">
        <f t="shared" si="1"/>
        <v>mukesh</v>
      </c>
      <c r="D8" s="2" t="str">
        <f t="shared" si="2"/>
        <v>Mukesh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9F93-C0FD-482F-934B-5902C56B1E4C}">
  <dimension ref="A1:D10"/>
  <sheetViews>
    <sheetView workbookViewId="0">
      <selection sqref="A1:D1"/>
    </sheetView>
  </sheetViews>
  <sheetFormatPr defaultRowHeight="15" x14ac:dyDescent="0.25"/>
  <cols>
    <col min="1" max="4" width="18.140625" customWidth="1"/>
  </cols>
  <sheetData>
    <row r="1" spans="1:4" ht="16.5" thickBot="1" x14ac:dyDescent="0.3">
      <c r="A1" s="8" t="s">
        <v>12</v>
      </c>
      <c r="B1" s="8"/>
      <c r="C1" s="8"/>
      <c r="D1" s="8"/>
    </row>
    <row r="2" spans="1:4" x14ac:dyDescent="0.25">
      <c r="A2" s="1" t="s">
        <v>13</v>
      </c>
      <c r="B2" s="1" t="s">
        <v>14</v>
      </c>
      <c r="C2" s="1" t="s">
        <v>2</v>
      </c>
      <c r="D2" s="1" t="s">
        <v>15</v>
      </c>
    </row>
    <row r="3" spans="1:4" x14ac:dyDescent="0.25">
      <c r="A3" s="2" t="s">
        <v>16</v>
      </c>
      <c r="B3" s="2" t="str">
        <f>LEFT(A3,3)</f>
        <v>FUR</v>
      </c>
      <c r="C3" s="2" t="str">
        <f>MID(A3,5,2)</f>
        <v>BO</v>
      </c>
      <c r="D3" s="2" t="str">
        <f>RIGHT(A3,8)</f>
        <v>10001798</v>
      </c>
    </row>
    <row r="4" spans="1:4" x14ac:dyDescent="0.25">
      <c r="A4" s="2" t="s">
        <v>17</v>
      </c>
      <c r="B4" s="2" t="str">
        <f t="shared" ref="B4:B10" si="0">LEFT(A4,3)</f>
        <v>FUR</v>
      </c>
      <c r="C4" s="2" t="str">
        <f t="shared" ref="C4:C10" si="1">MID(A4,5,2)</f>
        <v>CH</v>
      </c>
      <c r="D4" s="2" t="str">
        <f t="shared" ref="D4:D10" si="2">RIGHT(A4,8)</f>
        <v>10000454</v>
      </c>
    </row>
    <row r="5" spans="1:4" x14ac:dyDescent="0.25">
      <c r="A5" s="2" t="s">
        <v>18</v>
      </c>
      <c r="B5" s="2" t="str">
        <f t="shared" si="0"/>
        <v>OFF</v>
      </c>
      <c r="C5" s="2" t="str">
        <f t="shared" si="1"/>
        <v>LA</v>
      </c>
      <c r="D5" s="2" t="str">
        <f t="shared" si="2"/>
        <v>10000240</v>
      </c>
    </row>
    <row r="6" spans="1:4" x14ac:dyDescent="0.25">
      <c r="A6" s="2" t="s">
        <v>19</v>
      </c>
      <c r="B6" s="2" t="str">
        <f t="shared" si="0"/>
        <v>FUR</v>
      </c>
      <c r="C6" s="2" t="str">
        <f t="shared" si="1"/>
        <v>TA</v>
      </c>
      <c r="D6" s="2" t="str">
        <f t="shared" si="2"/>
        <v>10000577</v>
      </c>
    </row>
    <row r="7" spans="1:4" x14ac:dyDescent="0.25">
      <c r="A7" s="2" t="s">
        <v>20</v>
      </c>
      <c r="B7" s="2" t="str">
        <f t="shared" si="0"/>
        <v>OFF</v>
      </c>
      <c r="C7" s="2" t="str">
        <f t="shared" si="1"/>
        <v>ST</v>
      </c>
      <c r="D7" s="2" t="str">
        <f t="shared" si="2"/>
        <v>10000760</v>
      </c>
    </row>
    <row r="8" spans="1:4" x14ac:dyDescent="0.25">
      <c r="A8" s="2" t="s">
        <v>21</v>
      </c>
      <c r="B8" s="2" t="str">
        <f t="shared" si="0"/>
        <v>FUR</v>
      </c>
      <c r="C8" s="2" t="str">
        <f t="shared" si="1"/>
        <v>FU</v>
      </c>
      <c r="D8" s="2" t="str">
        <f t="shared" si="2"/>
        <v>10001487</v>
      </c>
    </row>
    <row r="9" spans="1:4" x14ac:dyDescent="0.25">
      <c r="A9" s="2" t="s">
        <v>22</v>
      </c>
      <c r="B9" s="2" t="str">
        <f t="shared" si="0"/>
        <v>OFF</v>
      </c>
      <c r="C9" s="2" t="str">
        <f t="shared" si="1"/>
        <v>AR</v>
      </c>
      <c r="D9" s="2" t="str">
        <f t="shared" si="2"/>
        <v>10002833</v>
      </c>
    </row>
    <row r="10" spans="1:4" x14ac:dyDescent="0.25">
      <c r="A10" s="2" t="s">
        <v>23</v>
      </c>
      <c r="B10" s="2" t="str">
        <f t="shared" si="0"/>
        <v>TEC</v>
      </c>
      <c r="C10" s="2" t="str">
        <f t="shared" si="1"/>
        <v>PH</v>
      </c>
      <c r="D10" s="2" t="str">
        <f t="shared" si="2"/>
        <v>10002275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81F2-5937-4B31-822C-B7225D72B915}">
  <dimension ref="A1:E10"/>
  <sheetViews>
    <sheetView workbookViewId="0">
      <selection sqref="A1:E1"/>
    </sheetView>
  </sheetViews>
  <sheetFormatPr defaultRowHeight="15" x14ac:dyDescent="0.25"/>
  <cols>
    <col min="1" max="5" width="18.7109375" customWidth="1"/>
  </cols>
  <sheetData>
    <row r="1" spans="1:5" ht="15.75" x14ac:dyDescent="0.25">
      <c r="A1" s="9" t="s">
        <v>12</v>
      </c>
      <c r="B1" s="9"/>
      <c r="C1" s="9"/>
      <c r="D1" s="9"/>
      <c r="E1" s="9"/>
    </row>
    <row r="2" spans="1:5" x14ac:dyDescent="0.25">
      <c r="A2" s="1" t="s">
        <v>14</v>
      </c>
      <c r="B2" s="1" t="s">
        <v>2</v>
      </c>
      <c r="C2" s="1" t="s">
        <v>15</v>
      </c>
      <c r="D2" s="3" t="s">
        <v>13</v>
      </c>
      <c r="E2" s="3" t="s">
        <v>13</v>
      </c>
    </row>
    <row r="3" spans="1:5" x14ac:dyDescent="0.25">
      <c r="A3" s="2" t="s">
        <v>24</v>
      </c>
      <c r="B3" s="2" t="s">
        <v>25</v>
      </c>
      <c r="C3" s="2" t="s">
        <v>26</v>
      </c>
      <c r="D3" s="4" t="str">
        <f>CONCATENATE(A3,"-",B3,"-",C3)</f>
        <v>FUR-BO-10001798</v>
      </c>
      <c r="E3" s="4" t="str">
        <f>A3&amp;"-"&amp;B3&amp;"-"&amp;C3</f>
        <v>FUR-BO-10001798</v>
      </c>
    </row>
    <row r="4" spans="1:5" x14ac:dyDescent="0.25">
      <c r="A4" s="2" t="s">
        <v>24</v>
      </c>
      <c r="B4" s="2" t="s">
        <v>27</v>
      </c>
      <c r="C4" s="2" t="s">
        <v>28</v>
      </c>
      <c r="D4" s="4" t="str">
        <f t="shared" ref="D4:D10" si="0">CONCATENATE(A4,"-",B4,"-",C4)</f>
        <v>FUR-CH-10000454</v>
      </c>
      <c r="E4" s="4" t="str">
        <f t="shared" ref="E4:E10" si="1">A4&amp;"-"&amp;B4&amp;"-"&amp;C4</f>
        <v>FUR-CH-10000454</v>
      </c>
    </row>
    <row r="5" spans="1:5" x14ac:dyDescent="0.25">
      <c r="A5" s="2" t="s">
        <v>29</v>
      </c>
      <c r="B5" s="2" t="s">
        <v>30</v>
      </c>
      <c r="C5" s="2" t="s">
        <v>31</v>
      </c>
      <c r="D5" s="4" t="str">
        <f t="shared" si="0"/>
        <v>OFF-LA-10000240</v>
      </c>
      <c r="E5" s="4" t="str">
        <f t="shared" si="1"/>
        <v>OFF-LA-10000240</v>
      </c>
    </row>
    <row r="6" spans="1:5" x14ac:dyDescent="0.25">
      <c r="A6" s="2" t="s">
        <v>24</v>
      </c>
      <c r="B6" s="2" t="s">
        <v>32</v>
      </c>
      <c r="C6" s="2" t="s">
        <v>33</v>
      </c>
      <c r="D6" s="4" t="str">
        <f t="shared" si="0"/>
        <v>FUR-TA-10000577</v>
      </c>
      <c r="E6" s="4" t="str">
        <f t="shared" si="1"/>
        <v>FUR-TA-10000577</v>
      </c>
    </row>
    <row r="7" spans="1:5" x14ac:dyDescent="0.25">
      <c r="A7" s="2" t="s">
        <v>29</v>
      </c>
      <c r="B7" s="2" t="s">
        <v>34</v>
      </c>
      <c r="C7" s="2" t="s">
        <v>35</v>
      </c>
      <c r="D7" s="4" t="str">
        <f t="shared" si="0"/>
        <v>OFF-ST-10000760</v>
      </c>
      <c r="E7" s="4" t="str">
        <f t="shared" si="1"/>
        <v>OFF-ST-10000760</v>
      </c>
    </row>
    <row r="8" spans="1:5" x14ac:dyDescent="0.25">
      <c r="A8" s="2" t="s">
        <v>24</v>
      </c>
      <c r="B8" s="2" t="s">
        <v>36</v>
      </c>
      <c r="C8" s="2" t="s">
        <v>37</v>
      </c>
      <c r="D8" s="4" t="str">
        <f t="shared" si="0"/>
        <v>FUR-FU-10001487</v>
      </c>
      <c r="E8" s="4" t="str">
        <f t="shared" si="1"/>
        <v>FUR-FU-10001487</v>
      </c>
    </row>
    <row r="9" spans="1:5" x14ac:dyDescent="0.25">
      <c r="A9" s="2" t="s">
        <v>29</v>
      </c>
      <c r="B9" s="2" t="s">
        <v>38</v>
      </c>
      <c r="C9" s="2" t="s">
        <v>39</v>
      </c>
      <c r="D9" s="4" t="str">
        <f t="shared" si="0"/>
        <v>OFF-AR-10002833</v>
      </c>
      <c r="E9" s="4" t="str">
        <f t="shared" si="1"/>
        <v>OFF-AR-10002833</v>
      </c>
    </row>
    <row r="10" spans="1:5" x14ac:dyDescent="0.25">
      <c r="A10" s="2" t="s">
        <v>40</v>
      </c>
      <c r="B10" s="2" t="s">
        <v>41</v>
      </c>
      <c r="C10" s="2" t="s">
        <v>42</v>
      </c>
      <c r="D10" s="4" t="str">
        <f t="shared" si="0"/>
        <v>TEC-PH-10002275</v>
      </c>
      <c r="E10" s="4" t="str">
        <f t="shared" si="1"/>
        <v>TEC-PH-10002275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D79B-C410-45E9-A075-9785B7A0ECA7}">
  <dimension ref="A1:B15"/>
  <sheetViews>
    <sheetView showGridLines="0" workbookViewId="0"/>
  </sheetViews>
  <sheetFormatPr defaultRowHeight="12.75" x14ac:dyDescent="0.2"/>
  <cols>
    <col min="1" max="1" width="67" style="5" customWidth="1"/>
    <col min="2" max="2" width="65.7109375" style="5" bestFit="1" customWidth="1"/>
    <col min="3" max="3" width="9.85546875" style="5" bestFit="1" customWidth="1"/>
    <col min="4" max="7" width="9.140625" style="5"/>
    <col min="8" max="8" width="9.140625" style="5" customWidth="1"/>
    <col min="9" max="16384" width="9.140625" style="5"/>
  </cols>
  <sheetData>
    <row r="1" spans="1:2" ht="12.75" customHeight="1" x14ac:dyDescent="0.2">
      <c r="A1" s="7" t="s">
        <v>43</v>
      </c>
      <c r="B1" s="7" t="s">
        <v>58</v>
      </c>
    </row>
    <row r="2" spans="1:2" x14ac:dyDescent="0.2">
      <c r="A2" s="6" t="s">
        <v>44</v>
      </c>
      <c r="B2" s="6" t="str">
        <f>TRIM(A2)</f>
        <v>200684165 MQPML ATF MQ SPECIAL EVENTS FD Internal $10,065.49 CR</v>
      </c>
    </row>
    <row r="3" spans="1:2" x14ac:dyDescent="0.2">
      <c r="A3" s="6" t="s">
        <v>45</v>
      </c>
      <c r="B3" s="6" t="str">
        <f t="shared" ref="B3:B15" si="0">TRIM(A3)</f>
        <v>201853058 MBL-MGI REPS TXN A/C Internal $0.00 CR</v>
      </c>
    </row>
    <row r="4" spans="1:2" x14ac:dyDescent="0.2">
      <c r="A4" s="6" t="s">
        <v>46</v>
      </c>
      <c r="B4" s="6" t="str">
        <f t="shared" si="0"/>
        <v>202352225 NINE 2002 - TRUST A/C Internal $117,927.20 CR</v>
      </c>
    </row>
    <row r="5" spans="1:2" x14ac:dyDescent="0.2">
      <c r="A5" s="6" t="s">
        <v>47</v>
      </c>
      <c r="B5" s="6" t="str">
        <f t="shared" si="0"/>
        <v>202649638 TXN - RFX NOV 06 Internal $1,558.09 CR</v>
      </c>
    </row>
    <row r="6" spans="1:2" x14ac:dyDescent="0.2">
      <c r="A6" s="6" t="s">
        <v>48</v>
      </c>
      <c r="B6" s="6" t="str">
        <f t="shared" si="0"/>
        <v>206423089 ALMONDS 2007 - TXN A/C Internal $6,940.06 CR</v>
      </c>
    </row>
    <row r="7" spans="1:2" x14ac:dyDescent="0.2">
      <c r="A7" s="6" t="s">
        <v>49</v>
      </c>
      <c r="B7" s="6" t="str">
        <f t="shared" si="0"/>
        <v>208743393 MAC EQUINOX - TRUST ACCOUNT Internal $88.00 CR</v>
      </c>
    </row>
    <row r="8" spans="1:2" x14ac:dyDescent="0.2">
      <c r="A8" s="6" t="s">
        <v>50</v>
      </c>
      <c r="B8" s="6" t="str">
        <f t="shared" si="0"/>
        <v>211924246 TIMBER LAND TRUST 2007 Internal $43,617.12 CR</v>
      </c>
    </row>
    <row r="9" spans="1:2" x14ac:dyDescent="0.2">
      <c r="A9" s="6" t="s">
        <v>51</v>
      </c>
      <c r="B9" s="6" t="str">
        <f t="shared" si="0"/>
        <v>212169635 NINE 2003 - TXN A/C Internal $0.00 CR</v>
      </c>
    </row>
    <row r="10" spans="1:2" x14ac:dyDescent="0.2">
      <c r="A10" s="6" t="s">
        <v>52</v>
      </c>
      <c r="B10" s="6" t="str">
        <f t="shared" si="0"/>
        <v>213477359 TRUST - RFX COMMODITY Internal $565,936.93 CR</v>
      </c>
    </row>
    <row r="11" spans="1:2" x14ac:dyDescent="0.2">
      <c r="A11" s="6" t="s">
        <v>53</v>
      </c>
      <c r="B11" s="6" t="str">
        <f t="shared" si="0"/>
        <v>214177453 FORESTRY 2008 - LAND S1017E Internal $0.00 CR</v>
      </c>
    </row>
    <row r="12" spans="1:2" x14ac:dyDescent="0.2">
      <c r="A12" s="6" t="s">
        <v>54</v>
      </c>
      <c r="B12" s="6" t="str">
        <f t="shared" si="0"/>
        <v>214422560 TXN - CIR MAR 08 Internal $3,000.00 CR</v>
      </c>
    </row>
    <row r="13" spans="1:2" x14ac:dyDescent="0.2">
      <c r="A13" s="6" t="s">
        <v>55</v>
      </c>
      <c r="B13" s="6" t="str">
        <f t="shared" si="0"/>
        <v>214430316 MQ MAC EQ ASIA 2 Internal $96.96 CR</v>
      </c>
    </row>
    <row r="14" spans="1:2" x14ac:dyDescent="0.2">
      <c r="A14" s="6" t="s">
        <v>56</v>
      </c>
      <c r="B14" s="6" t="str">
        <f t="shared" si="0"/>
        <v>216335778 MFPML ATF RGV SOPH INV TRUST Internal $25,931.81 DR</v>
      </c>
    </row>
    <row r="15" spans="1:2" x14ac:dyDescent="0.2">
      <c r="A15" s="6" t="s">
        <v>57</v>
      </c>
      <c r="B15" s="6" t="str">
        <f t="shared" si="0"/>
        <v>221114481 MDAF - TXN A/C Internal $47,366.62 CR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D165-30E4-43D8-B46C-1884016FFA4A}">
  <dimension ref="A1:B9"/>
  <sheetViews>
    <sheetView workbookViewId="0">
      <selection activeCell="B3" sqref="B3"/>
    </sheetView>
  </sheetViews>
  <sheetFormatPr defaultRowHeight="15" x14ac:dyDescent="0.25"/>
  <cols>
    <col min="1" max="2" width="18.7109375" customWidth="1"/>
  </cols>
  <sheetData>
    <row r="1" spans="1:2" ht="15.75" x14ac:dyDescent="0.25">
      <c r="A1" s="9" t="s">
        <v>68</v>
      </c>
      <c r="B1" s="9"/>
    </row>
    <row r="2" spans="1:2" x14ac:dyDescent="0.25">
      <c r="A2" s="1" t="s">
        <v>59</v>
      </c>
      <c r="B2" s="1" t="s">
        <v>67</v>
      </c>
    </row>
    <row r="3" spans="1:2" x14ac:dyDescent="0.25">
      <c r="A3" s="2" t="s">
        <v>60</v>
      </c>
      <c r="B3" s="2">
        <f>FIND(" ",A3)</f>
        <v>7</v>
      </c>
    </row>
    <row r="4" spans="1:2" x14ac:dyDescent="0.25">
      <c r="A4" s="2" t="s">
        <v>61</v>
      </c>
      <c r="B4" s="2">
        <f t="shared" ref="B4:B9" si="0">FIND(" ",A4)</f>
        <v>7</v>
      </c>
    </row>
    <row r="5" spans="1:2" x14ac:dyDescent="0.25">
      <c r="A5" s="2" t="s">
        <v>62</v>
      </c>
      <c r="B5" s="2">
        <f t="shared" si="0"/>
        <v>6</v>
      </c>
    </row>
    <row r="6" spans="1:2" x14ac:dyDescent="0.25">
      <c r="A6" s="2" t="s">
        <v>63</v>
      </c>
      <c r="B6" s="2">
        <f t="shared" si="0"/>
        <v>8</v>
      </c>
    </row>
    <row r="7" spans="1:2" x14ac:dyDescent="0.25">
      <c r="A7" s="2" t="s">
        <v>64</v>
      </c>
      <c r="B7" s="2">
        <f t="shared" si="0"/>
        <v>4</v>
      </c>
    </row>
    <row r="8" spans="1:2" x14ac:dyDescent="0.25">
      <c r="A8" s="2" t="s">
        <v>65</v>
      </c>
      <c r="B8" s="2">
        <f t="shared" si="0"/>
        <v>8</v>
      </c>
    </row>
    <row r="9" spans="1:2" x14ac:dyDescent="0.25">
      <c r="A9" s="2" t="s">
        <v>66</v>
      </c>
      <c r="B9" s="2">
        <f t="shared" si="0"/>
        <v>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Case</vt:lpstr>
      <vt:lpstr>Data Extraction</vt:lpstr>
      <vt:lpstr>Concatenate &amp;</vt:lpstr>
      <vt:lpstr>Trim</vt:lpstr>
      <vt:lpstr>Find,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2019-02-07T10:27:46Z</dcterms:created>
  <dcterms:modified xsi:type="dcterms:W3CDTF">2019-02-07T14:07:50Z</dcterms:modified>
</cp:coreProperties>
</file>