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Excel Files Upload\"/>
    </mc:Choice>
  </mc:AlternateContent>
  <xr:revisionPtr revIDLastSave="0" documentId="13_ncr:1_{DE3A0D79-D2CA-4E01-8B3B-1CD7D77F13A4}" xr6:coauthVersionLast="47" xr6:coauthVersionMax="47" xr10:uidLastSave="{00000000-0000-0000-0000-000000000000}"/>
  <bookViews>
    <workbookView xWindow="-98" yWindow="-98" windowWidth="21795" windowHeight="13875" activeTab="1" xr2:uid="{53F5729B-8634-4048-AAF3-5EB273AA4AEE}"/>
  </bookViews>
  <sheets>
    <sheet name="Swap" sheetId="3" r:id="rId1"/>
    <sheet name="PivotChart changed" sheetId="6" r:id="rId2"/>
    <sheet name="PivotChart" sheetId="2" r:id="rId3"/>
    <sheet name="Data" sheetId="1" r:id="rId4"/>
    <sheet name="With Total" sheetId="5" r:id="rId5"/>
    <sheet name="Chart2" sheetId="10" r:id="rId6"/>
    <sheet name="Move Chart" sheetId="9" r:id="rId7"/>
  </sheets>
  <definedNames>
    <definedName name="_xlcn.WorksheetConnection_DataA1D731" hidden="1">Data!$A$1:$D$73</definedName>
  </definedName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fc2e15c-3c25-44b1-b5bb-8ed7bebbca08" name="Range" connection="WorksheetConnection_Data!$A$1:$D$7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5" l="1"/>
  <c r="B20" i="5"/>
  <c r="B21" i="5"/>
  <c r="B22" i="5"/>
  <c r="B23" i="5"/>
  <c r="A20" i="5"/>
  <c r="A21" i="5"/>
  <c r="A22" i="5"/>
  <c r="A23" i="5"/>
  <c r="A24" i="5"/>
  <c r="A19" i="5"/>
  <c r="D2" i="5"/>
  <c r="D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3FB75-386F-4D71-B1A3-6B5AA2708C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0E0D7B-A4B2-4F17-8F82-9CB96B9CF8F8}" name="WorksheetConnection_Data!$A$1:$D$73" type="102" refreshedVersion="8" minRefreshableVersion="5">
    <extLst>
      <ext xmlns:x15="http://schemas.microsoft.com/office/spreadsheetml/2010/11/main" uri="{DE250136-89BD-433C-8126-D09CA5730AF9}">
        <x15:connection id="Range-dfc2e15c-3c25-44b1-b5bb-8ed7bebbca08" autoDelete="1">
          <x15:rangePr sourceName="_xlcn.WorksheetConnection_DataA1D731"/>
        </x15:connection>
      </ext>
    </extLst>
  </connection>
</connections>
</file>

<file path=xl/sharedStrings.xml><?xml version="1.0" encoding="utf-8"?>
<sst xmlns="http://schemas.openxmlformats.org/spreadsheetml/2006/main" count="274" uniqueCount="21">
  <si>
    <t>Sheffield</t>
  </si>
  <si>
    <t>December</t>
  </si>
  <si>
    <t>Hot Chocolate</t>
  </si>
  <si>
    <t>November</t>
  </si>
  <si>
    <t>October</t>
  </si>
  <si>
    <t>September</t>
  </si>
  <si>
    <t>August</t>
  </si>
  <si>
    <t>July</t>
  </si>
  <si>
    <t>Liverpool</t>
  </si>
  <si>
    <t>Birmingham</t>
  </si>
  <si>
    <t>London</t>
  </si>
  <si>
    <t>Tea</t>
  </si>
  <si>
    <t>Coffee</t>
  </si>
  <si>
    <t>Revenue</t>
  </si>
  <si>
    <t>City</t>
  </si>
  <si>
    <t>Month</t>
  </si>
  <si>
    <t>Product</t>
  </si>
  <si>
    <t>Column Labels</t>
  </si>
  <si>
    <t>Grand Total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</si>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</sst>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"/>
    <numFmt numFmtId="165" formatCode="mmm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thick">
        <color indexed="23"/>
      </left>
      <right style="thick">
        <color indexed="23"/>
      </right>
      <top/>
      <bottom style="thick">
        <color indexed="23"/>
      </bottom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indexed="22"/>
      </bottom>
      <diagonal/>
    </border>
    <border>
      <left style="thick">
        <color indexed="23"/>
      </left>
      <right style="thick">
        <color indexed="23"/>
      </right>
      <top/>
      <bottom style="thin">
        <color indexed="22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 style="thick">
        <color indexed="23"/>
      </right>
      <top style="thick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3" fontId="0" fillId="0" borderId="0" xfId="0" applyNumberFormat="1"/>
    <xf numFmtId="3" fontId="3" fillId="0" borderId="1" xfId="2" applyNumberFormat="1" applyFont="1" applyBorder="1"/>
    <xf numFmtId="164" fontId="3" fillId="0" borderId="1" xfId="2" applyNumberFormat="1" applyFont="1" applyBorder="1" applyAlignment="1">
      <alignment horizontal="center"/>
    </xf>
    <xf numFmtId="165" fontId="3" fillId="0" borderId="2" xfId="2" applyNumberFormat="1" applyFont="1" applyBorder="1" applyAlignment="1">
      <alignment horizontal="center"/>
    </xf>
    <xf numFmtId="3" fontId="3" fillId="0" borderId="3" xfId="2" applyNumberFormat="1" applyFont="1" applyBorder="1"/>
    <xf numFmtId="164" fontId="3" fillId="0" borderId="3" xfId="2" applyNumberFormat="1" applyFont="1" applyBorder="1" applyAlignment="1">
      <alignment horizontal="center"/>
    </xf>
    <xf numFmtId="165" fontId="3" fillId="0" borderId="4" xfId="2" applyNumberFormat="1" applyFont="1" applyBorder="1" applyAlignment="1">
      <alignment horizontal="center"/>
    </xf>
    <xf numFmtId="3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3" fontId="3" fillId="0" borderId="7" xfId="2" applyNumberFormat="1" applyFont="1" applyBorder="1"/>
    <xf numFmtId="164" fontId="3" fillId="0" borderId="7" xfId="2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3" fontId="4" fillId="0" borderId="9" xfId="2" applyNumberFormat="1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</cellXfs>
  <cellStyles count="3">
    <cellStyle name="Comma" xfId="1" builtinId="3"/>
    <cellStyle name="Normal" xfId="0" builtinId="0"/>
    <cellStyle name="Normal_Example pivot table" xfId="2" xr:uid="{8B3EC539-D7D0-42C0-B781-FF8AE1A71D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10.xlsx]Swap!PivotTable12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Swap!$B$1:$B$2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Swap!$A$3:$A$7</c:f>
              <c:strCache>
                <c:ptCount val="4"/>
                <c:pt idx="0">
                  <c:v>Birmingham</c:v>
                </c:pt>
                <c:pt idx="1">
                  <c:v>Liverpool</c:v>
                </c:pt>
                <c:pt idx="2">
                  <c:v>London</c:v>
                </c:pt>
                <c:pt idx="3">
                  <c:v>Sheffield</c:v>
                </c:pt>
              </c:strCache>
            </c:strRef>
          </c:cat>
          <c:val>
            <c:numRef>
              <c:f>Swap!$B$3:$B$7</c:f>
              <c:numCache>
                <c:formatCode>General</c:formatCode>
                <c:ptCount val="4"/>
                <c:pt idx="0">
                  <c:v>263150</c:v>
                </c:pt>
                <c:pt idx="1">
                  <c:v>264150</c:v>
                </c:pt>
                <c:pt idx="2">
                  <c:v>250640</c:v>
                </c:pt>
                <c:pt idx="3">
                  <c:v>258800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4-4EC0-AF62-C06FD34669B5}"/>
            </c:ext>
          </c:extLst>
        </c:ser>
        <c:ser>
          <c:idx val="1"/>
          <c:order val="1"/>
          <c:tx>
            <c:strRef>
              <c:f>Swap!$C$1:$C$2</c:f>
              <c:strCache>
                <c:ptCount val="1"/>
                <c:pt idx="0">
                  <c:v>Hot 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Swap!$A$3:$A$7</c:f>
              <c:strCache>
                <c:ptCount val="4"/>
                <c:pt idx="0">
                  <c:v>Birmingham</c:v>
                </c:pt>
                <c:pt idx="1">
                  <c:v>Liverpool</c:v>
                </c:pt>
                <c:pt idx="2">
                  <c:v>London</c:v>
                </c:pt>
                <c:pt idx="3">
                  <c:v>Sheffield</c:v>
                </c:pt>
              </c:strCache>
            </c:strRef>
          </c:cat>
          <c:val>
            <c:numRef>
              <c:f>Swap!$C$3:$C$7</c:f>
              <c:numCache>
                <c:formatCode>General</c:formatCode>
                <c:ptCount val="4"/>
                <c:pt idx="0">
                  <c:v>122680</c:v>
                </c:pt>
                <c:pt idx="1">
                  <c:v>123880</c:v>
                </c:pt>
                <c:pt idx="2">
                  <c:v>117000</c:v>
                </c:pt>
                <c:pt idx="3">
                  <c:v>120360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4-4EC0-AF62-C06FD34669B5}"/>
            </c:ext>
          </c:extLst>
        </c:ser>
        <c:ser>
          <c:idx val="2"/>
          <c:order val="2"/>
          <c:tx>
            <c:strRef>
              <c:f>Swap!$D$1:$D$2</c:f>
              <c:strCache>
                <c:ptCount val="1"/>
                <c:pt idx="0">
                  <c:v>Tea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Swap!$A$3:$A$7</c:f>
              <c:strCache>
                <c:ptCount val="4"/>
                <c:pt idx="0">
                  <c:v>Birmingham</c:v>
                </c:pt>
                <c:pt idx="1">
                  <c:v>Liverpool</c:v>
                </c:pt>
                <c:pt idx="2">
                  <c:v>London</c:v>
                </c:pt>
                <c:pt idx="3">
                  <c:v>Sheffield</c:v>
                </c:pt>
              </c:strCache>
            </c:strRef>
          </c:cat>
          <c:val>
            <c:numRef>
              <c:f>Swap!$D$3:$D$7</c:f>
              <c:numCache>
                <c:formatCode>General</c:formatCode>
                <c:ptCount val="4"/>
                <c:pt idx="0">
                  <c:v>107660</c:v>
                </c:pt>
                <c:pt idx="1">
                  <c:v>112910</c:v>
                </c:pt>
                <c:pt idx="2">
                  <c:v>157500</c:v>
                </c:pt>
                <c:pt idx="3">
                  <c:v>107380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4-4EC0-AF62-C06FD346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41208"/>
        <c:axId val="971641536"/>
      </c:barChart>
      <c:catAx>
        <c:axId val="9716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536"/>
        <c:crosses val="autoZero"/>
        <c:auto val="1"/>
        <c:lblAlgn val="ctr"/>
        <c:lblOffset val="100"/>
        <c:noMultiLvlLbl val="0"/>
      </c:catAx>
      <c:valAx>
        <c:axId val="97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10.xlsx]PivotChart changed!PivotTable12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'PivotChart changed'!$B$1:$B$2</c:f>
              <c:strCache>
                <c:ptCount val="1"/>
                <c:pt idx="0">
                  <c:v>Birmingham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'PivotChart changed'!$A$3:$A$6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'PivotChart changed'!$B$3:$B$6</c:f>
              <c:numCache>
                <c:formatCode>General</c:formatCode>
                <c:ptCount val="3"/>
                <c:pt idx="0">
                  <c:v>263150</c:v>
                </c:pt>
                <c:pt idx="1">
                  <c:v>122680</c:v>
                </c:pt>
                <c:pt idx="2">
                  <c:v>107660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43B1-AB70-269026DEA552}"/>
            </c:ext>
          </c:extLst>
        </c:ser>
        <c:ser>
          <c:idx val="1"/>
          <c:order val="1"/>
          <c:tx>
            <c:strRef>
              <c:f>'PivotChart changed'!$C$1:$C$2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'PivotChart changed'!$A$3:$A$6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'PivotChart changed'!$C$3:$C$6</c:f>
              <c:numCache>
                <c:formatCode>General</c:formatCode>
                <c:ptCount val="3"/>
                <c:pt idx="0">
                  <c:v>264150</c:v>
                </c:pt>
                <c:pt idx="1">
                  <c:v>123880</c:v>
                </c:pt>
                <c:pt idx="2">
                  <c:v>112910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43B1-AB70-269026DEA552}"/>
            </c:ext>
          </c:extLst>
        </c:ser>
        <c:ser>
          <c:idx val="2"/>
          <c:order val="2"/>
          <c:tx>
            <c:strRef>
              <c:f>'PivotChart changed'!$D$1:$D$2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'PivotChart changed'!$A$3:$A$6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'PivotChart changed'!$D$3:$D$6</c:f>
              <c:numCache>
                <c:formatCode>General</c:formatCode>
                <c:ptCount val="3"/>
                <c:pt idx="0">
                  <c:v>250640</c:v>
                </c:pt>
                <c:pt idx="1">
                  <c:v>117000</c:v>
                </c:pt>
                <c:pt idx="2">
                  <c:v>157500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B-43B1-AB70-269026DEA552}"/>
            </c:ext>
          </c:extLst>
        </c:ser>
        <c:ser>
          <c:idx val="3"/>
          <c:order val="3"/>
          <c:tx>
            <c:strRef>
              <c:f>'PivotChart changed'!$E$1:$E$2</c:f>
              <c:strCache>
                <c:ptCount val="1"/>
                <c:pt idx="0">
                  <c:v>Sheffield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'PivotChart changed'!$A$3:$A$6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'PivotChart changed'!$E$3:$E$6</c:f>
              <c:numCache>
                <c:formatCode>General</c:formatCode>
                <c:ptCount val="3"/>
                <c:pt idx="0">
                  <c:v>258800</c:v>
                </c:pt>
                <c:pt idx="1">
                  <c:v>120360</c:v>
                </c:pt>
                <c:pt idx="2">
                  <c:v>107380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B-43B1-AB70-269026DE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41208"/>
        <c:axId val="971641536"/>
      </c:lineChart>
      <c:catAx>
        <c:axId val="9716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536"/>
        <c:crosses val="autoZero"/>
        <c:auto val="1"/>
        <c:lblAlgn val="ctr"/>
        <c:lblOffset val="100"/>
        <c:noMultiLvlLbl val="0"/>
      </c:catAx>
      <c:valAx>
        <c:axId val="97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10.xlsx]PivotChart!PivotTable12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PivotChart!$B$1:$B$2</c:f>
              <c:strCache>
                <c:ptCount val="1"/>
                <c:pt idx="0">
                  <c:v>Birmingham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PivotChart!$B$3:$B$6</c:f>
              <c:numCache>
                <c:formatCode>General</c:formatCode>
                <c:ptCount val="3"/>
                <c:pt idx="0">
                  <c:v>263150</c:v>
                </c:pt>
                <c:pt idx="1">
                  <c:v>122680</c:v>
                </c:pt>
                <c:pt idx="2">
                  <c:v>107660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8-4148-BE88-A1A23955951C}"/>
            </c:ext>
          </c:extLst>
        </c:ser>
        <c:ser>
          <c:idx val="1"/>
          <c:order val="1"/>
          <c:tx>
            <c:strRef>
              <c:f>PivotChart!$C$1:$C$2</c:f>
              <c:strCache>
                <c:ptCount val="1"/>
                <c:pt idx="0">
                  <c:v>Liverpool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PivotChart!$C$3:$C$6</c:f>
              <c:numCache>
                <c:formatCode>General</c:formatCode>
                <c:ptCount val="3"/>
                <c:pt idx="0">
                  <c:v>264150</c:v>
                </c:pt>
                <c:pt idx="1">
                  <c:v>123880</c:v>
                </c:pt>
                <c:pt idx="2">
                  <c:v>112910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8-4148-BE88-A1A23955951C}"/>
            </c:ext>
          </c:extLst>
        </c:ser>
        <c:ser>
          <c:idx val="2"/>
          <c:order val="2"/>
          <c:tx>
            <c:strRef>
              <c:f>PivotChart!$D$1:$D$2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PivotChart!$D$3:$D$6</c:f>
              <c:numCache>
                <c:formatCode>General</c:formatCode>
                <c:ptCount val="3"/>
                <c:pt idx="0">
                  <c:v>250640</c:v>
                </c:pt>
                <c:pt idx="1">
                  <c:v>117000</c:v>
                </c:pt>
                <c:pt idx="2">
                  <c:v>157500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8-4148-BE88-A1A23955951C}"/>
            </c:ext>
          </c:extLst>
        </c:ser>
        <c:ser>
          <c:idx val="3"/>
          <c:order val="3"/>
          <c:tx>
            <c:strRef>
              <c:f>PivotChart!$E$1:$E$2</c:f>
              <c:strCache>
                <c:ptCount val="1"/>
                <c:pt idx="0">
                  <c:v>Sheffield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PivotChart!$E$3:$E$6</c:f>
              <c:numCache>
                <c:formatCode>General</c:formatCode>
                <c:ptCount val="3"/>
                <c:pt idx="0">
                  <c:v>258800</c:v>
                </c:pt>
                <c:pt idx="1">
                  <c:v>120360</c:v>
                </c:pt>
                <c:pt idx="2">
                  <c:v>107380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8-4148-BE88-A1A23955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41208"/>
        <c:axId val="971641536"/>
      </c:barChart>
      <c:catAx>
        <c:axId val="9716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536"/>
        <c:crosses val="autoZero"/>
        <c:auto val="1"/>
        <c:lblAlgn val="ctr"/>
        <c:lblOffset val="100"/>
        <c:noMultiLvlLbl val="0"/>
      </c:catAx>
      <c:valAx>
        <c:axId val="97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10.xlsx]With Total!PivotTable12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 Total'!$B$1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 Total'!$A$2:$A$5</c:f>
              <c:strCache>
                <c:ptCount val="3"/>
                <c:pt idx="0">
                  <c:v>Birmingham</c:v>
                </c:pt>
                <c:pt idx="1">
                  <c:v>Liverpool</c:v>
                </c:pt>
                <c:pt idx="2">
                  <c:v>Sheffield</c:v>
                </c:pt>
              </c:strCache>
            </c:strRef>
          </c:cat>
          <c:val>
            <c:numRef>
              <c:f>'With Total'!$B$2:$B$5</c:f>
              <c:numCache>
                <c:formatCode>General</c:formatCode>
                <c:ptCount val="3"/>
                <c:pt idx="0">
                  <c:v>493490</c:v>
                </c:pt>
                <c:pt idx="1">
                  <c:v>500940</c:v>
                </c:pt>
                <c:pt idx="2">
                  <c:v>486540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5B7-98FA-9FF779D9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41208"/>
        <c:axId val="971641536"/>
      </c:barChart>
      <c:catAx>
        <c:axId val="9716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536"/>
        <c:crosses val="autoZero"/>
        <c:auto val="1"/>
        <c:lblAlgn val="ctr"/>
        <c:lblOffset val="100"/>
        <c:noMultiLvlLbl val="0"/>
      </c:catAx>
      <c:valAx>
        <c:axId val="97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 Total'!$B$19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 Total'!$A$20:$A$24</c:f>
              <c:strCache>
                <c:ptCount val="5"/>
                <c:pt idx="0">
                  <c:v>Birmingham</c:v>
                </c:pt>
                <c:pt idx="1">
                  <c:v>Liverpool</c:v>
                </c:pt>
                <c:pt idx="2">
                  <c:v>Sheffield</c:v>
                </c:pt>
                <c:pt idx="3">
                  <c:v>Grand Total</c:v>
                </c:pt>
                <c:pt idx="4">
                  <c:v>0</c:v>
                </c:pt>
              </c:strCache>
            </c:strRef>
          </c:cat>
          <c:val>
            <c:numRef>
              <c:f>'With Total'!$B$20:$B$24</c:f>
              <c:numCache>
                <c:formatCode>General</c:formatCode>
                <c:ptCount val="5"/>
                <c:pt idx="0">
                  <c:v>493490</c:v>
                </c:pt>
                <c:pt idx="1">
                  <c:v>500940</c:v>
                </c:pt>
                <c:pt idx="2">
                  <c:v>486540</c:v>
                </c:pt>
                <c:pt idx="3">
                  <c:v>1480970</c:v>
                </c:pt>
                <c:pt idx="4">
                  <c:v>2006110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4-4618-A97A-9D659EEC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98048"/>
        <c:axId val="1480994440"/>
      </c:barChart>
      <c:catAx>
        <c:axId val="14809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4440"/>
        <c:crosses val="autoZero"/>
        <c:auto val="1"/>
        <c:lblAlgn val="ctr"/>
        <c:lblOffset val="100"/>
        <c:noMultiLvlLbl val="0"/>
      </c:catAx>
      <c:valAx>
        <c:axId val="14809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10.xlsx]Move Chart!PivotTable12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'Move Chart'!$B$1:$B$2</c:f>
              <c:strCache>
                <c:ptCount val="1"/>
                <c:pt idx="0">
                  <c:v>Birmingham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'Move Chart'!$A$3:$A$6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'Move Chart'!$B$3:$B$6</c:f>
              <c:numCache>
                <c:formatCode>General</c:formatCode>
                <c:ptCount val="3"/>
                <c:pt idx="0">
                  <c:v>263150</c:v>
                </c:pt>
                <c:pt idx="1">
                  <c:v>122680</c:v>
                </c:pt>
                <c:pt idx="2">
                  <c:v>107660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5-43F8-A397-9623D3F3C9AB}"/>
            </c:ext>
          </c:extLst>
        </c:ser>
        <c:ser>
          <c:idx val="1"/>
          <c:order val="1"/>
          <c:tx>
            <c:strRef>
              <c:f>'Move Chart'!$C$1:$C$2</c:f>
              <c:strCache>
                <c:ptCount val="1"/>
                <c:pt idx="0">
                  <c:v>Liverpool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'Move Chart'!$A$3:$A$6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'Move Chart'!$C$3:$C$6</c:f>
              <c:numCache>
                <c:formatCode>General</c:formatCode>
                <c:ptCount val="3"/>
                <c:pt idx="0">
                  <c:v>264150</c:v>
                </c:pt>
                <c:pt idx="1">
                  <c:v>123880</c:v>
                </c:pt>
                <c:pt idx="2">
                  <c:v>112910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5-43F8-A397-9623D3F3C9AB}"/>
            </c:ext>
          </c:extLst>
        </c:ser>
        <c:ser>
          <c:idx val="2"/>
          <c:order val="2"/>
          <c:tx>
            <c:strRef>
              <c:f>'Move Chart'!$D$1:$D$2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'Move Chart'!$A$3:$A$6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'Move Chart'!$D$3:$D$6</c:f>
              <c:numCache>
                <c:formatCode>General</c:formatCode>
                <c:ptCount val="3"/>
                <c:pt idx="0">
                  <c:v>250640</c:v>
                </c:pt>
                <c:pt idx="1">
                  <c:v>117000</c:v>
                </c:pt>
                <c:pt idx="2">
                  <c:v>157500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5-43F8-A397-9623D3F3C9AB}"/>
            </c:ext>
          </c:extLst>
        </c:ser>
        <c:ser>
          <c:idx val="3"/>
          <c:order val="3"/>
          <c:tx>
            <c:strRef>
              <c:f>'Move Chart'!$E$1:$E$2</c:f>
              <c:strCache>
                <c:ptCount val="1"/>
                <c:pt idx="0">
                  <c:v>Sheffield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'Move Chart'!$A$3:$A$6</c:f>
              <c:strCache>
                <c:ptCount val="3"/>
                <c:pt idx="0">
                  <c:v>Coffee</c:v>
                </c:pt>
                <c:pt idx="1">
                  <c:v>Hot Chocolate</c:v>
                </c:pt>
                <c:pt idx="2">
                  <c:v>Tea</c:v>
                </c:pt>
              </c:strCache>
            </c:strRef>
          </c:cat>
          <c:val>
            <c:numRef>
              <c:f>'Move Chart'!$E$3:$E$6</c:f>
              <c:numCache>
                <c:formatCode>General</c:formatCode>
                <c:ptCount val="3"/>
                <c:pt idx="0">
                  <c:v>258800</c:v>
                </c:pt>
                <c:pt idx="1">
                  <c:v>120360</c:v>
                </c:pt>
                <c:pt idx="2">
                  <c:v>107380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5-43F8-A397-9623D3F3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41208"/>
        <c:axId val="971641536"/>
      </c:barChart>
      <c:catAx>
        <c:axId val="9716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536"/>
        <c:crosses val="autoZero"/>
        <c:auto val="1"/>
        <c:lblAlgn val="ctr"/>
        <c:lblOffset val="100"/>
        <c:noMultiLvlLbl val="0"/>
      </c:catAx>
      <c:valAx>
        <c:axId val="97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EBAD5-AE33-41C6-9D48-A4926536DD25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0</xdr:row>
      <xdr:rowOff>19051</xdr:rowOff>
    </xdr:from>
    <xdr:to>
      <xdr:col>12</xdr:col>
      <xdr:colOff>466725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C314F-B0E2-4D5C-876C-95DD0771C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0</xdr:row>
      <xdr:rowOff>100013</xdr:rowOff>
    </xdr:from>
    <xdr:to>
      <xdr:col>13</xdr:col>
      <xdr:colOff>185737</xdr:colOff>
      <xdr:row>15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FFF38-D0DB-464F-8E50-8B79DD8C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9</xdr:row>
      <xdr:rowOff>97631</xdr:rowOff>
    </xdr:from>
    <xdr:to>
      <xdr:col>13</xdr:col>
      <xdr:colOff>42862</xdr:colOff>
      <xdr:row>24</xdr:row>
      <xdr:rowOff>126206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604DF23-54F7-0698-551C-E1634929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190498</xdr:colOff>
      <xdr:row>4</xdr:row>
      <xdr:rowOff>33338</xdr:rowOff>
    </xdr:from>
    <xdr:to>
      <xdr:col>10</xdr:col>
      <xdr:colOff>447673</xdr:colOff>
      <xdr:row>16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04DCF-B0B9-4805-9632-80E8AF8F4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</xdr:colOff>
      <xdr:row>20</xdr:row>
      <xdr:rowOff>54769</xdr:rowOff>
    </xdr:from>
    <xdr:to>
      <xdr:col>9</xdr:col>
      <xdr:colOff>514351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26733-E649-2C49-F47F-086BBEC6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266703</xdr:colOff>
      <xdr:row>4</xdr:row>
      <xdr:rowOff>42864</xdr:rowOff>
    </xdr:from>
    <xdr:to>
      <xdr:col>8</xdr:col>
      <xdr:colOff>476253</xdr:colOff>
      <xdr:row>5</xdr:row>
      <xdr:rowOff>128588</xdr:rowOff>
    </xdr:to>
    <xdr:sp macro="" textlink="$D$2">
      <xdr:nvSpPr>
        <xdr:cNvPr id="5" name="TextBox 4">
          <a:extLst>
            <a:ext uri="{FF2B5EF4-FFF2-40B4-BE49-F238E27FC236}">
              <a16:creationId xmlns:a16="http://schemas.microsoft.com/office/drawing/2014/main" id="{D4B5306C-D05E-F91A-AAF5-6AB9ACAD3052}"/>
            </a:ext>
          </a:extLst>
        </xdr:cNvPr>
        <xdr:cNvSpPr txBox="1"/>
      </xdr:nvSpPr>
      <xdr:spPr>
        <a:xfrm>
          <a:off x="5553078" y="766764"/>
          <a:ext cx="857250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3007BE-3B0A-40C5-B2EE-75054344E9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1,480,970 </a:t>
          </a:fld>
          <a:endParaRPr lang="en-US" sz="1100" b="1"/>
        </a:p>
      </xdr:txBody>
    </xdr:sp>
    <xdr:clientData/>
  </xdr:twoCellAnchor>
  <xdr:twoCellAnchor>
    <xdr:from>
      <xdr:col>5</xdr:col>
      <xdr:colOff>704850</xdr:colOff>
      <xdr:row>4</xdr:row>
      <xdr:rowOff>47624</xdr:rowOff>
    </xdr:from>
    <xdr:to>
      <xdr:col>7</xdr:col>
      <xdr:colOff>214313</xdr:colOff>
      <xdr:row>6</xdr:row>
      <xdr:rowOff>42863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99553F-9ECD-A339-B11A-DE425473D627}"/>
            </a:ext>
          </a:extLst>
        </xdr:cNvPr>
        <xdr:cNvSpPr txBox="1"/>
      </xdr:nvSpPr>
      <xdr:spPr>
        <a:xfrm>
          <a:off x="4614863" y="771524"/>
          <a:ext cx="885825" cy="3571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Grand Total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0.76897</cdr:x>
      <cdr:y>0.10316</cdr:y>
    </cdr:from>
    <cdr:to>
      <cdr:x>0.93563</cdr:x>
      <cdr:y>0.23789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5B1936-B266-7E25-314F-5AA49370062E}"/>
            </a:ext>
          </a:extLst>
        </cdr:cNvPr>
        <cdr:cNvSpPr txBox="1"/>
      </cdr:nvSpPr>
      <cdr:spPr>
        <a:xfrm xmlns:a="http://schemas.openxmlformats.org/drawingml/2006/main">
          <a:off x="3186114" y="233363"/>
          <a:ext cx="69056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988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A3CA4-57C1-D388-3633-FB9A9ECBF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Gottlieb" refreshedDate="44759.704342013887" createdVersion="8" refreshedVersion="8" minRefreshableVersion="3" recordCount="72" xr:uid="{C8AD3A7E-221F-4D93-BDEE-ACF66CC95E19}">
  <cacheSource type="worksheet">
    <worksheetSource ref="A1:D73" sheet="Data"/>
  </cacheSource>
  <cacheFields count="4">
    <cacheField name="Product" numFmtId="165">
      <sharedItems count="3">
        <s v="Coffee"/>
        <s v="Tea"/>
        <s v="Hot Chocolate"/>
      </sharedItems>
    </cacheField>
    <cacheField name="Month" numFmtId="165">
      <sharedItems/>
    </cacheField>
    <cacheField name="City" numFmtId="164">
      <sharedItems count="4">
        <s v="London"/>
        <s v="Birmingham"/>
        <s v="Liverpool"/>
        <s v="Sheffield"/>
      </sharedItems>
    </cacheField>
    <cacheField name="Revenue" numFmtId="3">
      <sharedItems containsSemiMixedTypes="0" containsString="0" containsNumber="1" minValue="16169.999999999998" maxValue="4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July"/>
    <x v="0"/>
    <n v="44200"/>
  </r>
  <r>
    <x v="0"/>
    <s v="August"/>
    <x v="0"/>
    <n v="47000"/>
  </r>
  <r>
    <x v="0"/>
    <s v="September"/>
    <x v="0"/>
    <n v="37280"/>
  </r>
  <r>
    <x v="0"/>
    <s v="October"/>
    <x v="0"/>
    <n v="40600"/>
  </r>
  <r>
    <x v="0"/>
    <s v="November"/>
    <x v="0"/>
    <n v="40960"/>
  </r>
  <r>
    <x v="0"/>
    <s v="December"/>
    <x v="0"/>
    <n v="40600"/>
  </r>
  <r>
    <x v="0"/>
    <s v="July"/>
    <x v="1"/>
    <n v="40600"/>
  </r>
  <r>
    <x v="0"/>
    <s v="August"/>
    <x v="1"/>
    <n v="43300"/>
  </r>
  <r>
    <x v="0"/>
    <s v="September"/>
    <x v="1"/>
    <n v="44300"/>
  </r>
  <r>
    <x v="0"/>
    <s v="October"/>
    <x v="1"/>
    <n v="43750"/>
  </r>
  <r>
    <x v="0"/>
    <s v="November"/>
    <x v="1"/>
    <n v="45650"/>
  </r>
  <r>
    <x v="0"/>
    <s v="December"/>
    <x v="1"/>
    <n v="45550"/>
  </r>
  <r>
    <x v="0"/>
    <s v="July"/>
    <x v="2"/>
    <n v="41600"/>
  </r>
  <r>
    <x v="0"/>
    <s v="August"/>
    <x v="2"/>
    <n v="43300"/>
  </r>
  <r>
    <x v="0"/>
    <s v="September"/>
    <x v="2"/>
    <n v="43300"/>
  </r>
  <r>
    <x v="0"/>
    <s v="October"/>
    <x v="2"/>
    <n v="44750"/>
  </r>
  <r>
    <x v="0"/>
    <s v="November"/>
    <x v="2"/>
    <n v="44650"/>
  </r>
  <r>
    <x v="0"/>
    <s v="December"/>
    <x v="2"/>
    <n v="46550"/>
  </r>
  <r>
    <x v="0"/>
    <s v="July"/>
    <x v="3"/>
    <n v="43280"/>
  </r>
  <r>
    <x v="0"/>
    <s v="August"/>
    <x v="3"/>
    <n v="42760"/>
  </r>
  <r>
    <x v="0"/>
    <s v="September"/>
    <x v="3"/>
    <n v="40360"/>
  </r>
  <r>
    <x v="0"/>
    <s v="October"/>
    <x v="3"/>
    <n v="42900"/>
  </r>
  <r>
    <x v="0"/>
    <s v="November"/>
    <x v="3"/>
    <n v="44000"/>
  </r>
  <r>
    <x v="0"/>
    <s v="December"/>
    <x v="3"/>
    <n v="45500"/>
  </r>
  <r>
    <x v="1"/>
    <s v="July"/>
    <x v="0"/>
    <n v="25900"/>
  </r>
  <r>
    <x v="1"/>
    <s v="August"/>
    <x v="0"/>
    <n v="25550"/>
  </r>
  <r>
    <x v="1"/>
    <s v="September"/>
    <x v="0"/>
    <n v="27230"/>
  </r>
  <r>
    <x v="1"/>
    <s v="October"/>
    <x v="0"/>
    <n v="26670"/>
  </r>
  <r>
    <x v="1"/>
    <s v="November"/>
    <x v="0"/>
    <n v="26180"/>
  </r>
  <r>
    <x v="1"/>
    <s v="December"/>
    <x v="0"/>
    <n v="25970"/>
  </r>
  <r>
    <x v="1"/>
    <s v="July"/>
    <x v="1"/>
    <n v="16169.999999999998"/>
  </r>
  <r>
    <x v="1"/>
    <s v="August"/>
    <x v="1"/>
    <n v="18410"/>
  </r>
  <r>
    <x v="1"/>
    <s v="September"/>
    <x v="1"/>
    <n v="17710"/>
  </r>
  <r>
    <x v="1"/>
    <s v="October"/>
    <x v="1"/>
    <n v="18620"/>
  </r>
  <r>
    <x v="1"/>
    <s v="November"/>
    <x v="1"/>
    <n v="19180"/>
  </r>
  <r>
    <x v="1"/>
    <s v="December"/>
    <x v="1"/>
    <n v="17570"/>
  </r>
  <r>
    <x v="1"/>
    <s v="July"/>
    <x v="2"/>
    <n v="19040"/>
  </r>
  <r>
    <x v="1"/>
    <s v="August"/>
    <x v="2"/>
    <n v="18550"/>
  </r>
  <r>
    <x v="1"/>
    <s v="September"/>
    <x v="2"/>
    <n v="18410"/>
  </r>
  <r>
    <x v="1"/>
    <s v="October"/>
    <x v="2"/>
    <n v="18060"/>
  </r>
  <r>
    <x v="1"/>
    <s v="November"/>
    <x v="2"/>
    <n v="19180"/>
  </r>
  <r>
    <x v="1"/>
    <s v="December"/>
    <x v="2"/>
    <n v="19670"/>
  </r>
  <r>
    <x v="1"/>
    <s v="July"/>
    <x v="3"/>
    <n v="17780"/>
  </r>
  <r>
    <x v="1"/>
    <s v="August"/>
    <x v="3"/>
    <n v="18060"/>
  </r>
  <r>
    <x v="1"/>
    <s v="September"/>
    <x v="3"/>
    <n v="18130"/>
  </r>
  <r>
    <x v="1"/>
    <s v="October"/>
    <x v="3"/>
    <n v="17570"/>
  </r>
  <r>
    <x v="1"/>
    <s v="November"/>
    <x v="3"/>
    <n v="18200"/>
  </r>
  <r>
    <x v="1"/>
    <s v="December"/>
    <x v="3"/>
    <n v="17640"/>
  </r>
  <r>
    <x v="2"/>
    <s v="July"/>
    <x v="0"/>
    <n v="21080"/>
  </r>
  <r>
    <x v="2"/>
    <s v="August"/>
    <x v="0"/>
    <n v="21560"/>
  </r>
  <r>
    <x v="2"/>
    <s v="September"/>
    <x v="0"/>
    <n v="16880"/>
  </r>
  <r>
    <x v="2"/>
    <s v="October"/>
    <x v="0"/>
    <n v="18960"/>
  </r>
  <r>
    <x v="2"/>
    <s v="November"/>
    <x v="0"/>
    <n v="19160"/>
  </r>
  <r>
    <x v="2"/>
    <s v="December"/>
    <x v="0"/>
    <n v="19360"/>
  </r>
  <r>
    <x v="2"/>
    <s v="July"/>
    <x v="1"/>
    <n v="18960"/>
  </r>
  <r>
    <x v="2"/>
    <s v="August"/>
    <x v="1"/>
    <n v="20280"/>
  </r>
  <r>
    <x v="2"/>
    <s v="September"/>
    <x v="1"/>
    <n v="20280"/>
  </r>
  <r>
    <x v="2"/>
    <s v="October"/>
    <x v="1"/>
    <n v="20480"/>
  </r>
  <r>
    <x v="2"/>
    <s v="November"/>
    <x v="1"/>
    <n v="20920"/>
  </r>
  <r>
    <x v="2"/>
    <s v="December"/>
    <x v="1"/>
    <n v="21760"/>
  </r>
  <r>
    <x v="2"/>
    <s v="July"/>
    <x v="2"/>
    <n v="18960"/>
  </r>
  <r>
    <x v="2"/>
    <s v="August"/>
    <x v="2"/>
    <n v="20680"/>
  </r>
  <r>
    <x v="2"/>
    <s v="September"/>
    <x v="2"/>
    <n v="20680"/>
  </r>
  <r>
    <x v="2"/>
    <s v="October"/>
    <x v="2"/>
    <n v="20480"/>
  </r>
  <r>
    <x v="2"/>
    <s v="November"/>
    <x v="2"/>
    <n v="21320"/>
  </r>
  <r>
    <x v="2"/>
    <s v="December"/>
    <x v="2"/>
    <n v="21760"/>
  </r>
  <r>
    <x v="2"/>
    <s v="July"/>
    <x v="3"/>
    <n v="20160"/>
  </r>
  <r>
    <x v="2"/>
    <s v="August"/>
    <x v="3"/>
    <n v="20000"/>
  </r>
  <r>
    <x v="2"/>
    <s v="September"/>
    <x v="3"/>
    <n v="19240"/>
  </r>
  <r>
    <x v="2"/>
    <s v="October"/>
    <x v="3"/>
    <n v="19600"/>
  </r>
  <r>
    <x v="2"/>
    <s v="November"/>
    <x v="3"/>
    <n v="20120"/>
  </r>
  <r>
    <x v="2"/>
    <s v="December"/>
    <x v="3"/>
    <n v="21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2EE46-C08F-46D2-A9E3-E6C8FBC0C056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7" firstHeaderRow="1" firstDataRow="2" firstDataCol="1"/>
  <pivotFields count="4"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3" baseField="0" baseItem="0"/>
  </dataFields>
  <chartFormats count="19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66CB7-558D-4A9D-AA34-E81115466837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F6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/>
  </dataFields>
  <chartFormats count="1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B4FE1-1A6C-4A32-8DBE-4010C0FE7698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F6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/>
  </dataFields>
  <chartFormats count="4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7CA82-A783-4DF5-87C4-DD9A18CEBA04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4"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1"/>
        <item x="2"/>
        <item h="1" x="0"/>
        <item x="3"/>
        <item t="default"/>
      </items>
    </pivotField>
    <pivotField dataField="1" numFmtId="3" showAll="0"/>
  </pivotFields>
  <rowFields count="1">
    <field x="2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um of Revenue" fld="3" baseField="0" baseItem="0"/>
  </dataFields>
  <chartFormats count="1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5573F-DB0C-4DD0-B82A-522809F11C4B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F6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/>
  </dataFields>
  <chartFormats count="8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B8FF-6CFA-446C-95D4-9DEF1E60EFA6}">
  <dimension ref="A1:E7"/>
  <sheetViews>
    <sheetView workbookViewId="0">
      <selection activeCell="M16" sqref="M16"/>
    </sheetView>
  </sheetViews>
  <sheetFormatPr defaultRowHeight="14.25" x14ac:dyDescent="0.45"/>
  <cols>
    <col min="1" max="1" width="14.1328125" bestFit="1" customWidth="1"/>
    <col min="2" max="2" width="14.73046875" bestFit="1" customWidth="1"/>
    <col min="3" max="3" width="12.19921875" bestFit="1" customWidth="1"/>
    <col min="4" max="4" width="6.73046875" bestFit="1" customWidth="1"/>
    <col min="5" max="6" width="10.19921875" bestFit="1" customWidth="1"/>
  </cols>
  <sheetData>
    <row r="1" spans="1:5" x14ac:dyDescent="0.45">
      <c r="A1" s="16" t="s">
        <v>20</v>
      </c>
      <c r="B1" s="16" t="s">
        <v>17</v>
      </c>
    </row>
    <row r="2" spans="1:5" x14ac:dyDescent="0.45">
      <c r="A2" s="16" t="s">
        <v>19</v>
      </c>
      <c r="B2" t="s">
        <v>12</v>
      </c>
      <c r="C2" t="s">
        <v>2</v>
      </c>
      <c r="D2" t="s">
        <v>11</v>
      </c>
      <c r="E2" t="s">
        <v>18</v>
      </c>
    </row>
    <row r="3" spans="1:5" x14ac:dyDescent="0.45">
      <c r="A3" s="17" t="s">
        <v>9</v>
      </c>
      <c r="B3" s="18">
        <v>263150</v>
      </c>
      <c r="C3" s="18">
        <v>122680</v>
      </c>
      <c r="D3" s="18">
        <v>107660</v>
      </c>
      <c r="E3" s="18">
        <v>493490</v>
      </c>
    </row>
    <row r="4" spans="1:5" x14ac:dyDescent="0.45">
      <c r="A4" s="17" t="s">
        <v>8</v>
      </c>
      <c r="B4" s="18">
        <v>264150</v>
      </c>
      <c r="C4" s="18">
        <v>123880</v>
      </c>
      <c r="D4" s="18">
        <v>112910</v>
      </c>
      <c r="E4" s="18">
        <v>500940</v>
      </c>
    </row>
    <row r="5" spans="1:5" x14ac:dyDescent="0.45">
      <c r="A5" s="17" t="s">
        <v>10</v>
      </c>
      <c r="B5" s="18">
        <v>250640</v>
      </c>
      <c r="C5" s="18">
        <v>117000</v>
      </c>
      <c r="D5" s="18">
        <v>157500</v>
      </c>
      <c r="E5" s="18">
        <v>525140</v>
      </c>
    </row>
    <row r="6" spans="1:5" x14ac:dyDescent="0.45">
      <c r="A6" s="17" t="s">
        <v>0</v>
      </c>
      <c r="B6" s="18">
        <v>258800</v>
      </c>
      <c r="C6" s="18">
        <v>120360</v>
      </c>
      <c r="D6" s="18">
        <v>107380</v>
      </c>
      <c r="E6" s="18">
        <v>486540</v>
      </c>
    </row>
    <row r="7" spans="1:5" x14ac:dyDescent="0.45">
      <c r="A7" s="17" t="s">
        <v>18</v>
      </c>
      <c r="B7" s="18">
        <v>1036740</v>
      </c>
      <c r="C7" s="18">
        <v>483920</v>
      </c>
      <c r="D7" s="18">
        <v>485450</v>
      </c>
      <c r="E7" s="18">
        <v>2006110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5B09-B16D-4FAC-AC3E-4F9F70D61CF4}">
  <dimension ref="A1:F6"/>
  <sheetViews>
    <sheetView tabSelected="1" workbookViewId="0">
      <selection activeCell="C34" sqref="C34"/>
    </sheetView>
  </sheetViews>
  <sheetFormatPr defaultRowHeight="14.25" x14ac:dyDescent="0.45"/>
  <cols>
    <col min="1" max="1" width="14.1328125" bestFit="1" customWidth="1"/>
    <col min="2" max="2" width="14.73046875" bestFit="1" customWidth="1"/>
    <col min="3" max="3" width="8.265625" bestFit="1" customWidth="1"/>
    <col min="4" max="4" width="6.86328125" bestFit="1" customWidth="1"/>
    <col min="5" max="5" width="7.9296875" bestFit="1" customWidth="1"/>
    <col min="6" max="6" width="10.19921875" bestFit="1" customWidth="1"/>
  </cols>
  <sheetData>
    <row r="1" spans="1:6" x14ac:dyDescent="0.45">
      <c r="A1" t="s">
        <v>20</v>
      </c>
      <c r="B1" t="s">
        <v>17</v>
      </c>
    </row>
    <row r="2" spans="1:6" x14ac:dyDescent="0.45">
      <c r="A2" t="s">
        <v>19</v>
      </c>
      <c r="B2" t="s">
        <v>9</v>
      </c>
      <c r="C2" t="s">
        <v>8</v>
      </c>
      <c r="D2" t="s">
        <v>10</v>
      </c>
      <c r="E2" t="s">
        <v>0</v>
      </c>
      <c r="F2" t="s">
        <v>18</v>
      </c>
    </row>
    <row r="3" spans="1:6" x14ac:dyDescent="0.45">
      <c r="A3" s="17" t="s">
        <v>12</v>
      </c>
      <c r="B3" s="18">
        <v>263150</v>
      </c>
      <c r="C3" s="18">
        <v>264150</v>
      </c>
      <c r="D3" s="18">
        <v>250640</v>
      </c>
      <c r="E3" s="18">
        <v>258800</v>
      </c>
      <c r="F3" s="18">
        <v>1036740</v>
      </c>
    </row>
    <row r="4" spans="1:6" x14ac:dyDescent="0.45">
      <c r="A4" s="17" t="s">
        <v>2</v>
      </c>
      <c r="B4" s="18">
        <v>122680</v>
      </c>
      <c r="C4" s="18">
        <v>123880</v>
      </c>
      <c r="D4" s="18">
        <v>117000</v>
      </c>
      <c r="E4" s="18">
        <v>120360</v>
      </c>
      <c r="F4" s="18">
        <v>483920</v>
      </c>
    </row>
    <row r="5" spans="1:6" x14ac:dyDescent="0.45">
      <c r="A5" s="17" t="s">
        <v>11</v>
      </c>
      <c r="B5" s="18">
        <v>107660</v>
      </c>
      <c r="C5" s="18">
        <v>112910</v>
      </c>
      <c r="D5" s="18">
        <v>157500</v>
      </c>
      <c r="E5" s="18">
        <v>107380</v>
      </c>
      <c r="F5" s="18">
        <v>485450</v>
      </c>
    </row>
    <row r="6" spans="1:6" x14ac:dyDescent="0.45">
      <c r="A6" s="17" t="s">
        <v>18</v>
      </c>
      <c r="B6" s="18">
        <v>493490</v>
      </c>
      <c r="C6" s="18">
        <v>500940</v>
      </c>
      <c r="D6" s="18">
        <v>525140</v>
      </c>
      <c r="E6" s="18">
        <v>486540</v>
      </c>
      <c r="F6" s="18">
        <v>2006110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3792-7EF6-4685-86E5-23C8487101EE}">
  <dimension ref="A1:F6"/>
  <sheetViews>
    <sheetView workbookViewId="0">
      <selection activeCell="F4" sqref="F4"/>
    </sheetView>
  </sheetViews>
  <sheetFormatPr defaultRowHeight="14.25" x14ac:dyDescent="0.45"/>
  <cols>
    <col min="1" max="1" width="14.1328125" bestFit="1" customWidth="1"/>
    <col min="2" max="2" width="14.73046875" bestFit="1" customWidth="1"/>
    <col min="3" max="3" width="8.265625" bestFit="1" customWidth="1"/>
    <col min="4" max="4" width="6.86328125" bestFit="1" customWidth="1"/>
    <col min="5" max="5" width="7.9296875" bestFit="1" customWidth="1"/>
    <col min="6" max="6" width="10.19921875" bestFit="1" customWidth="1"/>
  </cols>
  <sheetData>
    <row r="1" spans="1:6" x14ac:dyDescent="0.45">
      <c r="A1" s="16" t="s">
        <v>20</v>
      </c>
      <c r="B1" s="16" t="s">
        <v>17</v>
      </c>
    </row>
    <row r="2" spans="1:6" x14ac:dyDescent="0.45">
      <c r="A2" s="16" t="s">
        <v>19</v>
      </c>
      <c r="B2" t="s">
        <v>9</v>
      </c>
      <c r="C2" t="s">
        <v>8</v>
      </c>
      <c r="D2" t="s">
        <v>10</v>
      </c>
      <c r="E2" t="s">
        <v>0</v>
      </c>
      <c r="F2" t="s">
        <v>18</v>
      </c>
    </row>
    <row r="3" spans="1:6" x14ac:dyDescent="0.45">
      <c r="A3" s="17" t="s">
        <v>12</v>
      </c>
      <c r="B3" s="18">
        <v>263150</v>
      </c>
      <c r="C3" s="18">
        <v>264150</v>
      </c>
      <c r="D3" s="18">
        <v>250640</v>
      </c>
      <c r="E3" s="18">
        <v>258800</v>
      </c>
      <c r="F3" s="18">
        <v>1036740</v>
      </c>
    </row>
    <row r="4" spans="1:6" x14ac:dyDescent="0.45">
      <c r="A4" s="17" t="s">
        <v>2</v>
      </c>
      <c r="B4" s="18">
        <v>122680</v>
      </c>
      <c r="C4" s="18">
        <v>123880</v>
      </c>
      <c r="D4" s="18">
        <v>117000</v>
      </c>
      <c r="E4" s="18">
        <v>120360</v>
      </c>
      <c r="F4" s="18">
        <v>483920</v>
      </c>
    </row>
    <row r="5" spans="1:6" x14ac:dyDescent="0.45">
      <c r="A5" s="17" t="s">
        <v>11</v>
      </c>
      <c r="B5" s="18">
        <v>107660</v>
      </c>
      <c r="C5" s="18">
        <v>112910</v>
      </c>
      <c r="D5" s="18">
        <v>157500</v>
      </c>
      <c r="E5" s="18">
        <v>107380</v>
      </c>
      <c r="F5" s="18">
        <v>485450</v>
      </c>
    </row>
    <row r="6" spans="1:6" x14ac:dyDescent="0.45">
      <c r="A6" s="17" t="s">
        <v>18</v>
      </c>
      <c r="B6" s="18">
        <v>493490</v>
      </c>
      <c r="C6" s="18">
        <v>500940</v>
      </c>
      <c r="D6" s="18">
        <v>525140</v>
      </c>
      <c r="E6" s="18">
        <v>486540</v>
      </c>
      <c r="F6" s="18">
        <v>2006110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D1E7-BDEB-4376-A0F0-2C076263D4EF}">
  <dimension ref="A1:H81"/>
  <sheetViews>
    <sheetView topLeftCell="A49" workbookViewId="0">
      <selection activeCell="C74" sqref="C74"/>
    </sheetView>
  </sheetViews>
  <sheetFormatPr defaultRowHeight="14.25" x14ac:dyDescent="0.45"/>
  <cols>
    <col min="1" max="1" width="16.796875" customWidth="1"/>
    <col min="2" max="2" width="12.46484375" customWidth="1"/>
    <col min="3" max="3" width="12.1328125" customWidth="1"/>
    <col min="4" max="4" width="12.3984375" style="1" customWidth="1"/>
  </cols>
  <sheetData>
    <row r="1" spans="1:8" ht="14.65" thickBot="1" x14ac:dyDescent="0.5">
      <c r="A1" s="15" t="s">
        <v>16</v>
      </c>
      <c r="B1" s="15" t="s">
        <v>15</v>
      </c>
      <c r="C1" s="15" t="s">
        <v>14</v>
      </c>
      <c r="D1" s="14" t="s">
        <v>13</v>
      </c>
    </row>
    <row r="2" spans="1:8" x14ac:dyDescent="0.45">
      <c r="A2" s="7" t="s">
        <v>12</v>
      </c>
      <c r="B2" s="7" t="s">
        <v>7</v>
      </c>
      <c r="C2" s="6" t="s">
        <v>10</v>
      </c>
      <c r="D2" s="5">
        <v>44200</v>
      </c>
      <c r="H2" s="1"/>
    </row>
    <row r="3" spans="1:8" x14ac:dyDescent="0.45">
      <c r="A3" s="7" t="s">
        <v>12</v>
      </c>
      <c r="B3" s="7" t="s">
        <v>6</v>
      </c>
      <c r="C3" s="6" t="s">
        <v>10</v>
      </c>
      <c r="D3" s="5">
        <v>47000</v>
      </c>
      <c r="H3" s="1"/>
    </row>
    <row r="4" spans="1:8" x14ac:dyDescent="0.45">
      <c r="A4" s="10" t="s">
        <v>12</v>
      </c>
      <c r="B4" s="10" t="s">
        <v>5</v>
      </c>
      <c r="C4" s="9" t="s">
        <v>10</v>
      </c>
      <c r="D4" s="8">
        <v>37280</v>
      </c>
      <c r="H4" s="1"/>
    </row>
    <row r="5" spans="1:8" x14ac:dyDescent="0.45">
      <c r="A5" s="7" t="s">
        <v>12</v>
      </c>
      <c r="B5" s="7" t="s">
        <v>4</v>
      </c>
      <c r="C5" s="6" t="s">
        <v>10</v>
      </c>
      <c r="D5" s="5">
        <v>40600</v>
      </c>
    </row>
    <row r="6" spans="1:8" x14ac:dyDescent="0.45">
      <c r="A6" s="7" t="s">
        <v>12</v>
      </c>
      <c r="B6" s="7" t="s">
        <v>3</v>
      </c>
      <c r="C6" s="6" t="s">
        <v>10</v>
      </c>
      <c r="D6" s="5">
        <v>40960</v>
      </c>
    </row>
    <row r="7" spans="1:8" ht="14.65" thickBot="1" x14ac:dyDescent="0.5">
      <c r="A7" s="4" t="s">
        <v>12</v>
      </c>
      <c r="B7" s="4" t="s">
        <v>1</v>
      </c>
      <c r="C7" s="3" t="s">
        <v>10</v>
      </c>
      <c r="D7" s="2">
        <v>40600</v>
      </c>
    </row>
    <row r="8" spans="1:8" ht="14.65" thickTop="1" x14ac:dyDescent="0.45">
      <c r="A8" s="13" t="s">
        <v>12</v>
      </c>
      <c r="B8" s="13" t="s">
        <v>7</v>
      </c>
      <c r="C8" s="12" t="s">
        <v>9</v>
      </c>
      <c r="D8" s="11">
        <v>40600</v>
      </c>
    </row>
    <row r="9" spans="1:8" x14ac:dyDescent="0.45">
      <c r="A9" s="7" t="s">
        <v>12</v>
      </c>
      <c r="B9" s="7" t="s">
        <v>6</v>
      </c>
      <c r="C9" s="6" t="s">
        <v>9</v>
      </c>
      <c r="D9" s="5">
        <v>43300</v>
      </c>
    </row>
    <row r="10" spans="1:8" x14ac:dyDescent="0.45">
      <c r="A10" s="10" t="s">
        <v>12</v>
      </c>
      <c r="B10" s="10" t="s">
        <v>5</v>
      </c>
      <c r="C10" s="9" t="s">
        <v>9</v>
      </c>
      <c r="D10" s="8">
        <v>44300</v>
      </c>
    </row>
    <row r="11" spans="1:8" x14ac:dyDescent="0.45">
      <c r="A11" s="7" t="s">
        <v>12</v>
      </c>
      <c r="B11" s="7" t="s">
        <v>4</v>
      </c>
      <c r="C11" s="6" t="s">
        <v>9</v>
      </c>
      <c r="D11" s="5">
        <v>43750</v>
      </c>
    </row>
    <row r="12" spans="1:8" x14ac:dyDescent="0.45">
      <c r="A12" s="7" t="s">
        <v>12</v>
      </c>
      <c r="B12" s="7" t="s">
        <v>3</v>
      </c>
      <c r="C12" s="6" t="s">
        <v>9</v>
      </c>
      <c r="D12" s="5">
        <v>45650</v>
      </c>
    </row>
    <row r="13" spans="1:8" ht="14.65" thickBot="1" x14ac:dyDescent="0.5">
      <c r="A13" s="4" t="s">
        <v>12</v>
      </c>
      <c r="B13" s="4" t="s">
        <v>1</v>
      </c>
      <c r="C13" s="3" t="s">
        <v>9</v>
      </c>
      <c r="D13" s="2">
        <v>45550</v>
      </c>
    </row>
    <row r="14" spans="1:8" ht="14.65" thickTop="1" x14ac:dyDescent="0.45">
      <c r="A14" s="13" t="s">
        <v>12</v>
      </c>
      <c r="B14" s="13" t="s">
        <v>7</v>
      </c>
      <c r="C14" s="12" t="s">
        <v>8</v>
      </c>
      <c r="D14" s="11">
        <v>41600</v>
      </c>
    </row>
    <row r="15" spans="1:8" x14ac:dyDescent="0.45">
      <c r="A15" s="7" t="s">
        <v>12</v>
      </c>
      <c r="B15" s="7" t="s">
        <v>6</v>
      </c>
      <c r="C15" s="6" t="s">
        <v>8</v>
      </c>
      <c r="D15" s="5">
        <v>43300</v>
      </c>
    </row>
    <row r="16" spans="1:8" x14ac:dyDescent="0.45">
      <c r="A16" s="10" t="s">
        <v>12</v>
      </c>
      <c r="B16" s="10" t="s">
        <v>5</v>
      </c>
      <c r="C16" s="9" t="s">
        <v>8</v>
      </c>
      <c r="D16" s="8">
        <v>43300</v>
      </c>
    </row>
    <row r="17" spans="1:4" x14ac:dyDescent="0.45">
      <c r="A17" s="7" t="s">
        <v>12</v>
      </c>
      <c r="B17" s="7" t="s">
        <v>4</v>
      </c>
      <c r="C17" s="6" t="s">
        <v>8</v>
      </c>
      <c r="D17" s="5">
        <v>44750</v>
      </c>
    </row>
    <row r="18" spans="1:4" x14ac:dyDescent="0.45">
      <c r="A18" s="7" t="s">
        <v>12</v>
      </c>
      <c r="B18" s="7" t="s">
        <v>3</v>
      </c>
      <c r="C18" s="6" t="s">
        <v>8</v>
      </c>
      <c r="D18" s="5">
        <v>44650</v>
      </c>
    </row>
    <row r="19" spans="1:4" ht="14.65" thickBot="1" x14ac:dyDescent="0.5">
      <c r="A19" s="4" t="s">
        <v>12</v>
      </c>
      <c r="B19" s="4" t="s">
        <v>1</v>
      </c>
      <c r="C19" s="3" t="s">
        <v>8</v>
      </c>
      <c r="D19" s="2">
        <v>46550</v>
      </c>
    </row>
    <row r="20" spans="1:4" ht="14.65" thickTop="1" x14ac:dyDescent="0.45">
      <c r="A20" s="13" t="s">
        <v>12</v>
      </c>
      <c r="B20" s="13" t="s">
        <v>7</v>
      </c>
      <c r="C20" s="12" t="s">
        <v>0</v>
      </c>
      <c r="D20" s="11">
        <v>43280</v>
      </c>
    </row>
    <row r="21" spans="1:4" x14ac:dyDescent="0.45">
      <c r="A21" s="7" t="s">
        <v>12</v>
      </c>
      <c r="B21" s="7" t="s">
        <v>6</v>
      </c>
      <c r="C21" s="6" t="s">
        <v>0</v>
      </c>
      <c r="D21" s="5">
        <v>42760</v>
      </c>
    </row>
    <row r="22" spans="1:4" x14ac:dyDescent="0.45">
      <c r="A22" s="10" t="s">
        <v>12</v>
      </c>
      <c r="B22" s="10" t="s">
        <v>5</v>
      </c>
      <c r="C22" s="9" t="s">
        <v>0</v>
      </c>
      <c r="D22" s="8">
        <v>40360</v>
      </c>
    </row>
    <row r="23" spans="1:4" x14ac:dyDescent="0.45">
      <c r="A23" s="7" t="s">
        <v>12</v>
      </c>
      <c r="B23" s="7" t="s">
        <v>4</v>
      </c>
      <c r="C23" s="6" t="s">
        <v>0</v>
      </c>
      <c r="D23" s="5">
        <v>42900</v>
      </c>
    </row>
    <row r="24" spans="1:4" x14ac:dyDescent="0.45">
      <c r="A24" s="7" t="s">
        <v>12</v>
      </c>
      <c r="B24" s="7" t="s">
        <v>3</v>
      </c>
      <c r="C24" s="6" t="s">
        <v>0</v>
      </c>
      <c r="D24" s="5">
        <v>44000</v>
      </c>
    </row>
    <row r="25" spans="1:4" ht="14.65" thickBot="1" x14ac:dyDescent="0.5">
      <c r="A25" s="4" t="s">
        <v>12</v>
      </c>
      <c r="B25" s="4" t="s">
        <v>1</v>
      </c>
      <c r="C25" s="3" t="s">
        <v>0</v>
      </c>
      <c r="D25" s="2">
        <v>45500</v>
      </c>
    </row>
    <row r="26" spans="1:4" ht="14.65" thickTop="1" x14ac:dyDescent="0.45">
      <c r="A26" s="13" t="s">
        <v>11</v>
      </c>
      <c r="B26" s="13" t="s">
        <v>7</v>
      </c>
      <c r="C26" s="12" t="s">
        <v>10</v>
      </c>
      <c r="D26" s="11">
        <v>25900</v>
      </c>
    </row>
    <row r="27" spans="1:4" x14ac:dyDescent="0.45">
      <c r="A27" s="7" t="s">
        <v>11</v>
      </c>
      <c r="B27" s="7" t="s">
        <v>6</v>
      </c>
      <c r="C27" s="6" t="s">
        <v>10</v>
      </c>
      <c r="D27" s="5">
        <v>25550</v>
      </c>
    </row>
    <row r="28" spans="1:4" x14ac:dyDescent="0.45">
      <c r="A28" s="10" t="s">
        <v>11</v>
      </c>
      <c r="B28" s="10" t="s">
        <v>5</v>
      </c>
      <c r="C28" s="9" t="s">
        <v>10</v>
      </c>
      <c r="D28" s="8">
        <v>27230</v>
      </c>
    </row>
    <row r="29" spans="1:4" x14ac:dyDescent="0.45">
      <c r="A29" s="7" t="s">
        <v>11</v>
      </c>
      <c r="B29" s="7" t="s">
        <v>4</v>
      </c>
      <c r="C29" s="6" t="s">
        <v>10</v>
      </c>
      <c r="D29" s="5">
        <v>26670</v>
      </c>
    </row>
    <row r="30" spans="1:4" x14ac:dyDescent="0.45">
      <c r="A30" s="7" t="s">
        <v>11</v>
      </c>
      <c r="B30" s="7" t="s">
        <v>3</v>
      </c>
      <c r="C30" s="6" t="s">
        <v>10</v>
      </c>
      <c r="D30" s="5">
        <v>26180</v>
      </c>
    </row>
    <row r="31" spans="1:4" ht="14.65" thickBot="1" x14ac:dyDescent="0.5">
      <c r="A31" s="4" t="s">
        <v>11</v>
      </c>
      <c r="B31" s="4" t="s">
        <v>1</v>
      </c>
      <c r="C31" s="3" t="s">
        <v>10</v>
      </c>
      <c r="D31" s="2">
        <v>25970</v>
      </c>
    </row>
    <row r="32" spans="1:4" ht="14.65" thickTop="1" x14ac:dyDescent="0.45">
      <c r="A32" s="13" t="s">
        <v>11</v>
      </c>
      <c r="B32" s="13" t="s">
        <v>7</v>
      </c>
      <c r="C32" s="12" t="s">
        <v>9</v>
      </c>
      <c r="D32" s="11">
        <v>16169.999999999998</v>
      </c>
    </row>
    <row r="33" spans="1:4" x14ac:dyDescent="0.45">
      <c r="A33" s="7" t="s">
        <v>11</v>
      </c>
      <c r="B33" s="7" t="s">
        <v>6</v>
      </c>
      <c r="C33" s="6" t="s">
        <v>9</v>
      </c>
      <c r="D33" s="5">
        <v>18410</v>
      </c>
    </row>
    <row r="34" spans="1:4" x14ac:dyDescent="0.45">
      <c r="A34" s="10" t="s">
        <v>11</v>
      </c>
      <c r="B34" s="10" t="s">
        <v>5</v>
      </c>
      <c r="C34" s="9" t="s">
        <v>9</v>
      </c>
      <c r="D34" s="8">
        <v>17710</v>
      </c>
    </row>
    <row r="35" spans="1:4" x14ac:dyDescent="0.45">
      <c r="A35" s="7" t="s">
        <v>11</v>
      </c>
      <c r="B35" s="7" t="s">
        <v>4</v>
      </c>
      <c r="C35" s="6" t="s">
        <v>9</v>
      </c>
      <c r="D35" s="5">
        <v>18620</v>
      </c>
    </row>
    <row r="36" spans="1:4" x14ac:dyDescent="0.45">
      <c r="A36" s="7" t="s">
        <v>11</v>
      </c>
      <c r="B36" s="7" t="s">
        <v>3</v>
      </c>
      <c r="C36" s="6" t="s">
        <v>9</v>
      </c>
      <c r="D36" s="5">
        <v>19180</v>
      </c>
    </row>
    <row r="37" spans="1:4" ht="14.65" thickBot="1" x14ac:dyDescent="0.5">
      <c r="A37" s="4" t="s">
        <v>11</v>
      </c>
      <c r="B37" s="4" t="s">
        <v>1</v>
      </c>
      <c r="C37" s="3" t="s">
        <v>9</v>
      </c>
      <c r="D37" s="2">
        <v>17570</v>
      </c>
    </row>
    <row r="38" spans="1:4" ht="14.65" thickTop="1" x14ac:dyDescent="0.45">
      <c r="A38" s="13" t="s">
        <v>11</v>
      </c>
      <c r="B38" s="13" t="s">
        <v>7</v>
      </c>
      <c r="C38" s="12" t="s">
        <v>8</v>
      </c>
      <c r="D38" s="11">
        <v>19040</v>
      </c>
    </row>
    <row r="39" spans="1:4" x14ac:dyDescent="0.45">
      <c r="A39" s="7" t="s">
        <v>11</v>
      </c>
      <c r="B39" s="7" t="s">
        <v>6</v>
      </c>
      <c r="C39" s="6" t="s">
        <v>8</v>
      </c>
      <c r="D39" s="5">
        <v>18550</v>
      </c>
    </row>
    <row r="40" spans="1:4" x14ac:dyDescent="0.45">
      <c r="A40" s="10" t="s">
        <v>11</v>
      </c>
      <c r="B40" s="10" t="s">
        <v>5</v>
      </c>
      <c r="C40" s="9" t="s">
        <v>8</v>
      </c>
      <c r="D40" s="8">
        <v>18410</v>
      </c>
    </row>
    <row r="41" spans="1:4" x14ac:dyDescent="0.45">
      <c r="A41" s="7" t="s">
        <v>11</v>
      </c>
      <c r="B41" s="7" t="s">
        <v>4</v>
      </c>
      <c r="C41" s="6" t="s">
        <v>8</v>
      </c>
      <c r="D41" s="5">
        <v>18060</v>
      </c>
    </row>
    <row r="42" spans="1:4" x14ac:dyDescent="0.45">
      <c r="A42" s="7" t="s">
        <v>11</v>
      </c>
      <c r="B42" s="7" t="s">
        <v>3</v>
      </c>
      <c r="C42" s="6" t="s">
        <v>8</v>
      </c>
      <c r="D42" s="5">
        <v>19180</v>
      </c>
    </row>
    <row r="43" spans="1:4" ht="14.65" thickBot="1" x14ac:dyDescent="0.5">
      <c r="A43" s="4" t="s">
        <v>11</v>
      </c>
      <c r="B43" s="4" t="s">
        <v>1</v>
      </c>
      <c r="C43" s="3" t="s">
        <v>8</v>
      </c>
      <c r="D43" s="2">
        <v>19670</v>
      </c>
    </row>
    <row r="44" spans="1:4" ht="14.65" thickTop="1" x14ac:dyDescent="0.45">
      <c r="A44" s="13" t="s">
        <v>11</v>
      </c>
      <c r="B44" s="13" t="s">
        <v>7</v>
      </c>
      <c r="C44" s="12" t="s">
        <v>0</v>
      </c>
      <c r="D44" s="11">
        <v>17780</v>
      </c>
    </row>
    <row r="45" spans="1:4" x14ac:dyDescent="0.45">
      <c r="A45" s="7" t="s">
        <v>11</v>
      </c>
      <c r="B45" s="7" t="s">
        <v>6</v>
      </c>
      <c r="C45" s="6" t="s">
        <v>0</v>
      </c>
      <c r="D45" s="5">
        <v>18060</v>
      </c>
    </row>
    <row r="46" spans="1:4" x14ac:dyDescent="0.45">
      <c r="A46" s="10" t="s">
        <v>11</v>
      </c>
      <c r="B46" s="10" t="s">
        <v>5</v>
      </c>
      <c r="C46" s="9" t="s">
        <v>0</v>
      </c>
      <c r="D46" s="8">
        <v>18130</v>
      </c>
    </row>
    <row r="47" spans="1:4" x14ac:dyDescent="0.45">
      <c r="A47" s="7" t="s">
        <v>11</v>
      </c>
      <c r="B47" s="7" t="s">
        <v>4</v>
      </c>
      <c r="C47" s="6" t="s">
        <v>0</v>
      </c>
      <c r="D47" s="5">
        <v>17570</v>
      </c>
    </row>
    <row r="48" spans="1:4" x14ac:dyDescent="0.45">
      <c r="A48" s="7" t="s">
        <v>11</v>
      </c>
      <c r="B48" s="7" t="s">
        <v>3</v>
      </c>
      <c r="C48" s="6" t="s">
        <v>0</v>
      </c>
      <c r="D48" s="5">
        <v>18200</v>
      </c>
    </row>
    <row r="49" spans="1:4" ht="14.65" thickBot="1" x14ac:dyDescent="0.5">
      <c r="A49" s="4" t="s">
        <v>11</v>
      </c>
      <c r="B49" s="4" t="s">
        <v>1</v>
      </c>
      <c r="C49" s="3" t="s">
        <v>0</v>
      </c>
      <c r="D49" s="2">
        <v>17640</v>
      </c>
    </row>
    <row r="50" spans="1:4" ht="14.65" thickTop="1" x14ac:dyDescent="0.45">
      <c r="A50" s="13" t="s">
        <v>2</v>
      </c>
      <c r="B50" s="13" t="s">
        <v>7</v>
      </c>
      <c r="C50" s="12" t="s">
        <v>10</v>
      </c>
      <c r="D50" s="11">
        <v>21080</v>
      </c>
    </row>
    <row r="51" spans="1:4" x14ac:dyDescent="0.45">
      <c r="A51" s="7" t="s">
        <v>2</v>
      </c>
      <c r="B51" s="7" t="s">
        <v>6</v>
      </c>
      <c r="C51" s="6" t="s">
        <v>10</v>
      </c>
      <c r="D51" s="5">
        <v>21560</v>
      </c>
    </row>
    <row r="52" spans="1:4" x14ac:dyDescent="0.45">
      <c r="A52" s="10" t="s">
        <v>2</v>
      </c>
      <c r="B52" s="10" t="s">
        <v>5</v>
      </c>
      <c r="C52" s="9" t="s">
        <v>10</v>
      </c>
      <c r="D52" s="8">
        <v>16880</v>
      </c>
    </row>
    <row r="53" spans="1:4" x14ac:dyDescent="0.45">
      <c r="A53" s="7" t="s">
        <v>2</v>
      </c>
      <c r="B53" s="7" t="s">
        <v>4</v>
      </c>
      <c r="C53" s="6" t="s">
        <v>10</v>
      </c>
      <c r="D53" s="5">
        <v>18960</v>
      </c>
    </row>
    <row r="54" spans="1:4" x14ac:dyDescent="0.45">
      <c r="A54" s="7" t="s">
        <v>2</v>
      </c>
      <c r="B54" s="7" t="s">
        <v>3</v>
      </c>
      <c r="C54" s="6" t="s">
        <v>10</v>
      </c>
      <c r="D54" s="5">
        <v>19160</v>
      </c>
    </row>
    <row r="55" spans="1:4" ht="14.65" thickBot="1" x14ac:dyDescent="0.5">
      <c r="A55" s="4" t="s">
        <v>2</v>
      </c>
      <c r="B55" s="4" t="s">
        <v>1</v>
      </c>
      <c r="C55" s="3" t="s">
        <v>10</v>
      </c>
      <c r="D55" s="2">
        <v>19360</v>
      </c>
    </row>
    <row r="56" spans="1:4" ht="14.65" thickTop="1" x14ac:dyDescent="0.45">
      <c r="A56" s="13" t="s">
        <v>2</v>
      </c>
      <c r="B56" s="13" t="s">
        <v>7</v>
      </c>
      <c r="C56" s="12" t="s">
        <v>9</v>
      </c>
      <c r="D56" s="11">
        <v>18960</v>
      </c>
    </row>
    <row r="57" spans="1:4" x14ac:dyDescent="0.45">
      <c r="A57" s="7" t="s">
        <v>2</v>
      </c>
      <c r="B57" s="7" t="s">
        <v>6</v>
      </c>
      <c r="C57" s="6" t="s">
        <v>9</v>
      </c>
      <c r="D57" s="5">
        <v>20280</v>
      </c>
    </row>
    <row r="58" spans="1:4" x14ac:dyDescent="0.45">
      <c r="A58" s="10" t="s">
        <v>2</v>
      </c>
      <c r="B58" s="10" t="s">
        <v>5</v>
      </c>
      <c r="C58" s="9" t="s">
        <v>9</v>
      </c>
      <c r="D58" s="8">
        <v>20280</v>
      </c>
    </row>
    <row r="59" spans="1:4" x14ac:dyDescent="0.45">
      <c r="A59" s="7" t="s">
        <v>2</v>
      </c>
      <c r="B59" s="7" t="s">
        <v>4</v>
      </c>
      <c r="C59" s="6" t="s">
        <v>9</v>
      </c>
      <c r="D59" s="5">
        <v>20480</v>
      </c>
    </row>
    <row r="60" spans="1:4" x14ac:dyDescent="0.45">
      <c r="A60" s="7" t="s">
        <v>2</v>
      </c>
      <c r="B60" s="7" t="s">
        <v>3</v>
      </c>
      <c r="C60" s="6" t="s">
        <v>9</v>
      </c>
      <c r="D60" s="5">
        <v>20920</v>
      </c>
    </row>
    <row r="61" spans="1:4" ht="14.65" thickBot="1" x14ac:dyDescent="0.5">
      <c r="A61" s="4" t="s">
        <v>2</v>
      </c>
      <c r="B61" s="4" t="s">
        <v>1</v>
      </c>
      <c r="C61" s="3" t="s">
        <v>9</v>
      </c>
      <c r="D61" s="2">
        <v>21760</v>
      </c>
    </row>
    <row r="62" spans="1:4" ht="14.65" thickTop="1" x14ac:dyDescent="0.45">
      <c r="A62" s="13" t="s">
        <v>2</v>
      </c>
      <c r="B62" s="13" t="s">
        <v>7</v>
      </c>
      <c r="C62" s="12" t="s">
        <v>8</v>
      </c>
      <c r="D62" s="11">
        <v>18960</v>
      </c>
    </row>
    <row r="63" spans="1:4" x14ac:dyDescent="0.45">
      <c r="A63" s="7" t="s">
        <v>2</v>
      </c>
      <c r="B63" s="7" t="s">
        <v>6</v>
      </c>
      <c r="C63" s="6" t="s">
        <v>8</v>
      </c>
      <c r="D63" s="5">
        <v>20680</v>
      </c>
    </row>
    <row r="64" spans="1:4" x14ac:dyDescent="0.45">
      <c r="A64" s="10" t="s">
        <v>2</v>
      </c>
      <c r="B64" s="10" t="s">
        <v>5</v>
      </c>
      <c r="C64" s="9" t="s">
        <v>8</v>
      </c>
      <c r="D64" s="8">
        <v>20680</v>
      </c>
    </row>
    <row r="65" spans="1:4" x14ac:dyDescent="0.45">
      <c r="A65" s="7" t="s">
        <v>2</v>
      </c>
      <c r="B65" s="7" t="s">
        <v>4</v>
      </c>
      <c r="C65" s="6" t="s">
        <v>8</v>
      </c>
      <c r="D65" s="5">
        <v>20480</v>
      </c>
    </row>
    <row r="66" spans="1:4" x14ac:dyDescent="0.45">
      <c r="A66" s="7" t="s">
        <v>2</v>
      </c>
      <c r="B66" s="7" t="s">
        <v>3</v>
      </c>
      <c r="C66" s="6" t="s">
        <v>8</v>
      </c>
      <c r="D66" s="5">
        <v>21320</v>
      </c>
    </row>
    <row r="67" spans="1:4" ht="14.65" thickBot="1" x14ac:dyDescent="0.5">
      <c r="A67" s="4" t="s">
        <v>2</v>
      </c>
      <c r="B67" s="4" t="s">
        <v>1</v>
      </c>
      <c r="C67" s="3" t="s">
        <v>8</v>
      </c>
      <c r="D67" s="2">
        <v>21760</v>
      </c>
    </row>
    <row r="68" spans="1:4" ht="14.65" thickTop="1" x14ac:dyDescent="0.45">
      <c r="A68" s="13" t="s">
        <v>2</v>
      </c>
      <c r="B68" s="13" t="s">
        <v>7</v>
      </c>
      <c r="C68" s="12" t="s">
        <v>0</v>
      </c>
      <c r="D68" s="11">
        <v>20160</v>
      </c>
    </row>
    <row r="69" spans="1:4" x14ac:dyDescent="0.45">
      <c r="A69" s="7" t="s">
        <v>2</v>
      </c>
      <c r="B69" s="7" t="s">
        <v>6</v>
      </c>
      <c r="C69" s="6" t="s">
        <v>0</v>
      </c>
      <c r="D69" s="5">
        <v>20000</v>
      </c>
    </row>
    <row r="70" spans="1:4" x14ac:dyDescent="0.45">
      <c r="A70" s="10" t="s">
        <v>2</v>
      </c>
      <c r="B70" s="10" t="s">
        <v>5</v>
      </c>
      <c r="C70" s="9" t="s">
        <v>0</v>
      </c>
      <c r="D70" s="8">
        <v>19240</v>
      </c>
    </row>
    <row r="71" spans="1:4" x14ac:dyDescent="0.45">
      <c r="A71" s="7" t="s">
        <v>2</v>
      </c>
      <c r="B71" s="7" t="s">
        <v>4</v>
      </c>
      <c r="C71" s="6" t="s">
        <v>0</v>
      </c>
      <c r="D71" s="5">
        <v>19600</v>
      </c>
    </row>
    <row r="72" spans="1:4" x14ac:dyDescent="0.45">
      <c r="A72" s="7" t="s">
        <v>2</v>
      </c>
      <c r="B72" s="7" t="s">
        <v>3</v>
      </c>
      <c r="C72" s="6" t="s">
        <v>0</v>
      </c>
      <c r="D72" s="5">
        <v>20120</v>
      </c>
    </row>
    <row r="73" spans="1:4" ht="14.65" thickBot="1" x14ac:dyDescent="0.5">
      <c r="A73" s="4" t="s">
        <v>2</v>
      </c>
      <c r="B73" s="4" t="s">
        <v>1</v>
      </c>
      <c r="C73" s="3" t="s">
        <v>0</v>
      </c>
      <c r="D73" s="2">
        <v>21240</v>
      </c>
    </row>
    <row r="74" spans="1:4" ht="14.65" thickTop="1" x14ac:dyDescent="0.45">
      <c r="D74"/>
    </row>
    <row r="75" spans="1:4" x14ac:dyDescent="0.45">
      <c r="D75"/>
    </row>
    <row r="76" spans="1:4" x14ac:dyDescent="0.45">
      <c r="D76"/>
    </row>
    <row r="77" spans="1:4" x14ac:dyDescent="0.45">
      <c r="D77"/>
    </row>
    <row r="78" spans="1:4" x14ac:dyDescent="0.45">
      <c r="D78"/>
    </row>
    <row r="79" spans="1:4" x14ac:dyDescent="0.45">
      <c r="D79"/>
    </row>
    <row r="80" spans="1:4" x14ac:dyDescent="0.45">
      <c r="D80"/>
    </row>
    <row r="81" customForma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764F-B7D4-4351-A755-EBE006F41CBB}">
  <dimension ref="A1:D24"/>
  <sheetViews>
    <sheetView workbookViewId="0">
      <selection activeCell="A19" sqref="A19:B22"/>
    </sheetView>
  </sheetViews>
  <sheetFormatPr defaultRowHeight="14.25" x14ac:dyDescent="0.45"/>
  <cols>
    <col min="1" max="1" width="12.06640625" bestFit="1" customWidth="1"/>
    <col min="2" max="2" width="14.1328125" bestFit="1" customWidth="1"/>
    <col min="3" max="3" width="8.265625" bestFit="1" customWidth="1"/>
    <col min="4" max="4" width="12.33203125" bestFit="1" customWidth="1"/>
    <col min="5" max="5" width="7.9296875" bestFit="1" customWidth="1"/>
    <col min="6" max="6" width="10.19921875" bestFit="1" customWidth="1"/>
  </cols>
  <sheetData>
    <row r="1" spans="1:4" x14ac:dyDescent="0.45">
      <c r="A1" s="16" t="s">
        <v>19</v>
      </c>
      <c r="B1" t="s">
        <v>20</v>
      </c>
    </row>
    <row r="2" spans="1:4" x14ac:dyDescent="0.45">
      <c r="A2" s="17" t="s">
        <v>9</v>
      </c>
      <c r="B2" s="18">
        <v>493490</v>
      </c>
      <c r="D2" s="19">
        <f>GETPIVOTDATA("Revenue",$A$1)</f>
        <v>1480970</v>
      </c>
    </row>
    <row r="3" spans="1:4" x14ac:dyDescent="0.45">
      <c r="A3" s="17" t="s">
        <v>8</v>
      </c>
      <c r="B3" s="18">
        <v>500940</v>
      </c>
      <c r="D3" t="str">
        <f ca="1">_xlfn.FORMULATEXT(D2)</f>
        <v>=GETPIVOTDATA("Revenue",$A$1)</v>
      </c>
    </row>
    <row r="4" spans="1:4" x14ac:dyDescent="0.45">
      <c r="A4" s="17" t="s">
        <v>0</v>
      </c>
      <c r="B4" s="18">
        <v>486540</v>
      </c>
    </row>
    <row r="5" spans="1:4" x14ac:dyDescent="0.45">
      <c r="A5" s="17" t="s">
        <v>18</v>
      </c>
      <c r="B5" s="18">
        <v>1480970</v>
      </c>
    </row>
    <row r="19" spans="1:2" x14ac:dyDescent="0.45">
      <c r="A19" t="str">
        <f>A1</f>
        <v>Row Labels</v>
      </c>
      <c r="B19" t="str">
        <f>B1</f>
        <v>Sum of Revenue</v>
      </c>
    </row>
    <row r="20" spans="1:2" x14ac:dyDescent="0.45">
      <c r="A20" t="str">
        <f t="shared" ref="A20:B24" si="0">A2</f>
        <v>Birmingham</v>
      </c>
      <c r="B20">
        <f t="shared" si="0"/>
        <v>493490</v>
      </c>
    </row>
    <row r="21" spans="1:2" x14ac:dyDescent="0.45">
      <c r="A21" t="str">
        <f t="shared" si="0"/>
        <v>Liverpool</v>
      </c>
      <c r="B21">
        <f t="shared" si="0"/>
        <v>500940</v>
      </c>
    </row>
    <row r="22" spans="1:2" x14ac:dyDescent="0.45">
      <c r="A22" t="str">
        <f t="shared" si="0"/>
        <v>Sheffield</v>
      </c>
      <c r="B22">
        <f t="shared" si="0"/>
        <v>486540</v>
      </c>
    </row>
    <row r="23" spans="1:2" x14ac:dyDescent="0.45">
      <c r="A23" t="str">
        <f t="shared" si="0"/>
        <v>Grand Total</v>
      </c>
      <c r="B23">
        <f t="shared" si="0"/>
        <v>1480970</v>
      </c>
    </row>
    <row r="24" spans="1:2" x14ac:dyDescent="0.45">
      <c r="A24">
        <f t="shared" si="0"/>
        <v>0</v>
      </c>
      <c r="B24">
        <v>2006110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96E1-2D35-48F0-A4AC-D069C675AE92}">
  <dimension ref="A1:F6"/>
  <sheetViews>
    <sheetView workbookViewId="0">
      <selection activeCell="H26" sqref="H26"/>
    </sheetView>
  </sheetViews>
  <sheetFormatPr defaultRowHeight="14.25" x14ac:dyDescent="0.45"/>
  <cols>
    <col min="1" max="1" width="14.1328125" bestFit="1" customWidth="1"/>
    <col min="2" max="2" width="14.73046875" bestFit="1" customWidth="1"/>
    <col min="3" max="3" width="8.265625" bestFit="1" customWidth="1"/>
    <col min="4" max="4" width="6.86328125" bestFit="1" customWidth="1"/>
    <col min="5" max="5" width="7.9296875" bestFit="1" customWidth="1"/>
    <col min="6" max="6" width="10.19921875" bestFit="1" customWidth="1"/>
  </cols>
  <sheetData>
    <row r="1" spans="1:6" x14ac:dyDescent="0.45">
      <c r="A1" t="s">
        <v>20</v>
      </c>
      <c r="B1" t="s">
        <v>17</v>
      </c>
    </row>
    <row r="2" spans="1:6" x14ac:dyDescent="0.45">
      <c r="A2" t="s">
        <v>19</v>
      </c>
      <c r="B2" t="s">
        <v>9</v>
      </c>
      <c r="C2" t="s">
        <v>8</v>
      </c>
      <c r="D2" t="s">
        <v>10</v>
      </c>
      <c r="E2" t="s">
        <v>0</v>
      </c>
      <c r="F2" t="s">
        <v>18</v>
      </c>
    </row>
    <row r="3" spans="1:6" x14ac:dyDescent="0.45">
      <c r="A3" s="17" t="s">
        <v>12</v>
      </c>
      <c r="B3" s="18">
        <v>263150</v>
      </c>
      <c r="C3" s="18">
        <v>264150</v>
      </c>
      <c r="D3" s="18">
        <v>250640</v>
      </c>
      <c r="E3" s="18">
        <v>258800</v>
      </c>
      <c r="F3" s="18">
        <v>1036740</v>
      </c>
    </row>
    <row r="4" spans="1:6" x14ac:dyDescent="0.45">
      <c r="A4" s="17" t="s">
        <v>2</v>
      </c>
      <c r="B4" s="18">
        <v>122680</v>
      </c>
      <c r="C4" s="18">
        <v>123880</v>
      </c>
      <c r="D4" s="18">
        <v>117000</v>
      </c>
      <c r="E4" s="18">
        <v>120360</v>
      </c>
      <c r="F4" s="18">
        <v>483920</v>
      </c>
    </row>
    <row r="5" spans="1:6" x14ac:dyDescent="0.45">
      <c r="A5" s="17" t="s">
        <v>11</v>
      </c>
      <c r="B5" s="18">
        <v>107660</v>
      </c>
      <c r="C5" s="18">
        <v>112910</v>
      </c>
      <c r="D5" s="18">
        <v>157500</v>
      </c>
      <c r="E5" s="18">
        <v>107380</v>
      </c>
      <c r="F5" s="18">
        <v>485450</v>
      </c>
    </row>
    <row r="6" spans="1:6" x14ac:dyDescent="0.45">
      <c r="A6" s="17" t="s">
        <v>18</v>
      </c>
      <c r="B6" s="18">
        <v>493490</v>
      </c>
      <c r="C6" s="18">
        <v>500940</v>
      </c>
      <c r="D6" s="18">
        <v>525140</v>
      </c>
      <c r="E6" s="18">
        <v>486540</v>
      </c>
      <c r="F6" s="18">
        <v>2006110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Swap</vt:lpstr>
      <vt:lpstr>PivotChart changed</vt:lpstr>
      <vt:lpstr>PivotChart</vt:lpstr>
      <vt:lpstr>Data</vt:lpstr>
      <vt:lpstr>With Total</vt:lpstr>
      <vt:lpstr>Move Chart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2022-07-15T16:34:35Z</dcterms:created>
  <dcterms:modified xsi:type="dcterms:W3CDTF">2022-09-14T14:38:17Z</dcterms:modified>
</cp:coreProperties>
</file>