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360" yWindow="60" windowWidth="17040" windowHeight="903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Sheet3!$A$1:$J$23</definedName>
  </definedNames>
  <calcPr calcId="125725"/>
  <pivotCaches>
    <pivotCache cacheId="19" r:id="rId5"/>
  </pivotCaches>
</workbook>
</file>

<file path=xl/calcChain.xml><?xml version="1.0" encoding="utf-8"?>
<calcChain xmlns="http://schemas.openxmlformats.org/spreadsheetml/2006/main">
  <c r="C5" i="2"/>
  <c r="C6"/>
  <c r="C7"/>
  <c r="C8"/>
  <c r="C9"/>
  <c r="C10"/>
  <c r="C11"/>
  <c r="C12"/>
  <c r="C13"/>
  <c r="C14"/>
  <c r="C4"/>
  <c r="I2"/>
  <c r="F2"/>
  <c r="C4" i="1"/>
  <c r="C5"/>
  <c r="C6"/>
  <c r="C7"/>
  <c r="C8"/>
  <c r="C3"/>
  <c r="C9" s="1"/>
  <c r="B9"/>
  <c r="B6" i="2" l="1"/>
  <c r="B5"/>
  <c r="B14"/>
  <c r="B12"/>
  <c r="B4"/>
  <c r="B13"/>
  <c r="B11"/>
  <c r="B10"/>
  <c r="B9"/>
  <c r="B7"/>
  <c r="B8"/>
</calcChain>
</file>

<file path=xl/sharedStrings.xml><?xml version="1.0" encoding="utf-8"?>
<sst xmlns="http://schemas.openxmlformats.org/spreadsheetml/2006/main" count="49" uniqueCount="22">
  <si>
    <t>color</t>
  </si>
  <si>
    <t>number</t>
  </si>
  <si>
    <t>blue</t>
  </si>
  <si>
    <t>brown</t>
  </si>
  <si>
    <t>green</t>
  </si>
  <si>
    <t>orange</t>
  </si>
  <si>
    <t>red</t>
  </si>
  <si>
    <t>yellow</t>
  </si>
  <si>
    <t>m&amp;m</t>
  </si>
  <si>
    <t>M&amp;M</t>
  </si>
  <si>
    <t>x</t>
  </si>
  <si>
    <t>y</t>
  </si>
  <si>
    <t>m=</t>
  </si>
  <si>
    <t>b=</t>
  </si>
  <si>
    <t>y=x</t>
  </si>
  <si>
    <t>a</t>
  </si>
  <si>
    <t>b</t>
  </si>
  <si>
    <t>soort</t>
  </si>
  <si>
    <t>Row Labels</t>
  </si>
  <si>
    <t>Grand Total</t>
  </si>
  <si>
    <t>Sum of y</t>
  </si>
  <si>
    <t>Column Labels</t>
  </si>
</sst>
</file>

<file path=xl/styles.xml><?xml version="1.0" encoding="utf-8"?>
<styleSheet xmlns="http://schemas.openxmlformats.org/spreadsheetml/2006/main">
  <numFmts count="1">
    <numFmt numFmtId="165" formatCode="yyyy/mm/dd\ hh:mm"/>
  </numFmts>
  <fonts count="2">
    <font>
      <sz val="11"/>
      <color theme="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number</c:v>
                </c:pt>
              </c:strCache>
            </c:strRef>
          </c:tx>
          <c:cat>
            <c:strRef>
              <c:f>Sheet1!$A$3:$A$8</c:f>
              <c:strCache>
                <c:ptCount val="6"/>
                <c:pt idx="0">
                  <c:v>blue</c:v>
                </c:pt>
                <c:pt idx="1">
                  <c:v>brown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M&amp;M</c:v>
                </c:pt>
              </c:strCache>
            </c:strRef>
          </c:tx>
          <c:cat>
            <c:strRef>
              <c:f>Sheet1!$A$3:$A$8</c:f>
              <c:strCache>
                <c:ptCount val="6"/>
                <c:pt idx="0">
                  <c:v>blue</c:v>
                </c:pt>
                <c:pt idx="1">
                  <c:v>brown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9.36</c:v>
                </c:pt>
                <c:pt idx="1">
                  <c:v>5.07</c:v>
                </c:pt>
                <c:pt idx="2">
                  <c:v>6.24</c:v>
                </c:pt>
                <c:pt idx="3">
                  <c:v>7.8000000000000007</c:v>
                </c:pt>
                <c:pt idx="4">
                  <c:v>5.07</c:v>
                </c:pt>
                <c:pt idx="5">
                  <c:v>5.4600000000000009</c:v>
                </c:pt>
              </c:numCache>
            </c:numRef>
          </c:val>
        </c:ser>
        <c:axId val="62143104"/>
        <c:axId val="62153088"/>
      </c:barChart>
      <c:catAx>
        <c:axId val="62143104"/>
        <c:scaling>
          <c:orientation val="minMax"/>
        </c:scaling>
        <c:axPos val="b"/>
        <c:tickLblPos val="nextTo"/>
        <c:crossAx val="62153088"/>
        <c:crosses val="autoZero"/>
        <c:auto val="1"/>
        <c:lblAlgn val="ctr"/>
        <c:lblOffset val="100"/>
      </c:catAx>
      <c:valAx>
        <c:axId val="62153088"/>
        <c:scaling>
          <c:orientation val="minMax"/>
        </c:scaling>
        <c:axPos val="l"/>
        <c:majorGridlines/>
        <c:numFmt formatCode="General" sourceLinked="1"/>
        <c:tickLblPos val="nextTo"/>
        <c:crossAx val="6214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strRef>
              <c:f>Sheet2!$B$3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Sheet2!$A$4:$A$14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Sheet2!$B$4:$B$14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  <c:pt idx="10">
                  <c:v>45</c:v>
                </c:pt>
              </c:numCache>
            </c:numRef>
          </c:y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y=x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Sheet2!$A$4:$A$14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Sheet2!$C$4:$C$14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64704512"/>
        <c:axId val="63260928"/>
      </c:scatterChart>
      <c:valAx>
        <c:axId val="64704512"/>
        <c:scaling>
          <c:orientation val="minMax"/>
        </c:scaling>
        <c:axPos val="b"/>
        <c:numFmt formatCode="General" sourceLinked="1"/>
        <c:tickLblPos val="nextTo"/>
        <c:crossAx val="63260928"/>
        <c:crosses val="autoZero"/>
        <c:crossBetween val="midCat"/>
      </c:valAx>
      <c:valAx>
        <c:axId val="63260928"/>
        <c:scaling>
          <c:orientation val="minMax"/>
          <c:max val="50"/>
          <c:min val="-10"/>
        </c:scaling>
        <c:axPos val="l"/>
        <c:majorGridlines/>
        <c:numFmt formatCode="General" sourceLinked="1"/>
        <c:tickLblPos val="nextTo"/>
        <c:crossAx val="6470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pivotSource>
    <c:name>[Tutorial1.xlsx]Sheet4!PivotTable2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Sheet4!$B$1:$B$2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Sheet4!$A$3:$A$17</c:f>
              <c:strCache>
                <c:ptCount val="14"/>
                <c:pt idx="0">
                  <c:v>2010-09-09 20:00</c:v>
                </c:pt>
                <c:pt idx="1">
                  <c:v>2010-09-09 21:00</c:v>
                </c:pt>
                <c:pt idx="2">
                  <c:v>2010-09-09 22:00</c:v>
                </c:pt>
                <c:pt idx="3">
                  <c:v>2010-09-09 23:00</c:v>
                </c:pt>
                <c:pt idx="4">
                  <c:v>2010-09-10 00:00</c:v>
                </c:pt>
                <c:pt idx="5">
                  <c:v>2010-09-10 01:00</c:v>
                </c:pt>
                <c:pt idx="6">
                  <c:v>2010-09-10 02:00</c:v>
                </c:pt>
                <c:pt idx="7">
                  <c:v>2010-09-10 03:00</c:v>
                </c:pt>
                <c:pt idx="8">
                  <c:v>2010-09-10 04:00</c:v>
                </c:pt>
                <c:pt idx="9">
                  <c:v>2010-09-10 05:00</c:v>
                </c:pt>
                <c:pt idx="10">
                  <c:v>2010-09-10 06:00</c:v>
                </c:pt>
                <c:pt idx="11">
                  <c:v>2010-09-10 07:00</c:v>
                </c:pt>
                <c:pt idx="12">
                  <c:v>2010-09-10 08:00</c:v>
                </c:pt>
                <c:pt idx="13">
                  <c:v>2010-09-10 09:00</c:v>
                </c:pt>
              </c:strCache>
            </c:strRef>
          </c:cat>
          <c:val>
            <c:numRef>
              <c:f>Sheet4!$B$3:$B$17</c:f>
              <c:numCache>
                <c:formatCode>General</c:formatCode>
                <c:ptCount val="14"/>
                <c:pt idx="0">
                  <c:v>15</c:v>
                </c:pt>
                <c:pt idx="2">
                  <c:v>16</c:v>
                </c:pt>
                <c:pt idx="4">
                  <c:v>17</c:v>
                </c:pt>
                <c:pt idx="6">
                  <c:v>18</c:v>
                </c:pt>
                <c:pt idx="8">
                  <c:v>19</c:v>
                </c:pt>
                <c:pt idx="10">
                  <c:v>20</c:v>
                </c:pt>
                <c:pt idx="12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Sheet4!$A$3:$A$17</c:f>
              <c:strCache>
                <c:ptCount val="14"/>
                <c:pt idx="0">
                  <c:v>2010-09-09 20:00</c:v>
                </c:pt>
                <c:pt idx="1">
                  <c:v>2010-09-09 21:00</c:v>
                </c:pt>
                <c:pt idx="2">
                  <c:v>2010-09-09 22:00</c:v>
                </c:pt>
                <c:pt idx="3">
                  <c:v>2010-09-09 23:00</c:v>
                </c:pt>
                <c:pt idx="4">
                  <c:v>2010-09-10 00:00</c:v>
                </c:pt>
                <c:pt idx="5">
                  <c:v>2010-09-10 01:00</c:v>
                </c:pt>
                <c:pt idx="6">
                  <c:v>2010-09-10 02:00</c:v>
                </c:pt>
                <c:pt idx="7">
                  <c:v>2010-09-10 03:00</c:v>
                </c:pt>
                <c:pt idx="8">
                  <c:v>2010-09-10 04:00</c:v>
                </c:pt>
                <c:pt idx="9">
                  <c:v>2010-09-10 05:00</c:v>
                </c:pt>
                <c:pt idx="10">
                  <c:v>2010-09-10 06:00</c:v>
                </c:pt>
                <c:pt idx="11">
                  <c:v>2010-09-10 07:00</c:v>
                </c:pt>
                <c:pt idx="12">
                  <c:v>2010-09-10 08:00</c:v>
                </c:pt>
                <c:pt idx="13">
                  <c:v>2010-09-10 09:00</c:v>
                </c:pt>
              </c:strCache>
            </c:strRef>
          </c:cat>
          <c:val>
            <c:numRef>
              <c:f>Sheet4!$C$3:$C$17</c:f>
              <c:numCache>
                <c:formatCode>General</c:formatCode>
                <c:ptCount val="14"/>
                <c:pt idx="1">
                  <c:v>28</c:v>
                </c:pt>
                <c:pt idx="3">
                  <c:v>30</c:v>
                </c:pt>
                <c:pt idx="5">
                  <c:v>32</c:v>
                </c:pt>
                <c:pt idx="7">
                  <c:v>34</c:v>
                </c:pt>
                <c:pt idx="9">
                  <c:v>36</c:v>
                </c:pt>
                <c:pt idx="11">
                  <c:v>38</c:v>
                </c:pt>
                <c:pt idx="13">
                  <c:v>40</c:v>
                </c:pt>
              </c:numCache>
            </c:numRef>
          </c:val>
        </c:ser>
        <c:marker val="1"/>
        <c:axId val="85619840"/>
        <c:axId val="85643264"/>
      </c:lineChart>
      <c:catAx>
        <c:axId val="85619840"/>
        <c:scaling>
          <c:orientation val="minMax"/>
        </c:scaling>
        <c:axPos val="b"/>
        <c:tickLblPos val="nextTo"/>
        <c:crossAx val="85643264"/>
        <c:crosses val="autoZero"/>
        <c:auto val="1"/>
        <c:lblAlgn val="ctr"/>
        <c:lblOffset val="100"/>
      </c:catAx>
      <c:valAx>
        <c:axId val="85643264"/>
        <c:scaling>
          <c:orientation val="minMax"/>
        </c:scaling>
        <c:axPos val="l"/>
        <c:majorGridlines/>
        <c:numFmt formatCode="General" sourceLinked="1"/>
        <c:tickLblPos val="nextTo"/>
        <c:crossAx val="8561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133350</xdr:rowOff>
    </xdr:from>
    <xdr:to>
      <xdr:col>14</xdr:col>
      <xdr:colOff>400050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123825</xdr:rowOff>
    </xdr:from>
    <xdr:to>
      <xdr:col>12</xdr:col>
      <xdr:colOff>533400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228600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reeze, Nico de" refreshedDate="40432.553266550924" createdVersion="3" refreshedVersion="3" minRefreshableVersion="3" recordCount="22">
  <cacheSource type="worksheet">
    <worksheetSource ref="A1:C23" sheet="Sheet3"/>
  </cacheSource>
  <cacheFields count="3">
    <cacheField name="x" numFmtId="165">
      <sharedItems containsSemiMixedTypes="0" containsNonDate="0" containsDate="1" containsString="0" minDate="2010-09-09T12:00:00" maxDate="2010-09-11T00:00:00" count="22">
        <d v="2010-09-09T12:00:00"/>
        <d v="2010-09-09T13:00:00"/>
        <d v="2010-09-09T14:00:00"/>
        <d v="2010-09-09T15:00:00"/>
        <d v="2010-09-09T16:00:00"/>
        <d v="2010-09-09T17:00:00"/>
        <d v="2010-09-09T18:00:00"/>
        <d v="2010-09-09T19:00:00"/>
        <d v="2010-09-09T20:00:00"/>
        <d v="2010-09-09T21:00:00"/>
        <d v="2010-09-09T22:00:00"/>
        <d v="2010-09-09T23:00:00"/>
        <d v="2010-09-10T00:00:00"/>
        <d v="2010-09-10T01:00:00"/>
        <d v="2010-09-10T02:00:00"/>
        <d v="2010-09-10T03:00:00"/>
        <d v="2010-09-10T04:00:00"/>
        <d v="2010-09-10T05:00:00"/>
        <d v="2010-09-10T06:00:00"/>
        <d v="2010-09-10T07:00:00"/>
        <d v="2010-09-10T08:00:00"/>
        <d v="2010-09-10T09:00:00"/>
      </sharedItems>
    </cacheField>
    <cacheField name="soort" numFmtId="0">
      <sharedItems count="2">
        <s v="a"/>
        <s v="b"/>
      </sharedItems>
    </cacheField>
    <cacheField name="y" numFmtId="0">
      <sharedItems containsSemiMixedTypes="0" containsString="0" containsNumber="1" containsInteger="1" minValue="11" maxValue="4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11"/>
  </r>
  <r>
    <x v="1"/>
    <x v="1"/>
    <n v="20"/>
  </r>
  <r>
    <x v="2"/>
    <x v="0"/>
    <n v="12"/>
  </r>
  <r>
    <x v="3"/>
    <x v="1"/>
    <n v="22"/>
  </r>
  <r>
    <x v="4"/>
    <x v="0"/>
    <n v="13"/>
  </r>
  <r>
    <x v="5"/>
    <x v="1"/>
    <n v="24"/>
  </r>
  <r>
    <x v="6"/>
    <x v="0"/>
    <n v="14"/>
  </r>
  <r>
    <x v="7"/>
    <x v="1"/>
    <n v="26"/>
  </r>
  <r>
    <x v="8"/>
    <x v="0"/>
    <n v="15"/>
  </r>
  <r>
    <x v="9"/>
    <x v="1"/>
    <n v="28"/>
  </r>
  <r>
    <x v="10"/>
    <x v="0"/>
    <n v="16"/>
  </r>
  <r>
    <x v="11"/>
    <x v="1"/>
    <n v="30"/>
  </r>
  <r>
    <x v="12"/>
    <x v="0"/>
    <n v="17"/>
  </r>
  <r>
    <x v="13"/>
    <x v="1"/>
    <n v="32"/>
  </r>
  <r>
    <x v="14"/>
    <x v="0"/>
    <n v="18"/>
  </r>
  <r>
    <x v="15"/>
    <x v="1"/>
    <n v="34"/>
  </r>
  <r>
    <x v="16"/>
    <x v="0"/>
    <n v="19"/>
  </r>
  <r>
    <x v="17"/>
    <x v="1"/>
    <n v="36"/>
  </r>
  <r>
    <x v="18"/>
    <x v="0"/>
    <n v="20"/>
  </r>
  <r>
    <x v="19"/>
    <x v="1"/>
    <n v="38"/>
  </r>
  <r>
    <x v="20"/>
    <x v="0"/>
    <n v="21"/>
  </r>
  <r>
    <x v="21"/>
    <x v="1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chartFormat="1">
  <location ref="A1:D17" firstHeaderRow="1" firstDataRow="2" firstDataCol="1"/>
  <pivotFields count="3">
    <pivotField axis="axisRow"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5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y" fld="2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NewerThan" evalOrder="-1" id="9">
      <autoFilter ref="A1">
        <filterColumn colId="0">
          <customFilters>
            <customFilter operator="greaterThan" val="40430.791666666664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6"/>
  <sheetViews>
    <sheetView workbookViewId="0">
      <selection activeCell="F20" sqref="F20"/>
    </sheetView>
  </sheetViews>
  <sheetFormatPr defaultRowHeight="15"/>
  <sheetData>
    <row r="2" spans="1:6">
      <c r="A2" t="s">
        <v>0</v>
      </c>
      <c r="B2" t="s">
        <v>1</v>
      </c>
      <c r="C2" t="s">
        <v>9</v>
      </c>
      <c r="D2" t="s">
        <v>8</v>
      </c>
    </row>
    <row r="3" spans="1:6">
      <c r="A3" t="s">
        <v>2</v>
      </c>
      <c r="B3">
        <v>5</v>
      </c>
      <c r="C3">
        <f>IF($F$16=TRUE,D3/100*$B$9,0)</f>
        <v>9.36</v>
      </c>
      <c r="D3">
        <v>24</v>
      </c>
    </row>
    <row r="4" spans="1:6">
      <c r="A4" t="s">
        <v>3</v>
      </c>
      <c r="B4">
        <v>10</v>
      </c>
      <c r="C4">
        <f t="shared" ref="C4:C8" si="0">IF($F$16=TRUE,D4/100*$B$9,0)</f>
        <v>5.07</v>
      </c>
      <c r="D4">
        <v>13</v>
      </c>
    </row>
    <row r="5" spans="1:6">
      <c r="A5" t="s">
        <v>4</v>
      </c>
      <c r="B5">
        <v>9</v>
      </c>
      <c r="C5">
        <f t="shared" si="0"/>
        <v>6.24</v>
      </c>
      <c r="D5">
        <v>16</v>
      </c>
    </row>
    <row r="6" spans="1:6">
      <c r="A6" t="s">
        <v>5</v>
      </c>
      <c r="B6">
        <v>7</v>
      </c>
      <c r="C6">
        <f t="shared" si="0"/>
        <v>7.8000000000000007</v>
      </c>
      <c r="D6">
        <v>20</v>
      </c>
    </row>
    <row r="7" spans="1:6">
      <c r="A7" t="s">
        <v>6</v>
      </c>
      <c r="B7">
        <v>5</v>
      </c>
      <c r="C7">
        <f t="shared" si="0"/>
        <v>5.07</v>
      </c>
      <c r="D7">
        <v>13</v>
      </c>
    </row>
    <row r="8" spans="1:6">
      <c r="A8" t="s">
        <v>7</v>
      </c>
      <c r="B8">
        <v>3</v>
      </c>
      <c r="C8">
        <f t="shared" si="0"/>
        <v>5.4600000000000009</v>
      </c>
      <c r="D8">
        <v>14</v>
      </c>
    </row>
    <row r="9" spans="1:6">
      <c r="B9">
        <f>SUM(B3:B8)</f>
        <v>39</v>
      </c>
      <c r="C9">
        <f>SUM(C3:C8)</f>
        <v>39.000000000000007</v>
      </c>
    </row>
    <row r="16" spans="1:6">
      <c r="F16" t="b">
        <v>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4"/>
  <sheetViews>
    <sheetView workbookViewId="0">
      <selection activeCell="A3" sqref="A3:B14"/>
    </sheetView>
  </sheetViews>
  <sheetFormatPr defaultRowHeight="15"/>
  <sheetData>
    <row r="2" spans="1:9">
      <c r="E2" t="s">
        <v>12</v>
      </c>
      <c r="F2">
        <f>F3/10-5</f>
        <v>4</v>
      </c>
      <c r="H2" t="s">
        <v>13</v>
      </c>
      <c r="I2">
        <f>I3/10-5</f>
        <v>5</v>
      </c>
    </row>
    <row r="3" spans="1:9">
      <c r="A3" t="s">
        <v>10</v>
      </c>
      <c r="B3" t="s">
        <v>11</v>
      </c>
      <c r="C3" t="s">
        <v>14</v>
      </c>
      <c r="F3">
        <v>90</v>
      </c>
      <c r="I3">
        <v>100</v>
      </c>
    </row>
    <row r="4" spans="1:9">
      <c r="A4">
        <v>0</v>
      </c>
      <c r="B4">
        <f>$F$2*A4+$I$2</f>
        <v>5</v>
      </c>
      <c r="C4">
        <f>IF($F$24=TRUE,A4,0)</f>
        <v>0</v>
      </c>
    </row>
    <row r="5" spans="1:9">
      <c r="A5">
        <v>1</v>
      </c>
      <c r="B5">
        <f t="shared" ref="B5:B14" si="0">$F$2*A5+$I$2</f>
        <v>9</v>
      </c>
      <c r="C5">
        <f t="shared" ref="C5:C14" si="1">IF($F$24=TRUE,A5,0)</f>
        <v>0</v>
      </c>
    </row>
    <row r="6" spans="1:9">
      <c r="A6">
        <v>2</v>
      </c>
      <c r="B6">
        <f t="shared" si="0"/>
        <v>13</v>
      </c>
      <c r="C6">
        <f t="shared" si="1"/>
        <v>0</v>
      </c>
    </row>
    <row r="7" spans="1:9">
      <c r="A7">
        <v>3</v>
      </c>
      <c r="B7">
        <f t="shared" si="0"/>
        <v>17</v>
      </c>
      <c r="C7">
        <f t="shared" si="1"/>
        <v>0</v>
      </c>
    </row>
    <row r="8" spans="1:9">
      <c r="A8">
        <v>4</v>
      </c>
      <c r="B8">
        <f t="shared" si="0"/>
        <v>21</v>
      </c>
      <c r="C8">
        <f t="shared" si="1"/>
        <v>0</v>
      </c>
    </row>
    <row r="9" spans="1:9">
      <c r="A9">
        <v>5</v>
      </c>
      <c r="B9">
        <f t="shared" si="0"/>
        <v>25</v>
      </c>
      <c r="C9">
        <f t="shared" si="1"/>
        <v>0</v>
      </c>
    </row>
    <row r="10" spans="1:9">
      <c r="A10">
        <v>6</v>
      </c>
      <c r="B10">
        <f t="shared" si="0"/>
        <v>29</v>
      </c>
      <c r="C10">
        <f t="shared" si="1"/>
        <v>0</v>
      </c>
    </row>
    <row r="11" spans="1:9">
      <c r="A11">
        <v>7</v>
      </c>
      <c r="B11">
        <f t="shared" si="0"/>
        <v>33</v>
      </c>
      <c r="C11">
        <f t="shared" si="1"/>
        <v>0</v>
      </c>
    </row>
    <row r="12" spans="1:9">
      <c r="A12">
        <v>8</v>
      </c>
      <c r="B12">
        <f t="shared" si="0"/>
        <v>37</v>
      </c>
      <c r="C12">
        <f t="shared" si="1"/>
        <v>0</v>
      </c>
    </row>
    <row r="13" spans="1:9">
      <c r="A13">
        <v>9</v>
      </c>
      <c r="B13">
        <f t="shared" si="0"/>
        <v>41</v>
      </c>
      <c r="C13">
        <f t="shared" si="1"/>
        <v>0</v>
      </c>
    </row>
    <row r="14" spans="1:9">
      <c r="A14">
        <v>10</v>
      </c>
      <c r="B14">
        <f t="shared" si="0"/>
        <v>45</v>
      </c>
      <c r="C14">
        <f t="shared" si="1"/>
        <v>0</v>
      </c>
    </row>
    <row r="24" spans="6:6">
      <c r="F24" t="b">
        <v>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D26" sqref="D26"/>
    </sheetView>
  </sheetViews>
  <sheetFormatPr defaultRowHeight="15"/>
  <cols>
    <col min="1" max="1" width="15.5703125" style="5" bestFit="1" customWidth="1"/>
    <col min="4" max="4" width="13.5703125" bestFit="1" customWidth="1"/>
    <col min="7" max="7" width="13" customWidth="1"/>
    <col min="8" max="8" width="16.140625" customWidth="1"/>
    <col min="9" max="9" width="3" customWidth="1"/>
    <col min="10" max="10" width="11.28515625" bestFit="1" customWidth="1"/>
  </cols>
  <sheetData>
    <row r="1" spans="1:10">
      <c r="A1" s="5" t="s">
        <v>10</v>
      </c>
      <c r="B1" t="s">
        <v>17</v>
      </c>
      <c r="C1" t="s">
        <v>11</v>
      </c>
    </row>
    <row r="2" spans="1:10">
      <c r="A2" s="5">
        <v>40430.5</v>
      </c>
      <c r="B2" t="s">
        <v>15</v>
      </c>
      <c r="C2">
        <v>11</v>
      </c>
      <c r="F2" t="s">
        <v>15</v>
      </c>
      <c r="G2">
        <v>1</v>
      </c>
      <c r="J2">
        <v>1</v>
      </c>
    </row>
    <row r="3" spans="1:10">
      <c r="A3" s="5">
        <v>40430.541666666664</v>
      </c>
      <c r="B3" t="s">
        <v>16</v>
      </c>
      <c r="C3">
        <v>20</v>
      </c>
      <c r="F3" t="s">
        <v>16</v>
      </c>
      <c r="G3">
        <v>2</v>
      </c>
      <c r="J3">
        <v>0</v>
      </c>
    </row>
    <row r="4" spans="1:10">
      <c r="A4" s="5">
        <v>40430.58333321759</v>
      </c>
      <c r="B4" t="s">
        <v>15</v>
      </c>
      <c r="C4">
        <v>12</v>
      </c>
    </row>
    <row r="5" spans="1:10">
      <c r="A5" s="5">
        <v>40430.624999826388</v>
      </c>
      <c r="B5" t="s">
        <v>16</v>
      </c>
      <c r="C5">
        <v>22</v>
      </c>
    </row>
    <row r="6" spans="1:10">
      <c r="A6" s="5">
        <v>40430.666666435187</v>
      </c>
      <c r="B6" t="s">
        <v>15</v>
      </c>
      <c r="C6">
        <v>13</v>
      </c>
    </row>
    <row r="7" spans="1:10">
      <c r="A7" s="5">
        <v>40430.708333043978</v>
      </c>
      <c r="B7" t="s">
        <v>16</v>
      </c>
      <c r="C7">
        <v>24</v>
      </c>
    </row>
    <row r="8" spans="1:10">
      <c r="A8" s="5">
        <v>40430.749999652777</v>
      </c>
      <c r="B8" t="s">
        <v>15</v>
      </c>
      <c r="C8">
        <v>14</v>
      </c>
    </row>
    <row r="9" spans="1:10">
      <c r="A9" s="5">
        <v>40430.791666261575</v>
      </c>
      <c r="B9" t="s">
        <v>16</v>
      </c>
      <c r="C9">
        <v>26</v>
      </c>
    </row>
    <row r="10" spans="1:10">
      <c r="A10" s="5">
        <v>40430.833332870374</v>
      </c>
      <c r="B10" t="s">
        <v>15</v>
      </c>
      <c r="C10">
        <v>15</v>
      </c>
      <c r="G10" s="3"/>
      <c r="H10" s="1"/>
      <c r="I10" s="1"/>
      <c r="J10" s="1"/>
    </row>
    <row r="11" spans="1:10">
      <c r="A11" s="5">
        <v>40430.874999479165</v>
      </c>
      <c r="B11" t="s">
        <v>16</v>
      </c>
      <c r="C11">
        <v>28</v>
      </c>
      <c r="G11" s="3"/>
      <c r="H11" s="1"/>
      <c r="I11" s="1"/>
      <c r="J11" s="1"/>
    </row>
    <row r="12" spans="1:10">
      <c r="A12" s="5">
        <v>40430.916666087964</v>
      </c>
      <c r="B12" t="s">
        <v>15</v>
      </c>
      <c r="C12">
        <v>16</v>
      </c>
      <c r="G12" s="3"/>
      <c r="H12" s="1"/>
      <c r="I12" s="1"/>
      <c r="J12" s="1"/>
    </row>
    <row r="13" spans="1:10">
      <c r="A13" s="5">
        <v>40430.958332696762</v>
      </c>
      <c r="B13" t="s">
        <v>16</v>
      </c>
      <c r="C13">
        <v>30</v>
      </c>
      <c r="G13" s="3"/>
      <c r="H13" s="1"/>
      <c r="I13" s="1"/>
      <c r="J13" s="1"/>
    </row>
    <row r="14" spans="1:10">
      <c r="A14" s="5">
        <v>40430.999999305554</v>
      </c>
      <c r="B14" t="s">
        <v>15</v>
      </c>
      <c r="C14">
        <v>17</v>
      </c>
      <c r="G14" s="3"/>
      <c r="H14" s="1"/>
      <c r="I14" s="1"/>
      <c r="J14" s="1"/>
    </row>
    <row r="15" spans="1:10">
      <c r="A15" s="5">
        <v>40431.041665914352</v>
      </c>
      <c r="B15" t="s">
        <v>16</v>
      </c>
      <c r="C15">
        <v>32</v>
      </c>
      <c r="G15" s="3"/>
      <c r="H15" s="1"/>
      <c r="I15" s="1"/>
      <c r="J15" s="1"/>
    </row>
    <row r="16" spans="1:10">
      <c r="A16" s="5">
        <v>40431.083332523151</v>
      </c>
      <c r="B16" t="s">
        <v>15</v>
      </c>
      <c r="C16">
        <v>18</v>
      </c>
      <c r="G16" s="3"/>
      <c r="H16" s="1"/>
      <c r="I16" s="1"/>
      <c r="J16" s="1"/>
    </row>
    <row r="17" spans="1:10">
      <c r="A17" s="5">
        <v>40431.124999131942</v>
      </c>
      <c r="B17" t="s">
        <v>16</v>
      </c>
      <c r="C17">
        <v>34</v>
      </c>
      <c r="G17" s="3"/>
      <c r="H17" s="1"/>
      <c r="I17" s="1"/>
      <c r="J17" s="1"/>
    </row>
    <row r="18" spans="1:10">
      <c r="A18" s="5">
        <v>40431.16666574074</v>
      </c>
      <c r="B18" t="s">
        <v>15</v>
      </c>
      <c r="C18">
        <v>19</v>
      </c>
      <c r="G18" s="3"/>
      <c r="H18" s="1"/>
      <c r="I18" s="1"/>
      <c r="J18" s="1"/>
    </row>
    <row r="19" spans="1:10">
      <c r="A19" s="5">
        <v>40431.208332349539</v>
      </c>
      <c r="B19" t="s">
        <v>16</v>
      </c>
      <c r="C19">
        <v>36</v>
      </c>
      <c r="G19" s="3"/>
      <c r="H19" s="1"/>
      <c r="I19" s="1"/>
      <c r="J19" s="1"/>
    </row>
    <row r="20" spans="1:10">
      <c r="A20" s="5">
        <v>40431.24999895833</v>
      </c>
      <c r="B20" t="s">
        <v>15</v>
      </c>
      <c r="C20">
        <v>20</v>
      </c>
      <c r="G20" s="3"/>
      <c r="H20" s="1"/>
      <c r="I20" s="1"/>
      <c r="J20" s="1"/>
    </row>
    <row r="21" spans="1:10">
      <c r="A21" s="5">
        <v>40431.291665567129</v>
      </c>
      <c r="B21" t="s">
        <v>16</v>
      </c>
      <c r="C21">
        <v>38</v>
      </c>
      <c r="G21" s="3"/>
      <c r="H21" s="1"/>
      <c r="I21" s="1"/>
      <c r="J21" s="1"/>
    </row>
    <row r="22" spans="1:10">
      <c r="A22" s="5">
        <v>40431.333332175927</v>
      </c>
      <c r="B22" t="s">
        <v>15</v>
      </c>
      <c r="C22">
        <v>21</v>
      </c>
    </row>
    <row r="23" spans="1:10">
      <c r="A23" s="5">
        <v>40431.374998784719</v>
      </c>
      <c r="B23" t="s">
        <v>16</v>
      </c>
      <c r="C23">
        <v>40</v>
      </c>
    </row>
    <row r="26" spans="1:10">
      <c r="D26" s="7">
        <v>40430.516372303238</v>
      </c>
    </row>
    <row r="27" spans="1:10">
      <c r="D27" s="4">
        <v>40430.516365740739</v>
      </c>
    </row>
  </sheetData>
  <autoFilter ref="A1:J23"/>
  <sortState ref="A2:C23">
    <sortCondition ref="A2:A23"/>
    <sortCondition ref="B2:B2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A3" sqref="A3"/>
    </sheetView>
  </sheetViews>
  <sheetFormatPr defaultRowHeight="15"/>
  <cols>
    <col min="1" max="1" width="15.5703125" bestFit="1" customWidth="1"/>
    <col min="2" max="2" width="16.140625" bestFit="1" customWidth="1"/>
    <col min="3" max="3" width="4" customWidth="1"/>
    <col min="4" max="4" width="11.28515625" bestFit="1" customWidth="1"/>
  </cols>
  <sheetData>
    <row r="1" spans="1:4">
      <c r="A1" s="2" t="s">
        <v>20</v>
      </c>
      <c r="B1" s="2" t="s">
        <v>21</v>
      </c>
    </row>
    <row r="2" spans="1:4">
      <c r="A2" s="2" t="s">
        <v>18</v>
      </c>
      <c r="B2" t="s">
        <v>15</v>
      </c>
      <c r="C2" t="s">
        <v>16</v>
      </c>
      <c r="D2" t="s">
        <v>19</v>
      </c>
    </row>
    <row r="3" spans="1:4">
      <c r="A3" s="6">
        <v>40430.833333333336</v>
      </c>
      <c r="B3" s="1">
        <v>15</v>
      </c>
      <c r="C3" s="1"/>
      <c r="D3" s="1">
        <v>15</v>
      </c>
    </row>
    <row r="4" spans="1:4">
      <c r="A4" s="6">
        <v>40430.875</v>
      </c>
      <c r="B4" s="1"/>
      <c r="C4" s="1">
        <v>28</v>
      </c>
      <c r="D4" s="1">
        <v>28</v>
      </c>
    </row>
    <row r="5" spans="1:4">
      <c r="A5" s="6">
        <v>40430.916666666664</v>
      </c>
      <c r="B5" s="1">
        <v>16</v>
      </c>
      <c r="C5" s="1"/>
      <c r="D5" s="1">
        <v>16</v>
      </c>
    </row>
    <row r="6" spans="1:4">
      <c r="A6" s="6">
        <v>40430.958333333336</v>
      </c>
      <c r="B6" s="1"/>
      <c r="C6" s="1">
        <v>30</v>
      </c>
      <c r="D6" s="1">
        <v>30</v>
      </c>
    </row>
    <row r="7" spans="1:4">
      <c r="A7" s="6">
        <v>40431</v>
      </c>
      <c r="B7" s="1">
        <v>17</v>
      </c>
      <c r="C7" s="1"/>
      <c r="D7" s="1">
        <v>17</v>
      </c>
    </row>
    <row r="8" spans="1:4">
      <c r="A8" s="6">
        <v>40431.041666666664</v>
      </c>
      <c r="B8" s="1"/>
      <c r="C8" s="1">
        <v>32</v>
      </c>
      <c r="D8" s="1">
        <v>32</v>
      </c>
    </row>
    <row r="9" spans="1:4">
      <c r="A9" s="6">
        <v>40431.083333333336</v>
      </c>
      <c r="B9" s="1">
        <v>18</v>
      </c>
      <c r="C9" s="1"/>
      <c r="D9" s="1">
        <v>18</v>
      </c>
    </row>
    <row r="10" spans="1:4">
      <c r="A10" s="6">
        <v>40431.125</v>
      </c>
      <c r="B10" s="1"/>
      <c r="C10" s="1">
        <v>34</v>
      </c>
      <c r="D10" s="1">
        <v>34</v>
      </c>
    </row>
    <row r="11" spans="1:4">
      <c r="A11" s="6">
        <v>40431.166666666664</v>
      </c>
      <c r="B11" s="1">
        <v>19</v>
      </c>
      <c r="C11" s="1"/>
      <c r="D11" s="1">
        <v>19</v>
      </c>
    </row>
    <row r="12" spans="1:4">
      <c r="A12" s="6">
        <v>40431.208333333336</v>
      </c>
      <c r="B12" s="1"/>
      <c r="C12" s="1">
        <v>36</v>
      </c>
      <c r="D12" s="1">
        <v>36</v>
      </c>
    </row>
    <row r="13" spans="1:4">
      <c r="A13" s="6">
        <v>40431.25</v>
      </c>
      <c r="B13" s="1">
        <v>20</v>
      </c>
      <c r="C13" s="1"/>
      <c r="D13" s="1">
        <v>20</v>
      </c>
    </row>
    <row r="14" spans="1:4">
      <c r="A14" s="6">
        <v>40431.291666666664</v>
      </c>
      <c r="B14" s="1"/>
      <c r="C14" s="1">
        <v>38</v>
      </c>
      <c r="D14" s="1">
        <v>38</v>
      </c>
    </row>
    <row r="15" spans="1:4">
      <c r="A15" s="6">
        <v>40431.333333333336</v>
      </c>
      <c r="B15" s="1">
        <v>21</v>
      </c>
      <c r="C15" s="1"/>
      <c r="D15" s="1">
        <v>21</v>
      </c>
    </row>
    <row r="16" spans="1:4">
      <c r="A16" s="6">
        <v>40431.375</v>
      </c>
      <c r="B16" s="1"/>
      <c r="C16" s="1">
        <v>40</v>
      </c>
      <c r="D16" s="1">
        <v>40</v>
      </c>
    </row>
    <row r="17" spans="1:4">
      <c r="A17" s="6" t="s">
        <v>19</v>
      </c>
      <c r="B17" s="1">
        <v>126</v>
      </c>
      <c r="C17" s="1">
        <v>238</v>
      </c>
      <c r="D17" s="1">
        <v>364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Ordina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Vreeze, Nico de</dc:creator>
  <cp:lastModifiedBy>Vreeze, Nico de</cp:lastModifiedBy>
  <dcterms:created xsi:type="dcterms:W3CDTF">2010-09-11T08:42:45Z</dcterms:created>
  <dcterms:modified xsi:type="dcterms:W3CDTF">2010-09-11T11:51:02Z</dcterms:modified>
</cp:coreProperties>
</file>