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uniri-my.sharepoint.com/personal/bperak_uniri_hr/Documents/PythonScripts/UD-analysis_st/data/"/>
    </mc:Choice>
  </mc:AlternateContent>
  <xr:revisionPtr revIDLastSave="88" documentId="13_ncr:1_{DD2E8C2A-84CA-4028-818F-F245B55477B4}" xr6:coauthVersionLast="45" xr6:coauthVersionMax="45" xr10:uidLastSave="{7210BA89-3027-4790-B9D0-92D6742CE91E}"/>
  <bookViews>
    <workbookView xWindow="-108" yWindow="-108" windowWidth="23256" windowHeight="12576" xr2:uid="{00000000-000D-0000-FFFF-FFFF00000000}"/>
  </bookViews>
  <sheets>
    <sheet name="NotniZapisiZaspalPave" sheetId="1" r:id="rId1"/>
    <sheet name="List 5" sheetId="2" r:id="rId2"/>
    <sheet name="ArhivskiPodaci" sheetId="3" r:id="rId3"/>
  </sheets>
  <definedNames>
    <definedName name="_xlnm._FilterDatabase" localSheetId="0" hidden="1">NotniZapisiZaspalPave!$A$1:$T$562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2" l="1"/>
  <c r="B12" i="2"/>
  <c r="B11" i="2"/>
  <c r="B19" i="2"/>
  <c r="B15" i="2"/>
  <c r="B1" i="2"/>
  <c r="B14" i="2"/>
  <c r="B17" i="2"/>
  <c r="B9" i="2"/>
  <c r="B5" i="2"/>
  <c r="B2" i="2"/>
  <c r="B10" i="2"/>
  <c r="B8" i="2"/>
  <c r="B20" i="2"/>
  <c r="B3" i="2"/>
  <c r="B16" i="2"/>
  <c r="B13" i="2"/>
  <c r="B21" i="2"/>
  <c r="B18" i="2"/>
  <c r="B6" i="2"/>
  <c r="B7" i="2"/>
  <c r="B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 authorId="0" shapeId="0" xr:uid="{00000000-0006-0000-0200-000001000000}">
      <text>
        <r>
          <rPr>
            <sz val="10"/>
            <color rgb="FF000000"/>
            <rFont val="Arial"/>
            <family val="2"/>
          </rPr>
          <t>trebaOtvoritiGDrive
	-Benedikt Perak</t>
        </r>
      </text>
    </comment>
  </commentList>
</comments>
</file>

<file path=xl/sharedStrings.xml><?xml version="1.0" encoding="utf-8"?>
<sst xmlns="http://schemas.openxmlformats.org/spreadsheetml/2006/main" count="8362" uniqueCount="3776">
  <si>
    <t>podrucje</t>
  </si>
  <si>
    <t>mjesto</t>
  </si>
  <si>
    <t>broj</t>
  </si>
  <si>
    <t>naziv</t>
  </si>
  <si>
    <t>obradjivac</t>
  </si>
  <si>
    <t>stranica</t>
  </si>
  <si>
    <t>tekstPjesme</t>
  </si>
  <si>
    <t>summary</t>
  </si>
  <si>
    <t>mediaFiles</t>
  </si>
  <si>
    <t>rednibroj</t>
  </si>
  <si>
    <t>nazivPjesme</t>
  </si>
  <si>
    <t>izvodjac</t>
  </si>
  <si>
    <t>dob</t>
  </si>
  <si>
    <t>mjestoRodjenja</t>
  </si>
  <si>
    <t>zvanje</t>
  </si>
  <si>
    <t>mjestoIDatumZapisa</t>
  </si>
  <si>
    <t>gpsLokacije</t>
  </si>
  <si>
    <t>tipIstarskeLjestvice</t>
  </si>
  <si>
    <t>arhivirano</t>
  </si>
  <si>
    <t>napomena</t>
  </si>
  <si>
    <t>midiFiles</t>
  </si>
  <si>
    <t>linkNazapis</t>
  </si>
  <si>
    <t>audioFiles</t>
  </si>
  <si>
    <t>komentar</t>
  </si>
  <si>
    <t>gpx</t>
  </si>
  <si>
    <t>gpy</t>
  </si>
  <si>
    <t>tekstPjesmeInterpunkcija</t>
  </si>
  <si>
    <t>Pazinština</t>
  </si>
  <si>
    <t>Aj, te tvoje nožice</t>
  </si>
  <si>
    <t>Bajić, Ines</t>
  </si>
  <si>
    <t xml:space="preserve">Aj, te tvoje nožice kako lipo gredu.
Bogu bih ja prisegal da su ti soldačke.
Aj, te tvoje očice, ma su namurane, 
Bogu bih ja prisegal da su me zrasle.
</t>
  </si>
  <si>
    <t xml:space="preserve">This song is about man`s craving for a woman. The main motive are woman` s eyes and legs. </t>
  </si>
  <si>
    <t>https://drive.google.com/open?id=1RmYG2F2K7Nxu51fJ1UuafyDEQRSUJHp4</t>
  </si>
  <si>
    <t xml:space="preserve">Solda` s songs are very vulgar and contain a loto of dirty words. In this poem, the author compares the women's legs with solda` s songs. In the other hand he is mentioning God which makes the contrast between the vulgar and the sacred. </t>
  </si>
  <si>
    <t>Bilo vavek veselo</t>
  </si>
  <si>
    <t xml:space="preserve">Bilo vavek veselo braćo moja mila, 
ta na ta na ta na naj ta na ni na ne na,
ki se drž kiselo mlada za nj` ne bila.
Ta na ta na ta na naj ta na ni na ne na.
Zakantajmo junački, da se zemlja trese, 
zaplešimo hrvatski, dokle noga nese.
</t>
  </si>
  <si>
    <t>The song is a kind of optimistic song where it is called for communion and strength.</t>
  </si>
  <si>
    <t>https://drive.google.com/open?id=1KcNaklGhd83UZei598424uCTySn379hU</t>
  </si>
  <si>
    <t>Liker, Josipa</t>
  </si>
  <si>
    <t>Cviće mi polje pokrilo</t>
  </si>
  <si>
    <t xml:space="preserve">1. Cviće mi polje pokrilo,
cviće mi polje pokrilo.
2.Sama mi staza/j/ostala.
3. Kuda mi dragi prolazi.
4. K` meni ti mladoj dolazi.
5. Dojdi ti k meni navečer.
6. Moja će majka zaspati.
7. Ja ću te, dragi, čekati.
</t>
  </si>
  <si>
    <t xml:space="preserve">: It s a love song about forbidden love between young boy and girl. </t>
  </si>
  <si>
    <t>https://drive.google.com/open?id=1TP2vtOqMJ_2NwZU1UHJTAhe_Smpi31Nj</t>
  </si>
  <si>
    <t>Nalić, Sara</t>
  </si>
  <si>
    <t>Poljanić, Matej</t>
  </si>
  <si>
    <t xml:space="preserve"> Poljanić, Matej</t>
  </si>
  <si>
    <t>Sometimes the rules for love between girls and boys were much different than today. The status of a boy and a girl was very important. It is possible that the boy in this song was of a lower status than the girl, so they had to meet secretly. Also, one had to ask permission for "dating", and if someone was in a relationship it was supposed that they will be  married quickly. It was normal for a girl and a boy to marry as teenagers. If parents or anyone else had   any reason why couple should not be in a relationship, their future was not optimistic. That's why many couples secretly met.</t>
  </si>
  <si>
    <t xml:space="preserve">1. Cviće mi polje pokrilo, 
ma cviće mi po/ni 
noj ni noj ni ne noj/lje
 ma poj` pokrilo.
2. Sama mi stazica ostala.
3. Kuda moj dragi dolazi.
4. Kuda mi cviće donosi.
</t>
  </si>
  <si>
    <t>It` s a love song with flower motives.</t>
  </si>
  <si>
    <t>https://drive.google.com/open?id=1s5tmuV-SK-yugBywRy6vcBMApFaeehMf</t>
  </si>
  <si>
    <t>Licul, Nina</t>
  </si>
  <si>
    <t>Trošelj Mia</t>
  </si>
  <si>
    <t xml:space="preserve">It is well known that flowers are sung in many folk and artistic poems. It is a common link between flowers and love. The most common is that boyfriend carries flowers to a girl as a sign of love. In this particular case, the boy brings flowers to a girl, but the way he passes to meet with her is also surrounded by flowers, which is a metaphore of love. Otherwise, in the songs it is important what kind and color the flower is, because every kind and color has a different meaning. When it comes to flowers in general as in this case, it can be concluded that they are in the service of love. Flowers have such a great symbolism in human life that people have started to give flowers names. https://www.hasicani.com/skrinjica/prebiranja/cvijece-moje-i-ja-bi-te-brala.html
</t>
  </si>
  <si>
    <t xml:space="preserve">1. Cviće mi polje pokrilo,
 cviće mi polje pokrilo.
2. Sama mi stazica ostala.
3. Kuda moj dragi dolazi.
4. Kuda mi cviće donosi.
</t>
  </si>
  <si>
    <t xml:space="preserve">It` s a love song with flower motives. </t>
  </si>
  <si>
    <t>https://drive.google.com/open?id=1uNklFJ2MJ8rUJRDE6t-T6rSKyzvNjLgw</t>
  </si>
  <si>
    <t>Mihaljević, Sabina</t>
  </si>
  <si>
    <t xml:space="preserve">Cviće mi polje pokrilo,
 cviće mi po/ni no ni no,
 cviće mi polje ma pokrilo.
2. Sama mi stazica ostala.
3. Kuda mi dragi dolazi.
4. Kuda mi cviće donosi.
</t>
  </si>
  <si>
    <t>https://drive.google.com/open?id=1bybOByqDlFzjPU4jb6bBvtButqqJXP2k</t>
  </si>
  <si>
    <t>Gašparec, Klara</t>
  </si>
  <si>
    <t>Mohorović, Toni</t>
  </si>
  <si>
    <t xml:space="preserve">1. Cviće mi polje pokrilo,
cviće mi polje pokrilo
o ja na ne na ni na tra na naj
cviće mi polje pokrilo.
2. Sama mi stazica ostala.
3. Kuda mi dragi dolazi.
4. Kuda mi cviće donosi.
</t>
  </si>
  <si>
    <t>https://drive.google.com/open?id=1yFgdJ0niwRoQTIYFbyOqDsuKA__R-6HI</t>
  </si>
  <si>
    <t>Ribarić, Ivan</t>
  </si>
  <si>
    <t>Zlatić, Franka</t>
  </si>
  <si>
    <t>Cviće moje</t>
  </si>
  <si>
    <t xml:space="preserve">Cviće moje svaki te okini
ni ni ni ni ni ni ni/da,
o ja na ne na ni ne ti o tran ci nu
ta na na naj tra na naj. da.
</t>
  </si>
  <si>
    <t xml:space="preserve">People often take flowers for granted, and because of their beauty and symbolism they pick them without thinking. </t>
  </si>
  <si>
    <t>https://drive.google.com/open?id=1AFOIbl6DjpTXyIIsOlDEkKSIgy8bruFI</t>
  </si>
  <si>
    <t xml:space="preserve">Flowers have many meanings in human life. It is interesting how every kind of flower and color in human life have a different meaning. Ex .: 
red rose - love 
yellow rose - envy 
violet (purple) - humility and fidelity 
white lily - purity, innocence 
a flower of acacia or acacia - indulgence peony (s) – truth
 visibaba - hope 
the blossom flower - the patience
sage - loyalty to the home 
guarding - the flower on the roofs and roofs of the house, and the name tells him everything a flamboyant flower - "somebody thinks of you" 
Koprivin Flower - Mischief autumn - the flower of autumn is known to us as a "burial ground", otherwise known as a "cataract" because, if it does not occur, it will last until Nov. Kate, November 25th
 jasmine - loyalty evergreen - durability, with rosemary flower of our weddings zippul (hijacint) - fidelity (also called carević) mother spirit
Of course, the colors are very important and have their own symbolism;
Red flowers - represent sun, fire, love, but also blood
White flowers - signify innocence, purity, chastity ...
Violet flowers-moderation, calmness
Orange flowers - gorgeous
Green flowers and greenery in general - cheerfulness. youth, hope, spring, and immaturity
Yellow flowers - glossy faith and goodness, darkening jealousy, envy, fraud
Golden flowers - spirituality, power, divine power and beauty
Blue flowers - fidelity, existence, peace
https://www.hasicani.com/skrinjica/prebiranja/cvijece-moje-i-ja-bi-te-brala.html
</t>
  </si>
  <si>
    <t xml:space="preserve">1. Ča Barbanci govore
da njin smokve rode,
naj naj naj naj na naj si ga tra na naj.
2. Kad ja vidin tvoje selo, moje srce je veselo.
3. Kad ja vidin tvoje oči, moje srce zgorun skoči.
</t>
  </si>
  <si>
    <t xml:space="preserve">Although it may seem at first, that the first part of the song where the author talks about figs, has nothing to do with the rest of the song where he talks about desire for the woman, is not so. Although in the first chapters the author talks about figs, the second about a woman, it can be underastand that the figs have many meanings and symbols, such as fig symbolizing fertility and eroticism. In that sense, perhaps the author, using the motif of figs, actually wants to refer to the above mentioned (fertility and eroticism) and thus to create a connection between the woman and the figs.
</t>
  </si>
  <si>
    <t>Franković, Laura</t>
  </si>
  <si>
    <t xml:space="preserve">The figs often find their place in the songs because of their widespread significance. Apart from being tasty Mediterranean fruits that can be used in countless ways, there are various legends about them, but they also abound with symbolism. Tree and fruit figs symbolize life, fertility, progress and peace. Sometimes the fig tree is depicted as a tree of knowledge, and combines in itself the symbolism of the male and female principle, the list representing the male principle, the lingam, and the fruit representing the female principle or the jun. Fig`s leaf marks passion and sexuality. Under it, Romul and Rem were born, and Adam and Eve made leaflets for themselves. The fig leaf is a symbol of lust and fertility. The Buddhists saw it as a sacred tree because under her crown Buddha was enlightened. In Indonesia, in honor of this holy tree at the beginning of the rainy season, several days of feast day are held.
http://suza-dolinska.com/2013/01/smokva/
https://www.zivetisabiljkama.net/simbolika-smokve/
</t>
  </si>
  <si>
    <t>Ča je šćapunić</t>
  </si>
  <si>
    <t xml:space="preserve">1. Ča je, ča j` šćapunić to je mladi jo
jonačić ne ma oj nen ci ne naj.
2. Ča je ka j` Katica, to je mlada sva j`svatica.
3. Ča je ti j` topola, to je mlada oj ohol.
</t>
  </si>
  <si>
    <t>In the poem, there is a comparison of the character between plants and humans. Description of human condition with some plants and trees from the environment. The song is an allegory where young people and their wishes and character  are compared with nature. The wider meaning of the song is interesting because of the consideration of the relationship of people with their environment, in this case with a flora where human values are compared with those in nature.</t>
  </si>
  <si>
    <t>https://drive.google.com/open?id=1xD8uFhpeBcEpoRP1wePZva817Hod3JR8</t>
  </si>
  <si>
    <t>Samaržija, Antonija</t>
  </si>
  <si>
    <t xml:space="preserve">In the past, both in the songs and in real life, one could see a much greater association of people and nature. Today, this connection is minimized due to the development of various technologies, urbanism and modern  lifestyle. That's why the motives of today's songs are mostly love, alcohol and material stuff, while songs about nature, flowers and animals are almost impossible to find. In this particular case carnations are mentioned that are expressions of love, fascination, and identification, although there are many variations in this regard, depending on the color. This is the traditional meaning of carnation as the newer one binds with the symbol of socialism and the labor movement, and is historically often used in demonstrations at the International Labor Day (First May).
http://www.artnit.net/flora-doma/item/3762-simbolika-karanfila.html
</t>
  </si>
  <si>
    <t>Da bi znala moja mat</t>
  </si>
  <si>
    <t xml:space="preserve">1. Da bi znala moja mati kako rodi koromač,
o ja ne na ni tra ni na ni nan ti ne naj,
kako rodi koromač.
2. Ona bi ga gojila, kako divojka bašelak.
</t>
  </si>
  <si>
    <t xml:space="preserve">The song talks about how humans are sometimes unaware of the potentials of some plants, in particular the fennel. Since it is not so popular, such as basil, people often ignore fennel while basilicates are respected and used in large quantities. It's important to expand the horizons and get to know what's not so popular because otherwise we can stay withhold for many applications of quality plants.
</t>
  </si>
  <si>
    <t>https://drive.google.com/open?id=1QRYuqwyPlBVbEgi_ZF_as4YIoJU4ZOPr</t>
  </si>
  <si>
    <t>Klanfar Barbara</t>
  </si>
  <si>
    <t xml:space="preserve">Fennel is a plant that can be prepared for countless ways and for various purposes, but its potential is unfortunately not so popular among humans. It is also a vegetable and a spice and can be eaten as food and  a tea in the kitchen. All its parts (head, leaf, stem) can be used. On the other hand, basil is very popular in its use and is an indispensable ingredient of every kind of garden.
Like most Mediterranean aromatic herbs and spices, fennel has a long history with which many beliefs and various applications are linked. For the old Greeks it was a symbol of victory and success. Carlo the Great, like most of Franks, believed that the fennel  will  keep him from the evil spirits, and he pushed him every night into the locker of his room.
From dried fennel seeds to Crete, tea was made with yogurt and honey, and the mixture was used as a cosmetic mask for beauty. Throughout the Mediterranean, it was believed that the fennel helped breastfeeding mums to keep milk, mixed with sage, and remained effective against cramps.
http://narodni.net/koromac-tradicionalni-mediteranski-zacin-ili-nesto-vise/
</t>
  </si>
  <si>
    <t>Samaržija,Antonija</t>
  </si>
  <si>
    <t>Baraba, Katarina</t>
  </si>
  <si>
    <t xml:space="preserve">1. Da bi znala moja mat ča je ruda koromač.
traj na na naj ni na ni naj, ča je ruda koromač
2. Ona bi ga sadila, kako divojka bašelak.
2. Jeda grana bašelka junaku je nedosta.
4. Bašelak se zeleni, junak mu se veseli.
</t>
  </si>
  <si>
    <t xml:space="preserve">Fennel is a plant that can be prepared for countless ways and for various purposes, but its potential is unfortunately not so popular among humans. It is also a vegetable and a spice and can be eaten as food and  a tea in the kitchen. All its parts (head, leaf, stem) can be used. On the other hand, basil is very popular in its use and is an indispensable ingredient of every kind of garden.
Like most Mediterranean aromatic herbs and spices, fennel has a long history with which many beliefs and various applications are linked. For the old Greeks it was a symbol of victory and success. Carlo the Great, like most of Franks, believed that the fennel  will  keep him from the evil spirits, and he pushed him every night into the locker of his room.
From dried fennel seeds to Crete, tea was made with yogurt and honey, and the mixture was used as a cosmetic mask for beauty. Throughout the Mediterranean, it was believed that the fennel helped breastfeeding mums to keep milk, mixed with sage, and remained effective against cramps.
http://narodni.net/koromac-tradicionalni-mediteranski-zacin-ili-nesto-vise/
</t>
  </si>
  <si>
    <t>Maričić,Paula</t>
  </si>
  <si>
    <t>Divojčica narančica</t>
  </si>
  <si>
    <t xml:space="preserve">1. Divojčica narančica bela rumena,
ni na ne na ni tran ci nu ne na bela rumena.
2. Divojčica, narančica, od kuda mi greš.
3. Levoj ruci nosila dve narančice.
5. Biš li meni jednu dala ako te voja?
</t>
  </si>
  <si>
    <t>The song is about a girl that author calls little orange. She has white tan and red cheeks and she is bringing two orange sin left hand.. Author is wondering if she wants to share them with him.</t>
  </si>
  <si>
    <t>https://drive.google.com/open?id=1VhAnVgqTMTyS92dLzUj820Y94LLTz6If</t>
  </si>
  <si>
    <t>Mauhar, Aleksa</t>
  </si>
  <si>
    <t xml:space="preserve">Since the orange is a symbol of beauty, wealth, fertility, and eternal life, it is not surprising that the author is making a metaphor between oranges and girl. Asking if she wants to share  an orange with him, means that he is actually wondering whether she wants to share her life and with him. In addition, orange symbolizes immortality because of its evergreen leaf that is glossy and dark throughout the winter. In Mediterranean countries, in the Middle East it is a symbol of elegance and splendor. In the Greek-Roman world orange became a sign of sovereign dignity and they called it "golden apple". The orange tree has white flowers, and they are wearing brides in ancient Greece. The flowers symbolized their purity and innocence as gold apples were obligatory in ceremonies and weddings, as they were a promise of happiness and love in marriage.
http://cvijece.covermagazin.com/?p=354
</t>
  </si>
  <si>
    <t xml:space="preserve">1. Divojčica narančica bela rumena.
2. Ondi ti je posteljica svilom pletena.
3. Na njoj spala divojčica, bila rumena.
4. Pasa junak puli janju, ter ju pozdravlja.
5. Bog daj zdravlje, divojčica bila rumena.
6. Služil san te četir` lita, svrhu vrimena.
7. Otrgnula tri naranče ter mu spodala.
</t>
  </si>
  <si>
    <t xml:space="preserve">The song talks about the young man left by the girl. Given that three oranges are mentioned, which are, among other things, a symbol of fertility and posterity, it is possible that together they have the three children that are now left on care to him.
</t>
  </si>
  <si>
    <t>https://drive.google.com/open?id=1kF15_bhuex0ZUSCdGXhKO-RaMG4RvPIT</t>
  </si>
  <si>
    <t xml:space="preserve">Orange symbolizes immortality because of its evergreen leaf that is glossy and dark throughout the winter. In Mediterranean countries, in the Middle East it is a symbol of elegance and splendor. In the Greek-Roman world orange became a sign of sovereign dignity and they called it "golden apple". The orange tree has white flowers, and they are wearing brides in ancient Greece. The flowers symbolized their purity and innocence as gold apples were obligatory in ceremonies and weddings, as they were a promise of happiness and love in marriage.
http://cvijece.covermagazin.com/?p=354
</t>
  </si>
  <si>
    <t>Krmpotić, Andrea</t>
  </si>
  <si>
    <t xml:space="preserve">1. Divojčica narančica čigova si ti?
2. Oj, junale, mili brace, plehtarova kći.
3. Divojčica, barančica, splehtajmo se mi/ ja i ti/
4. Oj, junače, mili brace, Bože ko ćeš ti.
</t>
  </si>
  <si>
    <t>This song shows how important the status was once. First of all, he wondered what kind of origin she was story and if the status of a boyfriend and girlfriend was the same than  the love may begin</t>
  </si>
  <si>
    <t>https://drive.google.com/open?id=1Ax8mwnrKPObL0SQQ0HgA93Bij4A9mYoI</t>
  </si>
  <si>
    <t xml:space="preserve">Sometimes the rules for love between girls and boys were much different than today. The status of a boy and a girl was very important. in this particular case, it is evident that they were of equal status. Also, one had to ask permission for "dating", and if someone was in a relationship it was supposed that they will be  married quickly. It was normal for a girl and a boy to marry as teenagers. If parents or anyone else had   any reason why couple should not be in a relationship, their future was not optimistic. That's why many couples secretly met.
</t>
  </si>
  <si>
    <t>Divojka je ruže brala</t>
  </si>
  <si>
    <t xml:space="preserve">1. Divojka je ruže brala pa je zaspala.
2. K njoj dolazi mladom momče pa je sprobudi.
3. Ustaj, mila, ustaj, draga, što si zaspala.
4. Ruže su ti uvenule koj` si nabrala.
5. Mladi ti se oženio kojeg si ljubila.
6. Nek` se ženi i veseli, prosto mu bilo.
7. Z vedra neba zagrmilo. grom ga ubio.
8. Crna zemlja otvorila pa ga poždrla.
</t>
  </si>
  <si>
    <t xml:space="preserve">This song is using metaphore of young women who is picking roses. She fall asleep while doing it. When one guy woke her up he tells her how, while she was sleeping, her love got married. She gives him angry but very funny anwser about that. </t>
  </si>
  <si>
    <t>https://drive.google.com/open?id=1pw4CLu_BZ7VKIjyPFdO8Ju4GryRLaXQ8</t>
  </si>
  <si>
    <t>Samaržija Antonija</t>
  </si>
  <si>
    <t xml:space="preserve">Given the large number of discovery of this song on the internet, it can be said that it is certainly one of the most popular songs of the collection "Zaspal Pave". Besides being very melodic, it is very funny. Though it speaks of faild love, the end of the song is in one hand biting, but in the other hand is very funny and that makes it special and with its simplicity stands out from other songs
</t>
  </si>
  <si>
    <t>Djevojka je ruže brala</t>
  </si>
  <si>
    <t xml:space="preserve">1. Djevojka je ruže brala pa je zaspala.
2. K njoj dolazi mlado momče pa je sprobudi.
3. Ustaj mila, ustaj draga, što si zaspala.
4. Ruže su ti uvenule koj` si nabrala.
5. Mladi ti se oženio kojeg si ljubila.
6. Nek` se ženi i veseli, prosto mu bilo.
7. Z vedra neba zagrmilo, grom ga ubio.
8. crna zemlja otvorila pa ga poždrla.
</t>
  </si>
  <si>
    <t>This song is using metaphore of young women who is picking roses. She fall asleep while doing it. When one guy woke her up he tells her how while she was sleeping, her boyfrend got married. She gives him angry but very funny anwser about that</t>
  </si>
  <si>
    <t>https://drive.google.com/open?id=1KPJqAG0GCADRUcKYtQW7hjNsXHLOHn8M</t>
  </si>
  <si>
    <t>Dobar večer</t>
  </si>
  <si>
    <t xml:space="preserve">Dobar večer kumo moja,
ma dobar večer kumo moja oja,
ni na ni na ni na ni na 
dobar mi večer kumo moja. 
</t>
  </si>
  <si>
    <t xml:space="preserve">This song is about author celebrating evening.  
</t>
  </si>
  <si>
    <t>https://drive.google.com/open?id=1X6feQYGA_GM2uKwYqs9Qyy2K6icg1uuQ</t>
  </si>
  <si>
    <t xml:space="preserve">From the song, more specifically from the greeting "good evening", one can read the author's enthusiasm. "Good evening" as a greeting is not strange in songs so we can find it in many Croatian songs such as: 
"Good evening, friends (https://www.youtube.com/watch?v=uouwS1v1SJs),
" Good evening (https://www.youtube.com/watch?v=Arqc4GCUmpo),
 "Good evening, good people (https://www.youtube.com/watch?v=Z3tFNbe16ds)
 and many more.
</t>
  </si>
  <si>
    <t>Dobro jutro</t>
  </si>
  <si>
    <t xml:space="preserve">
Dobro jutro Bog daj,
 Bog daj
dobro jutro Bog daj.
</t>
  </si>
  <si>
    <t>The whole song consists of a greeting of "good morning" and "God give</t>
  </si>
  <si>
    <t>https://drive.google.com/open?id=1EmdrViWtRto9oHCMkLFbTWPMESrTywsO</t>
  </si>
  <si>
    <t xml:space="preserve">The whole song consists of a greeting of "good morning" and "God give". It is a delightful greeting to God that is a characteristic Christian greeting in Istria and its surroundings.
</t>
  </si>
  <si>
    <t>Doletila ptica</t>
  </si>
  <si>
    <t xml:space="preserve">1. Doletila ptica
 oj ni na ni ni tra ni na ne na
doletila ptica, 
oj  ni na ni tra ni na naj.
2. Sela na murvicu.
3. Kako lipo pjeva.
</t>
  </si>
  <si>
    <t xml:space="preserve">Author wants to remember us how beautiful is to hear bird singing.
</t>
  </si>
  <si>
    <t>https://drive.google.com/open?id=1bF1QJPnCyuHTelp9o5_qBuG-F1LlyDWj</t>
  </si>
  <si>
    <t xml:space="preserve">The ability of a bird's flight is predestined to be the link between heaven and earth, and even at the earliest art appear as a common motif with often very complex symbolic meanings. Paleolithic bird representations are usually associated with shamanistic rituals or the voyage of the soul journey, while some later, from Neolithic and Eneolithic times, in the area of Southeast Europe the bird is interpreted as a symbol of the air opposed to the snake symbolizing water. The roots of this symbolism continue in the Bronze and Iron Age. 
http://arheon.org/pticja-simbolika/. 
It is also possible for the author to point out that sometimes we need to stop with everything we do and simply listen to what nature tells us to relax and enjoy. He wants to warn us how to celebrate creatures like birds because they are like other creatures as a sign of life on Earth.
</t>
  </si>
  <si>
    <t>Fran se i Lijana</t>
  </si>
  <si>
    <t xml:space="preserve">1. Fran se i Lijana, Fran se i Lijana v ka mare zgovara.
2. Hodi ti, Lijana, majku svitovati.
3. A ja ću tin toga barčicu amarati.
4. Barčica armana, srebrom okovana.
</t>
  </si>
  <si>
    <t xml:space="preserve">The song speaks of a couple that is about to get marry. They have interesting old names
</t>
  </si>
  <si>
    <t>https://drive.google.com/open?id=1niW4IVGcsh0sJTSbxw7xIz83l3Pi8mFF</t>
  </si>
  <si>
    <t xml:space="preserve">We can se that the song is about the couple that is about get marry because boat symbol. Boat always indicate a way, in a concrete case, a common-life path.
</t>
  </si>
  <si>
    <t>Ive se šeće</t>
  </si>
  <si>
    <t xml:space="preserve">1. Ive se šeće od grada do grada.
2. Nutra mi, Ive, čeru kerv proliva.
3. Pojdi mi, pojdi, majko mlado pitat.
4. Poć` ću ti sinko, ko je` olja toja.
5. Mene ni `olja, majko, moja.
6. Da ti dopejam vraga velikoga.
</t>
  </si>
  <si>
    <t xml:space="preserve">The song depicts a typical example of how the mother's opinion of her daughter in law
 was very important in the past and how  mother played a major role in choosing wife for her son.
</t>
  </si>
  <si>
    <t>https://drive.google.com/open?id=1zqgRG4S72_lFPXFIruWR19Kz8tCBZTVb</t>
  </si>
  <si>
    <t>The song is interesting as it focuses on the custom that the mothers were important in choosing the son partners. In this context, we are witnessing today to a television reallity show where is seen remake of such a custom.  “Farmer wants a wife” (Ljubav je na selu): https://en.wikipedia.org/wiki/Farmer_Wants_a_Wife i “I` m getting married my son? (“Ženim sina?”) : https://novatv.dnevnik.hr/zabavni/zenim-sina/</t>
  </si>
  <si>
    <t>Ive kosi</t>
  </si>
  <si>
    <t xml:space="preserve">1. Ive kosi rukavice nosi aj,
Ive kosi, Ive kosi rukavice nosi.
2. Sestra mu je ručenje donesla.
3. Ive šeće, ručat mu se neće.
4. Joh, sestrice, rumeno ti lice.
5. Šviknul Ive prik rumeno lice.
</t>
  </si>
  <si>
    <t xml:space="preserve">The song talks about the relationship between a brother and a sister which often knows  to end up in a physical conflict.
</t>
  </si>
  <si>
    <t>https://drive.google.com/open?id=1g_zbtciZCBSyghPrraeSqZE2Lxnz2CqL</t>
  </si>
  <si>
    <t xml:space="preserve">The verbal and physical conflict between brothers and sisters is something that has always existed and which will always be present. This is a known fact for every parent. That is why today there are many manuals and similar articles written by  psychologists and expert people on how to intervene. Such a burly relationship is most commonly present until the end of adolescence, but this does not necessarily have to be a rule.
</t>
  </si>
  <si>
    <t>Izrasla je šenica belica</t>
  </si>
  <si>
    <t xml:space="preserve">1. Izrasla je šenica beluca, izrasla je šenica belica.
2. Došla j` žeti Jagica divojka.
3. Zlatnim srpom bilima rukama.
4. Nažela je tri naručja brajna.
5. Donela je pri brajnove konje.
6. „Jite, pijte konji brajna moga.
7. Pojti ćete na daleke pute.
8. Na onu goru di mi ni stvorenja.
9. Samo jedna naranča zelena.
10. Pod njom sedi Jagnica divojka.
11. Svilu prede na zlatno vretence.
</t>
  </si>
  <si>
    <t xml:space="preserve">The song that has epic character-describes events that are difficult to  concretize
 because many of them are encoded in metaphors. This is not characteristically
  for Istrian poetry.
</t>
  </si>
  <si>
    <t>https://drive.google.com/open?id=1dnAXGoQW50lGfBEkw4ARzqCMzXS8-OoW</t>
  </si>
  <si>
    <t xml:space="preserve">In Istria, wheat once and today is obligatory in every family to plant in a small bowl before Christmas. Specifically, December 13th to grow already green till Christmas. It binds than with the red ribbon. Then it is placed under the tree, on the window, or at an angle of the house. It is believed that it keeps it from the spell, and the bigger and greener the wheat is, that year will be better and more successful (richer, more fertile and hospitable).
</t>
  </si>
  <si>
    <t xml:space="preserve">Izrasla je, izrasla šenica belica, lica.
</t>
  </si>
  <si>
    <t xml:space="preserve">The song is celebrating wheat.
</t>
  </si>
  <si>
    <t>https://drive.google.com/open?id=1mX_i82eGynZYu8pgjUlJQ8uCUwGaI0Cf</t>
  </si>
  <si>
    <t>Junak i Marija</t>
  </si>
  <si>
    <t xml:space="preserve">Junak i Marija po vodu se spravlja,
oja ni ne ni na po vodu se spravlja.
</t>
  </si>
  <si>
    <t xml:space="preserve">This song isabout Junak and Marija and how they are going to provide water, which most likely  means, they are starting a life together.
</t>
  </si>
  <si>
    <t>https://drive.google.com/open?id=1_paSGfPu6bPeMYnDQj3hvFHQjkUB5Wnn</t>
  </si>
  <si>
    <t xml:space="preserve">Water is a symbol of purification. It is well known that Esen first practiced the baptism and they would completely immersed a man into a water. It was assumed that this process physically and mentally completely cleans man and he could rise to a new life. Buddhists in the water view the principle of grace: the spiritual being of man can be consciously returned to the cosmic ocean from which it once came. In Taoism, water is a symbol of wisdom; It is free and has its own simple course. In the Hebrew and Christian tradition, Water is a symbol of Creating and Shaping All Things. http://www.amorc.hr/index.php/povijest-reda/tradicija/cetiri-elementa-covjeka
In addition, it is known that water is the source, the beginning of something new. Purification and readiness to new.
</t>
  </si>
  <si>
    <t xml:space="preserve">1. Niska i visoka ona ni za nas,
o ja ni ne ni na ona ni za nas.
2. Tanka i visoka, ona je za nas.
</t>
  </si>
  <si>
    <t xml:space="preserve">
Junak and Marija are discussing how short and tall isn`t fort them and how tall and petite is. 
Gusessing they are refering on a girl of their son. 
</t>
  </si>
  <si>
    <t>https://drive.google.com/open?id=1N-ams0HTpqXcnbo5FbeqELrdaqnEp-Xv</t>
  </si>
  <si>
    <t>Jure z briga</t>
  </si>
  <si>
    <t xml:space="preserve">Jure z briga klima, Jure z briga klima, 
Jure z briga klima, Jure z briga klima
</t>
  </si>
  <si>
    <t xml:space="preserve">The song consists of one repeating sentence, which is: "Jure from the hill took a nap". It could be said that the song has a mocking tone. 
</t>
  </si>
  <si>
    <t>https://drive.google.com/open?id=1xoWUtH-SRlP9rZ4TCYc9orw4gm-3zEnz</t>
  </si>
  <si>
    <t>Jušto sad nam gredu</t>
  </si>
  <si>
    <t xml:space="preserve">Jušto sad nam gredu, jušto sad nam gredu,
jušto sad nam gredu željo srca moga.
</t>
  </si>
  <si>
    <t>It is known that some verses of songs are lost during the time. It is possible that this is the case with this song because it is difficult to read the meaning only on the basis of the offered verses.</t>
  </si>
  <si>
    <t>https://drive.google.com/open?id=1l6meepCAReJn6b0n5pn1iWxVrjMIGQYA</t>
  </si>
  <si>
    <t>Jušto sada gremo</t>
  </si>
  <si>
    <t>1. JUšto sada gremo, jušto sada gremo.</t>
  </si>
  <si>
    <t>https://drive.google.com/open?id=1yjxQMbKI59Mbp6nPcBARwqmRyJdbTefe</t>
  </si>
  <si>
    <t xml:space="preserve">1. Jušto sada gremo drago srce moje na to ravno polje
drago srce moje
</t>
  </si>
  <si>
    <t>All that can be read from the offered verse is a love song where a straight field can mean a new life with countless possibilities.</t>
  </si>
  <si>
    <t>https://drive.google.com/open?id=1-J25ruij89BShB9gVUFqLLd3r-FP74UC</t>
  </si>
  <si>
    <t xml:space="preserve">When we say to someone that he has “the straight field in front him” means “do what you want”. It's a shaky expression we use when we're angry. In this particular case, the term could mean a multitude of possibilities awaiting for the in love couple.
</t>
  </si>
  <si>
    <t>Kad te vidin</t>
  </si>
  <si>
    <t xml:space="preserve">1 .Kad te vidin na srid puta, ljubit ću te mnogo puta.
2. Kad te vidin na srid polja, ljubit ću te di me volja.
3. Kad te vidin na Sušaku, poznat ću te po koraku.
4. Kad te vidin u crkvici, poznat ću te po suknjici.
5. Počeja san Boga kleti, nisu me htili v hižu zeti.
6. Počeja san ostijati, morali su se kuntentati.
7. Počeja san hambinati, morali su mi obećati. 
</t>
  </si>
  <si>
    <t>This song talked about a man who wants to kiss a woman wherever she meets her. He says he will recognize her by step and skirt.</t>
  </si>
  <si>
    <t>https://drive.google.com/open?id=1ALH8-WLIV6lyQ64cNlbH4QpRnZXhy7Vh</t>
  </si>
  <si>
    <t>The song was written from a male perspective. The boy is ready to show his love to a girl no matter where they are. He likes her so much that he will recognize her in every situation.</t>
  </si>
  <si>
    <t>Kad su bile tri sestrice</t>
  </si>
  <si>
    <t xml:space="preserve">1. Kad su bile tri sestrice, koje su bile za navigat.
    o ja ni na ni tra na ne ne naj, koje su bile za navigat.
2.Navigale sve po moru, sve po moru su plavale.
</t>
  </si>
  <si>
    <t>This song is about three sisters sailing on the sea</t>
  </si>
  <si>
    <t>https://drive.google.com/open?id=1ePXSIqz0bjJ7w2zAlcw5HpaJ3KCfA_Tx</t>
  </si>
  <si>
    <t xml:space="preserve">This song can remind us of three sisters Bronte - Anne, Emily, and Charlotte, the famous English writers who lived in the nineteenth century. 
http://www.bbc.co.uk/history/historic_figures/bronte_sisters.shtml 
</t>
  </si>
  <si>
    <t>Kapitane mili</t>
  </si>
  <si>
    <t xml:space="preserve">1. Kapitane mili, kapitane dragi traj na ne na naj ta na
    ni ne naj tra na naj oj ni na ne na ne taj ni na ne ni ne na traj na naj.
2. Da bi te nan dali te mlade divojke.
 3. Nisu ove mlade za Ričje palace.
 4. Ča ćeš da ti rečen, ’ko ne ča je pravo.
 5. Kamo nan se spravljaš, kamo nan se spravljaš?
 6. Na to ravno polje, kadi nan je bolje.
 7. Majka za te pita, majka za te pita.
 8. Draga dušo moja, si li mi kuntenta?
 9. Jesam, mila majko, ča mi gori ćaća.
</t>
  </si>
  <si>
    <t>The song speaks of a young captain who is sailing, and his mother is worried if he is happy.</t>
  </si>
  <si>
    <t>https://drive.google.com/open?id=1xKk3vdoUG5mAI8Ldn5Lpv5u8B1ncmowo</t>
  </si>
  <si>
    <t xml:space="preserve">The song is about a boy who goes to sail and to his worried family. </t>
  </si>
  <si>
    <t>Koliko je od Učke do mora</t>
  </si>
  <si>
    <t xml:space="preserve">1.Koliko je od Učke do mora, ma o ja, koliko je ra.
2.Toliko je do dragoga moga.
3. Nitko ne zna, nek’ zelena trava.
4. Da je mene ostavila draga.
</t>
  </si>
  <si>
    <t>The song is about a man who left a wife, and their distance is now the same as from Učka to the sea.</t>
  </si>
  <si>
    <t>https://drive.google.com/open?id=1GnLTtz5DPBZb8EfIOTt2YBCIoYEi40gw</t>
  </si>
  <si>
    <t>The song speaks of the great distance that came between the boy and the girl after she left him. Metaphors are used very often in describing a love situation.</t>
  </si>
  <si>
    <t>Lipa mlada moja</t>
  </si>
  <si>
    <t xml:space="preserve">1. Lipa mlada moja, lipa mlada moja
O ja ni na ne na, lipa mlada moja.
2. Ma si namurana.
3. Ma si nabrkljana.
</t>
  </si>
  <si>
    <t>This song is about a nice young curly girl.</t>
  </si>
  <si>
    <t>https://drive.google.com/open?id=1jcfP3nsbV_JsTsaM1bjOSzer0Vzpo3_m</t>
  </si>
  <si>
    <t>Long hair has always been a sign of femininity. From this song we can see that girls with long curly hair have always been considered beautiful and attractive.</t>
  </si>
  <si>
    <t>Ljubo moja</t>
  </si>
  <si>
    <t xml:space="preserve">1.Ljubo moja, ljubo moja, oženio san se, ljubo moja.
   san se, oja ne na o ja ne na ni nu tra ci ne naj.
2.Za Novljanku, za Novljanku, najlipšu divojku.
3.Glavu j’ viša, glavu j’ viša i od tebe lipša.
 4. Ona ima, ona ima črne oči svoje.
 5. Smutila bi, smutila bi pod nebom oblake.
 6. Kako ne bi, kako ne bi na zemlji junaka.
</t>
  </si>
  <si>
    <t>In this song a man tells a woman that he married a girl more beautiful than her.</t>
  </si>
  <si>
    <t>https://drive.google.com/open?id=1W0IqNNw4dOBpgrh3TNk5djtFAWwroIUp</t>
  </si>
  <si>
    <t>On this link you can read about the customs related to the wedding in Croatia: http://www.croatia-times.com/like-croatia/wedding-in-croatia-habits-and-customs/</t>
  </si>
  <si>
    <t>Ma si nabrkljana</t>
  </si>
  <si>
    <t xml:space="preserve">1. Ma si nabrkjana, ma si nabrkjana, ma si na
    brkjana mlada divojčica
    o ja na ni ne naj, o ja na ni ne naj, o ja na
    ni ne naj, mlada divojčica. 
2. Ma su naricane mlade divojčice.
3. Ma su namurane mlade divojčice.
4. Ma su popeglane mlade divojčice.
</t>
  </si>
  <si>
    <t>This is a song about young curly girls</t>
  </si>
  <si>
    <t>https://drive.google.com/open?id=1D-AoP2xAhHyPVsIfYbuva8BoYUEpkIaa</t>
  </si>
  <si>
    <t xml:space="preserve">From this song we can see how the girls have always been concerned about their look, more precisely about clothes and hair. Fashion before, as it is today, fashion was very important for womens. </t>
  </si>
  <si>
    <t>Mala Fume</t>
  </si>
  <si>
    <t xml:space="preserve">1. Mala Fume, tvoja mat me kune
2.Ona kune za jone lancune.
3.Neka kune, ma me ne prokune
</t>
  </si>
  <si>
    <t>The boy tells the girl how her mother does not like him</t>
  </si>
  <si>
    <t>https://drive.google.com/open?id=1x3qDZjKmyJGxBSKp-Yb8x3zJzornv83q</t>
  </si>
  <si>
    <t>From this song it is evident that the mother does not like the boyfriend of her daughter.</t>
  </si>
  <si>
    <t>Mala Jele</t>
  </si>
  <si>
    <t xml:space="preserve">1. Mala Jele skoči na burele, ma o ja, mala Jele, mala le
2. Mala Luce, ča te mati tuče?
3. Mala Foška, zala tibo došla.
4. Mala Fume, jedi makarune
</t>
  </si>
  <si>
    <t>Various female names are mentioned in the song – Jele, Luce, Foška, Fume</t>
  </si>
  <si>
    <t>https://drive.google.com/open?id=1XJ6pSOTOC4nTXbGw4aVDK6PAuwLizpAi</t>
  </si>
  <si>
    <t>In this song are mentioned different female names: Jele, Fume, Foška and Luce.</t>
  </si>
  <si>
    <t>Mala Kanfanarka</t>
  </si>
  <si>
    <t xml:space="preserve">1. Mala Kanfanarka, mala Kanfanarka ma je 
    obećana, o mala Kanfanarka, ma je obećana.
    ja ni ne na na ni ti tran ci ne naj
</t>
  </si>
  <si>
    <t>The song is about a girl from Kanfanar who has to marry</t>
  </si>
  <si>
    <t>https://drive.google.com/open?id=1FMb7rxZOA58CzaJj5LmOFPb8Yo4TQxnK</t>
  </si>
  <si>
    <t>In the past it was normal for families to arrange their children's marriages, which is evident from this song in which the girl from Kanfanar promised to someone.</t>
  </si>
  <si>
    <t>Mila ča si govorila</t>
  </si>
  <si>
    <t xml:space="preserve">1.Mila, mila, mila, mila ča si govorila
   mila, mila, mila. 
2 Da se ne biš za me oženila.
3. Vrajža da biš i prokleta bila.
4. Kad se nisi za me oženila.
 5. Sve ću, oženit se neću.
</t>
  </si>
  <si>
    <t>The song talks about strong and independent girl who did not want to marry.</t>
  </si>
  <si>
    <t>https://drive.google.com/open?id=1keybA1kFc7spLiUua8DJ9zFka5p1VL8y</t>
  </si>
  <si>
    <t xml:space="preserve">This song talks about the resolute young girl who refused to marry and decided to carve out for herself. </t>
  </si>
  <si>
    <t>Mili Bože</t>
  </si>
  <si>
    <t xml:space="preserve">1. Mi li bože, mili bože ja i ti ženo moja
    mili bože moja. 
2. Pojti ćemo na polje zeleno, pojti ćemo.
3. Di ni drivlja, drivlja ni kamenja, di ni drivlja.
4. Ko ne jena naranča zelena, ko ne jena.
5. Pod njon sidi divojčica mlada, pod njon sidi.
6. Ona šije facoliće bile, ona šije.
7. Kad jih šila, suzami zalila, kad jih šila. 
</t>
  </si>
  <si>
    <t xml:space="preserve">The song is about a man and a woman who goes to a green field where there are no trees or rocks. Under the orange sits the girl who sews the scarf. </t>
  </si>
  <si>
    <t>https://drive.google.com/open?id=1H3fO3Cvc8wIcXvJIUCQmvGhwRRT4kJ2Z</t>
  </si>
  <si>
    <t xml:space="preserve">This song mentions a girl who is sewing a scarf. Traditionally, sewing is considered a woman's job..
In the song is invoked God and it is evident that it is considered that love conquers all.
</t>
  </si>
  <si>
    <t>Mili Bože, ma je slabo lito</t>
  </si>
  <si>
    <t xml:space="preserve">1. Mili Bože, mili Bože ma je slabo lito.
2. Kamo ćemo, kamo ćemo ja i ti, ženo moja.
3. Poći ćemo, poći ćemo na polje zeleno.
4. Gdje ni drivlja, gdje ni drivlja, drivlja ni kamenja.
5. Ko ne jena, ko ne jena naranča črlena.
6. Pod njom sidi, pod njom sidi mlada divojčica
</t>
  </si>
  <si>
    <t>The song is about a man and a woman who goes to the green field. Under the orange sits the girl.</t>
  </si>
  <si>
    <t>https://drive.google.com/open?id=1iwmy5-bzb4k62e_KCLcWYGZxFJOYsSTr</t>
  </si>
  <si>
    <t>Families in the countryside lived from agronomy. If the year was not a native people is frequently exposed to poverty</t>
  </si>
  <si>
    <t>Na hrastu je naranča rodila</t>
  </si>
  <si>
    <t xml:space="preserve">1.Na hrastu je, na hrastu je naranča rodila
   na hrastu je naranča rodila 
2.Hrvatska se, hrvatska se škola otvorila
</t>
  </si>
  <si>
    <t xml:space="preserve">This is the song about orange and the opening of the school in Croatia
</t>
  </si>
  <si>
    <t>https://drive.google.com/open?id=1M88ffzTDiWxn5b79M6S63B3GyoMrP8MR</t>
  </si>
  <si>
    <t>There was a miracle that was expressed in the contradictory metaphor that the orange was born on oak. Great achievement is expressed in metaphor. Croatian school is opened.</t>
  </si>
  <si>
    <t>Na Učki je bura</t>
  </si>
  <si>
    <t xml:space="preserve">1. Naj Učki je bura, podj Učkon je mraz, 
    o ja ni na ni ne na podj Učkon je mraz.
 2.Na /j/ oknu je ljuba, pod /j/ oknom sam jaz.
 3. Dojdi, dojdi, dragi, sama san doma.
 4. Doša bin ja, doša, bojin sa zaspat.
 5. Ne boj se zaspati pleterinske’ tri.
 6. Prva se je zvala mala Marija.
 7. Druga se je zvala mala Anđela.
 8. Treće se je zvala ljubica mojga srca.
</t>
  </si>
  <si>
    <t>The song says that it is under Ucka wind, and there is a frost on it. The girl was home alone so called boyfriend that she was under the window to come to bed with her. He is afraid he does not sleep.</t>
  </si>
  <si>
    <t>https://drive.google.com/open?id=1sEdRCAoxIrgdinhzZPIZF850KKb0LFKs</t>
  </si>
  <si>
    <t>The song is about the wind bura. Read more about bura: https://en.wikipedia.org/wiki/Bora_(wind)</t>
  </si>
  <si>
    <t>Nagnula se višnjica</t>
  </si>
  <si>
    <t xml:space="preserve">1.Nagnula se vej vesnica na dva mi bora
    ze zele naj ni naj na ninen ti ne naj oj ni ne na ne
    tran ni naj ni na naj ni o nen ti nan tran ta na naj.
2.Na balkun se naj, nagnula, na balkunu zaspala.
3. Kad se divojka proj, probudi, to je zora bej, beli dan.
 4. Počela divojka plaj, plakati, ča će majki laj, lagati
 5. Počel ju junak tij, tišiti, lahka skuža joj je tvoja.
 6. To ćeš majki laj, lagati, da ti je brenta puj, pušćala.
 7. Još ćeš majki laj, lagati, da si vodu čej, čekala.
 8. Počel je junak plaj, plakati, ča će ocu laj, lagati.
 9. Počela ga j’ divojka tij, tišiti, lahka skuža jej je tvoja.
 10. To ćeš ocu laj, lagati, da su ti se ’panjki zderali.
 11. Još ćeš ocu laj, lagati, da bos nisi moga hodit.
</t>
  </si>
  <si>
    <t>Girl Višnja bent on two green bushes. She fell asleep on the balconyand and when she woke up it was dawn. She started crying, and the boy comforted her. She had to lie to her mother for waiting her for a long time because the puppet broke. The boy began to cry as they will have to lie to his father, and the girl was comforted, and told him that says he tore shoes so he could not walk barefoot.</t>
  </si>
  <si>
    <t>https://drive.google.com/open?id=1m76-uAl2TUsitVMSUTw1rMfOxkildsid</t>
  </si>
  <si>
    <t>One of the many possible interpretations of the song is that it talks about unhappy love. The girl was sleeping with two young men and she does not know who is her baby's father.</t>
  </si>
  <si>
    <t>Ne beri, Jele, jabuke</t>
  </si>
  <si>
    <t xml:space="preserve">1.Ne beri Jele, ne beri Jele jabuke
   tra na na na na na tra na na naj.
2. Aš će te fanti, aš će te fanti viditi.
3. Pak će te majki, pak će te majki praviti.
4. Da si ih fanton, da si ih fanton dilila.
5. Ča će to meni, ča će to meni mat moja.
</t>
  </si>
  <si>
    <t>The song talks about how Jele should not pick apples because the boys will see her . That would make her mother angry</t>
  </si>
  <si>
    <t>https://drive.google.com/open?id=1Wwrflm9h7O9Fshg3so7NGZmUgoFiQ0-E</t>
  </si>
  <si>
    <t>Traditional Croatian apple pie: http://www.kitchennostalgia.com/desserts/pies/croatian-pita-recipe.html</t>
  </si>
  <si>
    <t>Nije mene naranča rodila</t>
  </si>
  <si>
    <t xml:space="preserve">1. Ni je mene naranča rodila, 
    nije mene naranča rodila.
2. Već je mene mat moja rodila.
3. Rodila me za grmom zelenim.
4. Bukva mi je za zikvicu bila.
5. Bura mi je zibarinka bila. 
</t>
  </si>
  <si>
    <t>The song talks about how a person did not bear an orange, but a mother near a green bush. Beech was her cradle, rocked by the wind.</t>
  </si>
  <si>
    <t>https://drive.google.com/open?id=1lxH85Q_fYdaFK6rkp2bGByIV4G6xDB4E</t>
  </si>
  <si>
    <t>Orange is a sign of wealth. A girl with metaphors describes her poor life.</t>
  </si>
  <si>
    <t>Oj divojko</t>
  </si>
  <si>
    <t xml:space="preserve">1.Oj, divojko narančo rumena, ma haj
   oj divojko me ne ne ne na na na naj. 
2. Par da te je naranča rodila.
3. Nije mene naranča rodila.
4. Već je mene mat moja rodila.
5. Rodila me za grmom zelenim.
6. Grm zeleni koza obrstila.
7. Bukva mi je za zikvicu bila.
8. Bura mi je zibarinka bila.
9. Zibajuć me u more bacila.
10. Valovi me po moru valjali.
11. Mislili su da sam ja ribica.
12. Ja se zovem mlada divojčica.
</t>
  </si>
  <si>
    <t>https://drive.google.com/open?id=1M8JzPAg2yeNW-pqswI98VgYCb0hiBzft</t>
  </si>
  <si>
    <t xml:space="preserve">1. Oj, divojko, oj, divojko jabuko rumena, mena. 
2. Rumena si, rumena si, ma, kako i jabuka.
3. Znaš da te je, znaš da te je, ma, naranča rodila.
4. Rodila te, rodila te, ma, za grmom zelenim.
</t>
  </si>
  <si>
    <t>https://drive.google.com/open?id=1BNWX3UiFlUEOBKrASy8mzS70E-IVEvhS</t>
  </si>
  <si>
    <t>One dvi naranče</t>
  </si>
  <si>
    <t xml:space="preserve">1.Ma one dvi naranče, ma one dvi naranče. 
   ma ke ti je majka, da ni na na la
2.Ma darovaj mi jenu, ma, ko je volja tvo/ni no no/ ja.
3.Ma darovala bin ti, ma, ma mi majka brani mo/no/ja.
4.Ma ča će tebi majka, ma, ko je volja tvo /ni no no/ ja.
</t>
  </si>
  <si>
    <t>The song is about two oranges that a mother gave her daughter.</t>
  </si>
  <si>
    <t>https://drive.google.com/open?id=1V5aPB_CL4WMrVQWy5GPI_nK4Jj2LKJLM</t>
  </si>
  <si>
    <t>In the past, the children respected their parents' rules. The girl did not want to give the boy an apple because her mother banned her.</t>
  </si>
  <si>
    <t xml:space="preserve">1. One dvi naranče, one dvi naranče
    one dvi naranče, ke ti je majka dala.
2. Darovaj mi jenu, ko je (v) olja t(v)oja.
3. Darovala bin ti, al mi majka brani.
4. Ča će tebi majka, ako je (v)olja t(v)oja.
</t>
  </si>
  <si>
    <t>https://drive.google.com/open?id=1W7kZ_7rqq1YemeNcRhUUEZ0gfzeIIDG3</t>
  </si>
  <si>
    <t>From this song we can read the strict relationship of the mother to the daughter.</t>
  </si>
  <si>
    <t>Po moru plovi barčica</t>
  </si>
  <si>
    <t xml:space="preserve">1. Po moru plovi barčica, po moru plovi barčica
    o ja na ne na ni tra na naj 
2. U njoj se vozi Mikula.
3. Na njem se bijeli košulja.
4. Nije ju prala majčica.
5. Već ju je prala ljubica.
6. Nije je prala vodicom.
7. Već ju je prala suzicom.
8. Nije ju sušila na suncu.
9. Već ju je sušila na srcu.
</t>
  </si>
  <si>
    <t>The song is about a small boat. In the boat is Mikula dressed in a white shirt washed by his girlfriend.</t>
  </si>
  <si>
    <t>https://drive.google.com/open?id=1CrFT-P_Qdo_GROh-3mG33W3KFP-GHDAz</t>
  </si>
  <si>
    <t>This song talks about the severity of life in the village. To the peasants the song was a type of therapy.</t>
  </si>
  <si>
    <t>Popuhnul je tihi vetar</t>
  </si>
  <si>
    <t xml:space="preserve">1. Potpuhnul je tjehi vjetar, potpuhnul je tjehi vjetar
2. I odnesal Mari krunu.
3. Lipa Mare sprogovara.
4. Ki bi meni krunu naša.
5. Njegova bi ljuba bila.
6. Sve su zide razidali.
7. Ali krunu nisu našli.
8. Sve su vrhe raskopali.
9. Ali krunu nisu našli.
10.Sve su more razlivali.
11.Ali krunu nisu našli.
12.Sve su moste raskopali.
13.Ali krunu nisu našli.
14.Naša ju je jedan mali.
15.Lipa Mare sprogovara.
16.Al je meni majko moja.
17. Volila bih se utopiti.
18.Neg’ morova ljuba biti.
</t>
  </si>
  <si>
    <t>The wind Mare blew the crown. She did not like the boy who found it.</t>
  </si>
  <si>
    <t>https://drive.google.com/open?id=1NCy3HUC2L40OuBze7O2SimdbQ4zvzZPp</t>
  </si>
  <si>
    <t xml:space="preserve">  We can associate this song with the legend about the Black Moro that connects the Mediterranean with the East. Today Morcic is known as the symbol of Rijeka.</t>
  </si>
  <si>
    <t xml:space="preserve">1. Potpuhnul je tjehi vjetar, potpuhnul je tjehi vjetar 
    oj ni na ne na vjetar.
 2. I odnesal Mari krunu.
 3. Naša ju je jedan mali.
 4. „Evo Mare kruna tvoja.
 5. Ko ćeš biti ljuba moja.”
 6. „Volela bin se utopiti.
 7. Neg morova ljuba biti.”
</t>
  </si>
  <si>
    <t>https://drive.google.com/open?id=1tMBNK_hTRkxv4e85d_dO8j9XqXeuo6wU</t>
  </si>
  <si>
    <t xml:space="preserve"> We can associate this song with the legend about the Black Moro that connects the Mediterranean with the East. Today Morcic is known as the symbol of Rijeka.</t>
  </si>
  <si>
    <t>Potpuhnul je tihi vetar</t>
  </si>
  <si>
    <t xml:space="preserve">1. Potpuhnul je tjehi vjetar, potpuhnul je tjehi vjetar 
   oj ni na ne na vjetar
2. I odnesal Mari krunu.
3. Naša ju je jedan mali.
 4. „Evo Mare kruna tvoja.
 5. Ko ćeš biti ljuba moja.”
 6. „Volela bin se utopiti.
 7. Neg morova ljuba biti.”
</t>
  </si>
  <si>
    <t>The wind  blew Mares crown. She did not like the boy who found it.</t>
  </si>
  <si>
    <t>https://drive.google.com/open?id=1UPQ7K8xp1J29yza5q7q4IMV7XPM23aiw</t>
  </si>
  <si>
    <t>Pozdravljamo selo</t>
  </si>
  <si>
    <t xml:space="preserve">1.Pozdravljamo selo, pozdravljamo selo 
 divojke mlade. 
2.Kriva je majka tvoja, da ti nisi moja.
3.Kuda mi se šećeš, da već k meni nećeš.
</t>
  </si>
  <si>
    <t>https://drive.google.com/open?id=11K54Znj7X4vomj87Aqkux1d-YLs8M23v</t>
  </si>
  <si>
    <t>This is a song about a young man who at the same time talks about love for the village and the girls who do not want him. It is interesting to equate the relationship between village as a community of people and community of girls.</t>
  </si>
  <si>
    <t>Pustila sam milu majku</t>
  </si>
  <si>
    <t xml:space="preserve">
1. Pustila sam milu majku sve poradi vas
    o ja ni na traj na ne na o ja ni na naj.
</t>
  </si>
  <si>
    <t>The girl left her mother because of the other people</t>
  </si>
  <si>
    <t>https://drive.google.com/open?id=1ro6SmEtrEh4Sly0xNG-PD5Ge0PU2ddeH</t>
  </si>
  <si>
    <t>The girl married against the will of her mother.</t>
  </si>
  <si>
    <t>Radićeva rožica</t>
  </si>
  <si>
    <t xml:space="preserve">1. Radićeva rožica s roson se je friškala
    tra na na na ni na ni naj z roson se je friškala
2. Kada rosa opade, onda rože uvene.
3. Veni, veni venčica, kako i divojčica.
4. Ka se j’ mlada ženila, nikad veselja imala.
5. Kako ni ona tičica, ka je grmić spletala.
</t>
  </si>
  <si>
    <t>Radic flower cooled to the dew. When the dew disappeared flower is wilted</t>
  </si>
  <si>
    <t>https://drive.google.com/open?id=1BWttOXc2Rua95Vy0HLPQxYfjLa6OmPqU</t>
  </si>
  <si>
    <t>The girl was too young to marry and has not experienced youth and therefore can not be happy.</t>
  </si>
  <si>
    <t>Rodila loza</t>
  </si>
  <si>
    <t xml:space="preserve">1.Rodila loza grojzda dva, ma rodila 
   lo ne ne noj ne ne noj za, oj grozda dva
2. Kako i majka kćerke dvi.
</t>
  </si>
  <si>
    <t>The wine gave birth to two groves, as a mother two daughters.</t>
  </si>
  <si>
    <t>https://drive.google.com/open?id=1oJhq4SGAyF0BjUefzyr8GmyDeImfmHKZ</t>
  </si>
  <si>
    <t>The lineage is a metaphor of manhood. When a girl is born it is not so important and it does not describe in the metaphors.</t>
  </si>
  <si>
    <t>1. Rodila loza grojzda dva, rodila loza grojzda dva
    oj ni na ne na traj na naj
    Rodila loza grojzda dva
2. Kako i majka kćerke dvi.</t>
  </si>
  <si>
    <t>https://drive.google.com/open?id=1Je2uzc-5cPFu80DiQCufRCzClEg3eZW6</t>
  </si>
  <si>
    <t xml:space="preserve">1. Rodila loza grojzda dva kako i kako i majka kćerke dvi
ma/ni na ni/ naj ko, aj kćerke dve.  
2. Prvu rodila Katicu, drugu rodila Anicu, kako i majko, aj, tretu rodi Maricu.
3. Ne ću ti ja, majko Katicu, daj ti meni, majko, Maricu kako i majko, aj, Maricu.
1. Rodila loza grojzda dva, rodila lo /ni no ni no/ za aj, grozda dva.
2. Kako i majka kćerke dvi.
</t>
  </si>
  <si>
    <t>The song focuses on fertility which is compared to symbolic of grapevine. It is about three daughters, and each of them have traditional croatian name.</t>
  </si>
  <si>
    <t>https://drive.google.com/open?id=1-cM3SHIa8pZNzELMYIsM6vpHx5N9tqeK</t>
  </si>
  <si>
    <t>In this song there are mentioned three traditional women's names: Anica, Katica, Marica. Today they aren't very common to use it, while giving name to the child. But still, today are used modern versions of these names such as: Ana, Ani, Ania, Katarina, Mara etc..</t>
  </si>
  <si>
    <t xml:space="preserve">1.Rodila loza grojzda dva, rodila lo /ni no ni no/ za aj, grozda dva.
2. Kako i majka kćere dvi.
</t>
  </si>
  <si>
    <t>This song, also, as previous, focuses on giving birth comparasing it with simbol of grapewine.</t>
  </si>
  <si>
    <t>https://drive.google.com/open?id=1i3r1BeueLoD8nd3TridCUz8UInE2OFmg</t>
  </si>
  <si>
    <t>slika 1  https://drive.google.com/open?id=1hhQbFu33aciJNeBXiE7XoQvjAD9Bagsg</t>
  </si>
  <si>
    <t xml:space="preserve">1.Rodila loza grozda dva, rodila lo /ni ni no ni ni noj/ za, rodila loza grozda dva.
2. Kako i majka kćerke dvi.
</t>
  </si>
  <si>
    <t>This song is about grapevine with two grapes and about mother who gave birth to two daughters.</t>
  </si>
  <si>
    <t>https://drive.google.com/open?id=1AXmNNokqWEYTt-UgF30-QQYhPE5bYnJb</t>
  </si>
  <si>
    <t xml:space="preserve">Since ancient times, Istria has been known as an area of rich grape vine and high quality wines that have been found in amphora, barrels and bottles for centuries. The most famous, but most prominent varieties of wines are Malvazija, Chardonnay, Muškat, Sauvignon, Teran, Merlot, Pinot, Cabernet and Indigenous Burgundy and Refošk.  http://www.vinistra.com/Stranica.aspx?sid=54
https://www.pazin.hr/o-pazinu/znamenitosti/gastronomija/
</t>
  </si>
  <si>
    <t>Rumena si</t>
  </si>
  <si>
    <t xml:space="preserve">Aj, rumena si, ma kako i naranča, aj,
rumena naj ni naj si ma/j/ka-
ko i naranča
2. Aj, kako da te, ma, naranča rodila.
3. Aj, nije mene, ma, naranča rodila.
4. Aj, već je mene, ma, mat moja rodila.
5. Aj, bura mi je, ma, zibarica bila.
6. Aj, po moru me, ma, zibajuć gonila.
7. Aj, mornari me, ma, u mrižu lovili.
8. Aj, i nosili, ma, na plac prodavati.
9. Aj, kupila me, ma, jedna gospa fina.
10. Aj, gojila me, ma, kao svoga sina.
</t>
  </si>
  <si>
    <t xml:space="preserve">The symbolic of fertility and beauty are contained in orange fruit – beautiful, sweet. Metaphor of  sweetness and color of the fruit are reflected in a relationship with the caracteristic of young girls.
</t>
  </si>
  <si>
    <t>https://drive.google.com/open?id=1jZtrz5gPy8Rb6GoD_g4dQc2l9t5UN0Hi</t>
  </si>
  <si>
    <t xml:space="preserve">
Orange, with apple and grapes, is a symbol that is crucial in these songs. Through the fruits, a metaphor of human traits, especially women, is displayed. Beauty attributes are displayed - through orange and apple and fertility through grapes.</t>
  </si>
  <si>
    <t>Sedila tužna grlica</t>
  </si>
  <si>
    <t xml:space="preserve">1. Sedila tužna grlica, ma sedila/j/
tu/j/- ni ni nu nu žna, sedila tužna grlica.
2. Na suhen drivu, vrh kolca.
3. Ona se tužna žalila.
4. Da si je družca zgubila.
</t>
  </si>
  <si>
    <t>The song is about a person who has experienced relationship break up. Such a sad and lonely person was compared with a bird, symbolically (turtle)dove, on a dry branch.</t>
  </si>
  <si>
    <t>https://drive.google.com/open?id=1iP4BDQMvKl4dwwPL_9vlELOzCcafQaDz</t>
  </si>
  <si>
    <t xml:space="preserve">
In this poem, birds come to the center of focus and its symbolic use for the purpose of showing love. In the bird world, the turtledoves live in pairs, and depict the young couple in love.</t>
  </si>
  <si>
    <t>Sedela tužna grlica</t>
  </si>
  <si>
    <t xml:space="preserve">1. Sedela tužna grlica na suhen drevcu vrh kolca.
2. Ona se tužna žalila, da si je družca zgubila.
3. Tužna j’ glavicu sklonula, bele je krilča spušćala.
</t>
  </si>
  <si>
    <t>In this song there is a deeper description, mentioning how the bird boweds its head, and screamed.</t>
  </si>
  <si>
    <t>https://drive.google.com/open?id=1ymFjlbq8aaLnNNMFPGJLP_DUTZhMHRBe</t>
  </si>
  <si>
    <t xml:space="preserve">
The motive of turtledoves is also present in the music of popular culture.  For example in the song of famous croatian musician Oliver Dragojević
Jedna grlica mala na moj prozor je stala,
srca slomljena, nježna grlica.
Plači plači ptičice mala
tužno plači ti
on se više nikad neće vratiti,
sad si sama ti.
Plači plači ptičice mala
tužno plači ti
on se više nikad neće vratiti,
sad si sama ti.
Jedna grlica mala na moj ....
Oliver Dragojević Grlica
</t>
  </si>
  <si>
    <t>Sidila tužna grlica</t>
  </si>
  <si>
    <t xml:space="preserve">1. Sidila tužna grlica, sidila tužna grlica.
2. Na suhen drevcu, vrh kolca.
3. Ona se tužna žalila.
4. Da si je družca zgubila.
</t>
  </si>
  <si>
    <t>The song is about sad (turtle)dove which was sitting on the wood and grieving for her friend.</t>
  </si>
  <si>
    <t>https://drive.google.com/open?id=1aXf-fEC5CDctZSo1xtQ1N8b-qY4NBHd7</t>
  </si>
  <si>
    <t xml:space="preserve">This song, along with the previous two, is a variation related to the variety of speech within the Chakavian dialect and Pazin dialect with regard to the spoken area. Sedila tužna grlica (Vela Traba) - Ekavian-ikavian, Sedela tužna grlica (Zarečje) - Ekian, Sidila tužna grlica (Kašćerga) – ikavian speech.
http://istrapedia.hr/hrv/533/cakavsko-narjecje-u-istri/istra-a-z/
</t>
  </si>
  <si>
    <t>Sinoć je Ive</t>
  </si>
  <si>
    <t xml:space="preserve">Sinoć je Ive, sinoć je Ive, ma
iz Novoga doša, ša.
</t>
  </si>
  <si>
    <t>Out of this one-line verse, it is not possible to determine the theme of the song, possibly other lyrics are not written.</t>
  </si>
  <si>
    <t>https://drive.google.com/open?id=1onVsCOKyvineucAmHnNoOk38Cc8LOOhO</t>
  </si>
  <si>
    <t>Problems of erosion of verses and the consequences of oral transmission, which fail to document part of the tradition. see more: Rihtman Auguštin, Narić, Pavlović - Kronika</t>
  </si>
  <si>
    <t>Sinoć mi je Ive</t>
  </si>
  <si>
    <t xml:space="preserve">1. Sinoć mi je Ive, sinoć mi je Ive iz Novoga 
do/j/ ni ni noj no/ šal ni na naj naj ni ne naj.
2. Svojoj je ljubi tužan glas donejsa.
3. Ljubo moja, ljubo moja, /j/oženija san se.
4. Za Novljanku najlipšu divojku.
5. Glavu /j/ viša i od tebe lipša.
6. Još da ima crno oko tvoje.
7. Smutila bi po ne bu/j/ oblake.
8. Kamo ne bi po zemlji junake.
</t>
  </si>
  <si>
    <t>Man named Ive returned home from Novigrad with bad news. He found in Novigrad the most beautiful girl, who he married. She is taller and prettier than the girl he had back home. If only she had black eyes, everybody would go crazy about her.</t>
  </si>
  <si>
    <t>https://drive.google.com/open?id=1AWHPJHVI6tbKWFbeZ2Q2yyQvVYxYc9ic</t>
  </si>
  <si>
    <t xml:space="preserve">The song offers a stereotypical gender story. It shows the hierarchy of male-female relations. A man can leave while a woman has to stay in the house. There is a contrast between private and public sphere. 
A woman is represented as an object being watched. It must be beautiful and eye-pleasing, and this is the main characteristic in which a man chooses which woman he wants. About the concept of "woman-object" is written by British feminist and film theorist Laura Mulvey. In her study "Visual Pleasure and Narrative Cinema", a concept of to-be-looked-at-ness. It marks the male look at a woman who is reduced to a mere object.
</t>
  </si>
  <si>
    <t>Stan gori, Jele</t>
  </si>
  <si>
    <t xml:space="preserve">1. Stan gori Jele drago djetić moj,
Stan gori Jele, stan gori Jele moj, srcu mi ne gre.
2. Aj, ni mi tote Jele hći toja, stan gori, Jele.
3. Ja ću ti dati ’ole Pavlove, ja ću ti dati.
4. Aj, ’ole iman ’ola raniman aj’ ole iman, srcu mi ne gre.
</t>
  </si>
  <si>
    <t>Man negotiates with the mother of the girl who he wants to marry</t>
  </si>
  <si>
    <t>https://drive.google.com/open?id=1m2KuYAQ1jcf2t1MOoTYCMxoFa1rPP8fy</t>
  </si>
  <si>
    <t xml:space="preserve">After some time, after the future bridegroom would meet the parents with their intentions, the young men's parents would arrange throught maid of honour or other woman from the relatives, the meeting with bride's  parents (Mikac, 1997: 167) see more Mikac, J. (1977): The Istrian Chest of Dragons, Zagreb, The Maternal Publishing House of Croatia
Mikac, J. (1977): Istarska škrinjica, Zagreb, Nakladni zavod Matice Hrvatske
</t>
  </si>
  <si>
    <t>Stani mi se, stani</t>
  </si>
  <si>
    <t xml:space="preserve">1.Stani mi se stani mlada nevestica tra ni na ne ni ne na
stani mi se stani mlada nevestica tra na na na na
na ni na ne na tra na na naj oj tra ni na ne na ni na ne na tra ni na naj.
2. Ter mi ti obuci tu finu stomanju.
3. Joh, ča je to meni, ta lipa stomanja.
4. Kad ju ja divojka, ne budem nosila.
5. Ko ne još danaska i danas po vas dan.
6. Stani mi se gori, mlada nevestica.
7. Ter mi ti obuci te lepe kotule.
8. Joh, ča je to meni, te lepe kotule.
9. Kad ih ja divojka ne budem nosila.
10. Ter mi ti obuci ti lepi brhanci.
11. Ter mi ti obuci te lepe postole.
12. Ter mi ti obuci te lipe kolare.
</t>
  </si>
  <si>
    <t>The girl is invited to be a bride and she has to be dressed in ceremonial shirt – stomanja, dress-kotule, and wear necklace- kolare.</t>
  </si>
  <si>
    <t>https://drive.google.com/open?id=1L2v1bcblQh0yAWZOlvBOLc7V4IExrK1r</t>
  </si>
  <si>
    <t>Istarska nošnja , slika 2    https://drive.google.com/open?id=1bD55r-xFO-S0DyPFJoAwrY1EJoNe5W6c</t>
  </si>
  <si>
    <t>Stani mi se stani</t>
  </si>
  <si>
    <t xml:space="preserve">1. Stani mi se stani mlada nevestica na ni ne ne ti se naj,
stani mi se stani mlada nevestica.
2. Ter mi si obuci tu finu stomanju.
3. Joh, ča je to meni, ta lipa stomanja.
4. Kad ju ja divojka ne budem nosila.
5. Ko ne još danaska i danas po vas dan.
6. Stani mi se gori, mlada nevistica.
7. Ter mi si obucite lepe kotule.
8. Joh, ča je to meni, te lipe kotule.
9. Kad ih ja divojka ne budem nosila.
</t>
  </si>
  <si>
    <t>This song is similiar as previous but int this one, there are responses from the girl who was invited to be bride.</t>
  </si>
  <si>
    <t>https://drive.google.com/open?id=1yjfUWuTFLNTPv22cbQaWggcfAXyBBn5q</t>
  </si>
  <si>
    <t xml:space="preserve">The common name of the folk costume was not known by the peasant speaking, but by the names of ruho, dresses, haljine, roba, oprave etc.
The women and girls on the body were dressed in stomanja, košulja, kašulja - a shirt made of domestic hemp, linen or cotton-woolen cloth. As stomanja was usually clothed on the upper layers of clothing, apparent sleeves, part of the neck, and front of the chest were left, so these parts were decorated. Above the stomanja was usually dressed a dress that could be worn on the wedges or on the skull and was called differently throughout Istria.
(see more: https://www.istrapedia.hr/hrv/1107/tradicijsko-odijevanje-narodne-nosnje/istra-a-z/)
</t>
  </si>
  <si>
    <t>Suknju san kupil</t>
  </si>
  <si>
    <t xml:space="preserve">Suknju san kupil, suknju si uzela a mene nis
otela Luce, Luce, susedice moja.
2. Stomanju san kupil, stomanju si zela, a
mene nis otela, Luce, Luce, susedice moja.
3. Postolci san kupil, postolci si zela, a mene
nis otela, Luce, Luce, susedice moja.
4. Prsteni san kupil, prsteni si zela, a mene nis
otela, Luce, Luce, susedice moja.
5. Kolači san kupil, kolači si zela, a mene nis
otela, Luce, Luce, susedice moja.
</t>
  </si>
  <si>
    <t>A song is about the snappy neighbor Luce, to which the young man is pouring out gifts, rings, shirts, and cakes.</t>
  </si>
  <si>
    <t>https://drive.google.com/open?id=1sSZ_EoVJUl4mAM9bMua2VUdFDnPfUin5</t>
  </si>
  <si>
    <t>Etnografski film - Gentlewho  razlika prikaza udvaranja prije i sada</t>
  </si>
  <si>
    <t>Sve je kriva tvoja nona</t>
  </si>
  <si>
    <t xml:space="preserve">1. Sve je kriva tvoja nona da si pošla prez zakona
traj na naj naj naj na naj naj na naj.
2. Sve je kriva tvoja teta da san se za tobon šeta.
3. Muči, muči stara mat, ću ti nevistu pripeljat.
4. Kad si mlada brala slak, gleda te je junak mlad.
5. Još ne znade majka tvoja da si ti, mala, bila moja.
</t>
  </si>
  <si>
    <t>A parody song in which a young man blames all the girl's relatives that she is not with him</t>
  </si>
  <si>
    <t>https://drive.google.com/open?id=17kJXqrTiFz-trpjX2ANUxXDL3VFyofvF</t>
  </si>
  <si>
    <t>In this song, there is a contrast between the past and the present. While in the past was much more appreciated the blessing of the family in the case of marriage, in modern times it loses its significance. There was no great freedom of choice before anyone married, because in the traditional sense it was strictly looked at, on the other hand, today it is no longer so much about the approval of parents, grandparents or other members of the wider family.</t>
  </si>
  <si>
    <t>Svekrvica rano stane</t>
  </si>
  <si>
    <t xml:space="preserve">1. Svekrvica rano stane a nevesta brumna spi.
2. Mlada bi se rano stala, al’ joj dragi ne pusti.
3. Pospi, pospi moja draga, još ti bila zora ni.
4. Svekrvica vodu nosi, a nevesta brumna spi.
5. Pospi, pospi moja draga, još ti bila zora ni.
6. Svekrvica kuću meta, a nevesta brumna spi.
7. Pospi, pospi moja draga još ti bila zora ni.
</t>
  </si>
  <si>
    <t xml:space="preserve">Through this song are presented relationshipsin a traditional family, just after the wedding </t>
  </si>
  <si>
    <t>https://drive.google.com/open?id=16xIXGEIrOBWYbAk9T7rvjizbq1b1sN0Y</t>
  </si>
  <si>
    <t xml:space="preserve">Some wedding customs typical of Istria include proposal with ritualized conversation, church hatches, moving the chest of the bride’s home, setting up obstacles prepared by the young men of the village. On the wedding day, a bride is taken out of the house after a ritual conversation between groom's grooms and bridegroom family, and sometimes even after performing a false bride. The wedding procession in is often followed by the solemn melody of mantynia (matinijada) performed on sopel (sopele, roženice). Also it is known the custom of a knee, in which, a young child sits in a knee of bride for fertility. A wedding cake is also being prepared, which is going to be cut by bride and groom.
see more https://www.istrapedia.hr/eng/409/obicaji-narodni/istra-a-z/
</t>
  </si>
  <si>
    <t>Široka su plećaca tvoja</t>
  </si>
  <si>
    <t xml:space="preserve">Široka su široka su plećaca, aj tvoja
ni na ne na ni na ne na plećaca aj, tvoja.
</t>
  </si>
  <si>
    <t xml:space="preserve">Shoulders are a common metaphor for support. This song is dedicated to  someone who has always been supportive. </t>
  </si>
  <si>
    <t>https://drive.google.com/open?id=1I0AiMJ9v5eB33PtG5lIRZTftBMdrdfB7</t>
  </si>
  <si>
    <t>In this song  man is presented as a dominant figure. The woman is the one who can rely on him. His shoulders are broad and he is always the greatest support. This shows the traditional hierarchical relationships in which a man is dominant, and a woman is subordinate.</t>
  </si>
  <si>
    <t>Široko more i Dunav</t>
  </si>
  <si>
    <t xml:space="preserve">1. Široko more i Dunav,široko more i Dunav.
2. Široko more i Dunav, po njem mi plovi barčica.
3. Na njoj se vozi Nikola, na njoj se vozi Nikola.
4. Na njoj se vozi Nikola, na njem se bijeli košulja.
5. Nit’ mu je prala majčica, nit’ mu je prala majčica.
6. Već mu je prala ljubica, već mu je prala ljubica.
7. Nit’ mu je sušila na suncu, nit’ mu je sušila na suncu.
8. Nit’ mu je sušila na suncu, već mu je sušila na srcu.
</t>
  </si>
  <si>
    <t>Although the location of this song is not located in Istria, which ends on the Dunav River, yet it is to be understood that a man named Nikola is far from his beloved.</t>
  </si>
  <si>
    <t>https://drive.google.com/open?id=1p2Uc45lrzVpxmPTuNUCd85SDcMeJiK5L</t>
  </si>
  <si>
    <t xml:space="preserve">About Istria we also know from (Greek) myths about the Golden Run and the Argonauts, where it is mentioned that the Colossians, after the death of their leader Apsirta, traveled along the Dunav River (Istros) to the Adriatic Sea, where they came to Istria and settled on its coast and Kvarner islands, founding the city of Polai (today's Pula). Data on Istria can still be found in the writings of Ennius, Titus Livius and others.
SOURCE: Girardi Jurkić, Vesna. Spiritual Culture of Old Istria, Zagreb, School Book, 2005
</t>
  </si>
  <si>
    <t>Tamo dole jedno selo</t>
  </si>
  <si>
    <t>Tamo je do/no no no/le, ma tamo je do/no no no/le je jedno selo.</t>
  </si>
  <si>
    <t>There is not much to conclude from this verse about the poem.</t>
  </si>
  <si>
    <t>https://drive.google.com/open?id=1ehI32_tkpapXvMjFWPa4-Uh3fITzwUIi</t>
  </si>
  <si>
    <t>slika 3  https://drive.google.com/open?id=1Y6qvYWczL3awjds3K-mUae5URQ7v7y-R</t>
  </si>
  <si>
    <t>Tamo doli jena murva</t>
  </si>
  <si>
    <t xml:space="preserve">1. Tamo do li jena mala murva tamo doli jena mala murva ja.
2. Pod njom šila divojčica mala.
3. Ona šila i suze ronila.
4. Ona šila facoliće bele.
5. Facolići na moj mod storeni.
</t>
  </si>
  <si>
    <t>The song focuses on waiting for a loved one with the symbolic use of the mulberry</t>
  </si>
  <si>
    <t>https://drive.google.com/open?id=1UTbSbO6Trj2WVdnOcj3sgHBIsupjgeyf</t>
  </si>
  <si>
    <t xml:space="preserve">In the Christian spiritual sense, for example, the dud (murva) is symbol of patience and perseverance. The poem introduces the motif of the scarf(facolić), which the girl will give to her beloved
slika murve 4    https://drive.google.com/open?id=1e90kyMZwVGy-wYsq1eutYl_l_Yq7Vfqe
</t>
  </si>
  <si>
    <t xml:space="preserve">1. Tamo doli jena mala murva tamo doli jena mala murva ja.
2. Pod njom šila divojčica mala.
3. Ona šila i suze ronila.
4. Ona šila facoliće bele.
5. Facolići na moj mod storeni.
</t>
  </si>
  <si>
    <t>Tamo doli jena mala murva</t>
  </si>
  <si>
    <t>1. Tamo doli jena mala murva, tamo doli, 
tamo doli jena mala murva.
2. Pod njom sjedi Jagica divojka.
3. Ona šila facoliće bjele.
4. Ona šila i Boga molila.</t>
  </si>
  <si>
    <t>The song is about a girl named Jagica who sits under a mulberry tree, sews a hankerchief and prays to God.</t>
  </si>
  <si>
    <t>https://drive.google.com/open?id=1VFc2LdJVTsIdrQOwBrD01GEUeGXe5fDK</t>
  </si>
  <si>
    <t>The mulberry tree has been a tree of legends since the time of Ovid and his story of the two lover Pyramus and Thisbe. In Croatia, it has been traditionally well admired for its sweet fruits and smell of its blossoms.</t>
  </si>
  <si>
    <t>45°14'18.9"N</t>
  </si>
  <si>
    <t>13°56'10.2"E</t>
  </si>
  <si>
    <t>Tamo doli san hodil</t>
  </si>
  <si>
    <t>1. Tamo doli san hodil lipu malu san vidil.
2. Tanku kako šibicu, hitru kao ribicu.</t>
  </si>
  <si>
    <t>A man was walking and saw a pretty girl who was slim as a twig and fast like a fish.</t>
  </si>
  <si>
    <t>https://drive.google.com/open?id=1-iuRnTMY9_cREYeot6dfZpXXSXqNHFf3</t>
  </si>
  <si>
    <t>Trava povaljena</t>
  </si>
  <si>
    <t>1. Trava povaljena /ne/ na/j/ trava povaljena.
2. Ki je je povalja/na/nal? Junak i divojka. 
3. Ki će je pokosi/ni/ti? Junakova kosa.</t>
  </si>
  <si>
    <t xml:space="preserve">The grass is trampled and the singer is wondering who trampled it and concludes that it was the Hero and his girl. The singer also wonders who will cut the grass and says that the Hero will do it with his scythe.
</t>
  </si>
  <si>
    <t>https://drive.google.com/open?id=18y3S59Pu8msmbSCwORW2Wkkk-9-hrvpf</t>
  </si>
  <si>
    <t xml:space="preserve">A song with a fairly obvious sexual motif. 
</t>
  </si>
  <si>
    <t>Tri su rane</t>
  </si>
  <si>
    <t>1. Tri su rane na srcu mojemu,
tri su rane na srcu mojemu.
2. Prva mi je poći za soldata.
3. Druga mi je za ljubicu moju.
4. Treća mi je za majčicu moju.</t>
  </si>
  <si>
    <t>The man is singing about the three wounds on his heart: one is because he has to become a soldier, the second one for his lover and the third for his mother.</t>
  </si>
  <si>
    <t>https://drive.google.com/open?id=1yfepnTzIigcEq4Lk9AWlXb93B2rGjlpE</t>
  </si>
  <si>
    <t xml:space="preserve">The life of a rural man in past times has revolved primarily around his land and family but was often interrupted by being conscripted into the army. 
</t>
  </si>
  <si>
    <t>Tužna mladost moja</t>
  </si>
  <si>
    <t>1. Tužna mladost moja, tužna mladost moja
svaki dan na manje.
2. Kako ona trava ka se vlete žanje.
3. Ka se vlete žanje, ob letnoj Ivanje.
4. Da bi mi umrti, a smrti mi ne znati.
5. Da bi mi viditi ki će me plakati.
6. Je li će majčica, je li će Ljubica.</t>
  </si>
  <si>
    <t>The man weeps about his youth that is slipping away like grass being cut on midsummer day. He wishes to die without knowing death and wonders if his mother and his lover would weep for him if he dies.</t>
  </si>
  <si>
    <t>https://drive.google.com/open?id=1079OCIF4JYYjS1NGwAPCDAoMvHayKtoA</t>
  </si>
  <si>
    <t xml:space="preserve">The midsommer day (Ivanje in Croatian or st. John's day in English) has been traditionally celebrated all over Christendom. As a special day, a day when young people would become adults, it was marked by cutting grass and lighting bonfires to ward off evil.
</t>
  </si>
  <si>
    <t>1. Tužna mladost moja, tužna mladost moja, 
o ja ni nani ne na o ja ni na ninanine naj.
2. Svaki dan na manje.
3. Kako ljetna trava.
4. Ka se srpom žanje.</t>
  </si>
  <si>
    <t>The song is a variant of the previous one of the same name with the exception that this one mentiones a sickle that cuts the grass.</t>
  </si>
  <si>
    <t>https://drive.google.com/open?id=11FLWC7ptqOrymbGiVEWJYY4sa9TOvk9N</t>
  </si>
  <si>
    <t>The sickle is an ancient agricultural tool (still used today) that has been used since the ancient Mesopotamian civilizations and has had a plethora of varients and symbollic uses, one of which is the depiction of the grim reaper carrying a sickle instead of the more commonly present scythe.</t>
  </si>
  <si>
    <t>Tužna Paulina</t>
  </si>
  <si>
    <t>1. Tužna Paulina na prozor je stala, ma tužna
Paulina aj, na prozor je stala.
2. I u desnoj ruci garoful držala.
3. Komu da ju dadu Antonu mladiću.
4. Antonu mladiću, poštaru od Rike.
5. On joj listak piše crnim za pečatom.
6. Aj, črno slovo, ma je žalovito.</t>
  </si>
  <si>
    <t xml:space="preserve">The song is about a woman named Paulina who stands on the window holding a dianthus flower in her right hand that was given to her by a young postman Anton form Rijeka. </t>
  </si>
  <si>
    <t>https://drive.google.com/open?id=1QPDCQBgB3dmD20kdf3gH6myh4lyyvSjM</t>
  </si>
  <si>
    <t>U Lindaru lip samanj</t>
  </si>
  <si>
    <t>1. U Lindaru, ma u Lindaru 
tra na ni na naj lip samanj,
oj ni na ne na na oj ni na ne ne naj
tra na ni na naj lip samanj.
2. Na njin mi je, oj ni na…
3. Za nj mi je privezan, oj ni na…
4. Zlatnim je sedlom, oj ni na…
5. Na njim jaše, oj ni na…
6. Pred njim stoji, oj ni na…
7. U ruci drži, oj ni na…
8. Dala ga je, oj ni na…
9. Junak se je, oj ni na…</t>
  </si>
  <si>
    <t xml:space="preserve">The song is about the village of Lindar where a big fair is held. </t>
  </si>
  <si>
    <t>https://drive.google.com/open?id=1s6OB3cBwIRYMc_pPh5Qx-h4JNkiuFedQ</t>
  </si>
  <si>
    <t xml:space="preserve">The village of Lindar is first mentioned in 1283. and is home to three distinct churches: the gothic church od st. Catherine, built in 14th century, the church of st. Sebastian and Rok form the 16th century and the church of st. Mohor and Fortunato from the 17th century.  </t>
  </si>
  <si>
    <t>U sej vrime godišta</t>
  </si>
  <si>
    <t>1. U sej vrime godišta mir se svitu navišta
porođenje ditića od Divice Marije.</t>
  </si>
  <si>
    <t>A traditional religious Christmas song that celebrates the birth of a child from the Virgin Mary.</t>
  </si>
  <si>
    <t>https://drive.google.com/open?id=16U47uLO6xT4QcwQI4cOY3l-AGAuGCtEN</t>
  </si>
  <si>
    <t>Učera je bila ruda</t>
  </si>
  <si>
    <t>1. Učera je bila ruda danas je koromač,
o jana ni na ni ne na danas je koromač.
2. Nisam ja vidija ljubu, ni čera ni danas.
3. Muči, muči, dragi, ću doći večeras.
4. Večera je na stolu, večerat ne moren.</t>
  </si>
  <si>
    <t>This song is fairly difficult to comprehend for a non native speaker, it generally speaks of having fennel for dinner.</t>
  </si>
  <si>
    <t>https://drive.google.com/open?id=12LRX6AXU75FhADwQn3Kt7YRRNcVRJX__</t>
  </si>
  <si>
    <t>Fennel is an aromatic herb used in a variety of traditional Croatian dishes (especially in Istria and Dalmatia). It has a specific and unique scent as well as aroma. It is best served fresh, in a variety of vegetable or even fruit salads. It also goes well with prosciutto, parmesan, avokado, oranges and artichokes. It is rich in vitamin C, potassium, manganese, iron and many other vitamins and minerals.</t>
  </si>
  <si>
    <t>Ustal san se jeno jutro</t>
  </si>
  <si>
    <t>1. Ustal san se jeno mi ju/nu/tro malo mi sprid zoron.
2. Sretio san mladu divo/noj/ku.
3. Šetala se z jednom mi stazicom.
4. U jenoj mi ruki nosi/ni/la kiticu bašelka.
5. U jenoj mi drugoj rožmarin.</t>
  </si>
  <si>
    <t>The man woke up one morning a bit before dawn. He met a young girl who was walking down the path, carrying basil in one hand and rosemary in the other.</t>
  </si>
  <si>
    <t>https://drive.google.com/open?id=15nK1udE-iXGQBXK3nMuaribD03BGU5F7</t>
  </si>
  <si>
    <t xml:space="preserve">Basil and rosemary are famous and among the most widely used herbs in mediterranean cuisine. Known for their healing and other benefficial properties, they can be inbibed in the form of a tea or simply used fresh or dryed for salads or any kind of seasoning. </t>
  </si>
  <si>
    <t>Uzeja kosu</t>
  </si>
  <si>
    <t>1. Uzeja kosu i to/j/ tombolac oj tun ti nu tra na ni na naj.
2. Poša je kosit, ma u taj dolac.
3. Na kosija je, ma tri vahlje’.
4. U svakom vahlju, ma jedan voz.</t>
  </si>
  <si>
    <t>The song is about a man who took a scythe and went to cut (presumably grass or grain) and he cut a lot.</t>
  </si>
  <si>
    <t>https://drive.google.com/open?id=1mq2GffoYUDWRpy2VVNHeEKHL2fzkVC_x</t>
  </si>
  <si>
    <t>In a rural setting, a man who works hard is celebrated and revered due to the fact that the people depend on the land and their own hard work.</t>
  </si>
  <si>
    <t>Veseli se, majko junakova</t>
  </si>
  <si>
    <t>1. Veseli se, majko junakova, veseli se, maj majko junakova.
2. Sad ti peljen vraga velikoga.
3. Tebi vraga, meni srcu draga.</t>
  </si>
  <si>
    <t>The hero is telling his mother that he is bringing her a devil (woman) that he loves.</t>
  </si>
  <si>
    <t>https://drive.google.com/open?id=1m_O39LGUIHzm50QinzhyYzgCA3Jd-XEP</t>
  </si>
  <si>
    <t xml:space="preserve">This song represents an interesting perpective on the dynamic in the relationship between him, his mother and his lover where he is aware of his mother's antagonism toward the woman that he chose.
</t>
  </si>
  <si>
    <t>Zaspal Pave</t>
  </si>
  <si>
    <t>1. Zaspal Pave, zaspal Pave pod /j/orihon hlade, zaspal 
Pave, zaspal Pave pod /j/orihon hlade.
2. Stani Pave, rosa na te pade.
3. Rosa će ti košulju zmočiti.
4. Nije meni za košulju moju.
5. Neg’ je meni za ljubicu moju.</t>
  </si>
  <si>
    <t>Pave fell asleep under a walnut tree, someone is telling him to stop because the dew will make his shirt wet, however Pave doesn't care about his shirt but for his love.</t>
  </si>
  <si>
    <t>https://drive.google.com/open?id=1ZXzY1coCFr0m4uGg2XdFjdQ2Sng2lqex</t>
  </si>
  <si>
    <t>A prominent song that is sung in many places around Istria, with a lot of different variations as shown here.</t>
  </si>
  <si>
    <t>1. Zaspal Pave pod vorihon hlade ma, zaspal Pave hlade.</t>
  </si>
  <si>
    <t>https://drive.google.com/open?id=1gICa_9_ZjaPng_i-pxs94Tp_dGJVpwnu</t>
  </si>
  <si>
    <t>1. Zaspal Pave, zaspal Pave pod /j/orihom hlade, zaspal Pave, hlade.
2. Stani Pave rosa na te pade.
3. Rosa će ti košulju zmočiti.
4. Nij meni za košulju moju.
5. Već je meni za majčico mojo.</t>
  </si>
  <si>
    <t>Pave fell asleep under a walnut tree, someone is telling him to stop 
because the dew will make his shirt wet, however Pave doesn't care about
 his shirt but for his mother.</t>
  </si>
  <si>
    <t>https://drive.google.com/open?id=1S-E94FuPGTjHDSVT8H5kVmQgm1bYW0-x</t>
  </si>
  <si>
    <t>A walnut is a tree with nut fruits that have great nutritive value and whose husks have been used in painting for their rich brown colour by painters such as Leonardo da Vinci and Rembrandt. Life hack: if you have wooden furniture that has been scratched, it may be possible to hide the scratch by rubbing a wallnut on it (test it on a non-visible surface beforehand).</t>
  </si>
  <si>
    <t>1. Zaspal Pave pod orihom hlade, ma
vo ja zaspal Pave, zaspal hlade.
2. Stani Pave, rosa na te pada.
3. Rosa će ti košulju zmočiti.
4. Nije meni za košulju moju.
5. Već je meni za lipotu moju.</t>
  </si>
  <si>
    <t>Pave fell asleep under a walnut tree, someone is telling him to stop 
because the dew will make his shirt wet, however Pave doesn't care about
 his shirt but for his love.</t>
  </si>
  <si>
    <t>https://drive.google.com/open?id=1QJ_Q9bgtMSV2lti0RzMEdspTPLVR6SoI</t>
  </si>
  <si>
    <t>1. Zaspal Pave, zaspal Pave spod jorihom
hlade, zaspal Pave rihom hlade.
2. Stani Pave, rosa na te pade.
3. Rosa će ti kosu izmočiti.</t>
  </si>
  <si>
    <t>Pave fell asleep under a walnut tree, someone is telling him to stop 
because the dew will make his hair wet.</t>
  </si>
  <si>
    <t>https://drive.google.com/open?id=1vQkjrI-aFFNMJHaHRWNE4mm9qb6GpncE</t>
  </si>
  <si>
    <t>1. Zaspal Pave rožice pod jorihom hla/na/de, ma o ja naj,
zaspal mi Pave rožice aj pod jorihom
hla/na/de, ma o ja naj ne na ni ne vo ja ni ne naj.
2. Stani Pave, rožice, rosa na te pa/na/de.
3. Rosa će ti, rožice, košulju zmoč/n/iti.
4. Nije meni, rožice, za košulju mo/no/ju.
5. Već je meni, rožice, za ljubicu mo/no/ju.</t>
  </si>
  <si>
    <t>https://drive.google.com/open?id=1dPY_mr0LZC081SpeuHSOIVklxTo8S2yG</t>
  </si>
  <si>
    <t>Zašla zvezda</t>
  </si>
  <si>
    <t>Zašla j zvezda, zašla zvezda izad one črne gore izad one črne gore.</t>
  </si>
  <si>
    <t>This song talks about a big yellow star raising behind the hill.</t>
  </si>
  <si>
    <t>https://drive.google.com/open?id=1xRCHdzonKNdWyIdM9a5-e5E4e2u9FVTk</t>
  </si>
  <si>
    <t xml:space="preserve">Since here is only one verse of the song,
it is hard to tell what the song is about, but we
can connect this with perception of time in the past.
Before clocks and watches, only by the use  
of stars and sun, villagers could tell what time it is.
When stars started to appear, they knew the night is close, 
and what else they have to do before dark.
</t>
  </si>
  <si>
    <t>Zibala j’ Ane</t>
  </si>
  <si>
    <t xml:space="preserve">
1. Zibala j`Ane, zibala j`Ane Pavla ditića. 
2. Zibala ga je celih devet let.
3. Deseto leto mito pitala.
4. Ča ćeš ti, Ane, za tvoje mito?
5. Na ti ja, Ane, sve vole moje.
6. Ja vole iman, volara niman.
7. Na ti ja, Ane, sve konje moje.
8. Ja konje iman, kućera niman.</t>
  </si>
  <si>
    <t xml:space="preserve">
This is a sad song about life of Ana. 
She was raising a little child named Pavle, all by herself.
But, when he turned out 10, she start asking for some bribe. 
Between everything what they had offered her, she only wanted a man in the house.
</t>
  </si>
  <si>
    <t>https://drive.google.com/open?id=1bEqnK5GvouHLxKSgGBMxFA03dJe5B5V5</t>
  </si>
  <si>
    <t>This song tells us about the importance of a man`s hand in the house.  
Just like today, in the past was even harder to raise a child beeing 
a single mom because of the physical jobs. Reading the song, 
we can see that even though Ana was offered with a lot of valuables, 
it was all useless without a man in the house.</t>
  </si>
  <si>
    <t>Zibala Jane</t>
  </si>
  <si>
    <t xml:space="preserve">
1. Zibala Jana ni na ne, zibala Jana ni na ne
    Pana vla djetića. 
    o ja na ne na ni na naj ni na ni ne na ni ne na
    Pana vla djetića.
2. Zibala ga je celih devet let.
3. Deseto leto mito pitala.
4. Ča ćeš ti, Jane, za tvoje mito?
5. Na ti ja, Jane, sve vole moje.
6. Ja vole iman, volara niman.
7. Na ti ja, Jane, sve konje moje?
8. Ja konje iman, kućera niman.</t>
  </si>
  <si>
    <t xml:space="preserve">This is a sad song about life of Jana. 
She was raising a little child cold Pavle, all by herself.
But, when he turned out 10, she started asking for some bribe. 
Between everything what they had offered her, she only wanted a man in the house.
</t>
  </si>
  <si>
    <t>https://drive.google.com/open?id=1pP8jv95xSt2BKm8pysyiZw8LbUKrssuz</t>
  </si>
  <si>
    <t>This song tells us about the importance of a 
man`s hand in the house.  Just like today, 
in the past was even harder to raise a child 
beeing a single mom because of the physical jobs. 
Reading the song, we can see that even though 
Jana was offered with a lot of valuables, 
it was all useless without a man in the house.</t>
  </si>
  <si>
    <t>Zora rudi</t>
  </si>
  <si>
    <t xml:space="preserve">
1. Zora rudi oj, zora rudi majka sina budi, o ja ni na naj ni tra ni o pasan budi.
2. Ustaj, sine, oj, divojke prolaze.
3. Nek’ prolaze, oj, moja proći neće.
4. Ako prođe, oj, viditi je neću.</t>
  </si>
  <si>
    <t xml:space="preserve">
In this song a mother is trying
to wake up her son in the dawn,
so he can see all the girls that are passing near their house. 
But he is still suffering for his loved one.</t>
  </si>
  <si>
    <t>https://drive.google.com/open?id=1FXXzGJN4HCHc1pmaAYOPEc4Okj2bz_sr</t>
  </si>
  <si>
    <t xml:space="preserve">
This is a love story about men`s griefing for his loved
one.
The dawn (when his mother is waking him up),
symbolizes new day, and new chances to find a true love.
It is actually a bosnian sevdah, and serbian folk song, 
while there are a lot of variation about this song, 
distinguishing themselves only in few verses. Istrian version
has been sang by Bruno Krajcar&amp;Kristina Jurman Ferlin, and Duo Magnolia.
</t>
  </si>
  <si>
    <t>Zrasla mi je hrušvica</t>
  </si>
  <si>
    <t xml:space="preserve">
1. Zrasla mi je hruščvica usred zime zelena, 
    o ja ni na ni na ne na u sred zime zelena.
2. Pod njom stoji divojčica, bila, lipa, rumena</t>
  </si>
  <si>
    <t xml:space="preserve"> Song talks about a pear tree that has grown in the middle of winter.
Underneath there is a beautiful pale girl, with blushy cheeks, standing.        
</t>
  </si>
  <si>
    <t>https://drive.google.com/open?id=1KUT-wTTol4x_H4LkMmmx-QkY50cWiLxw</t>
  </si>
  <si>
    <t xml:space="preserve">A pear tree can bloom only in spring,
so its blooming in winter can symbolize
the unexpected appearance of his young 
loved one, waiting for him.
</t>
  </si>
  <si>
    <t>Zrasla mi je hrušvičica</t>
  </si>
  <si>
    <t xml:space="preserve">
1. Zrasla mi je hruščvičica zime zelena, 
    o ja ne na ni traj na ni ne ti ne naj zime zelena.
2. Pod njom sjedi divojčica, lipa, rumena.</t>
  </si>
  <si>
    <t xml:space="preserve"> Song talks about a pear tree that has grown in the middle of winter.
Underneath there is a beautiful pale girl, with blushy cheeks, sitting.        
</t>
  </si>
  <si>
    <t>https://drive.google.com/open?id=1FChlgFF9w5iM6K9-fw-UMZLU6TT0b3px</t>
  </si>
  <si>
    <t>Zrasla mi ladonja</t>
  </si>
  <si>
    <t xml:space="preserve">
1. Zrasla mi ladonja, ladonja zelena
   naj ni na ne ti ne na/tan nan nan ta na naj/
   ladonja zelena.
2. Kadi je uzrasla? U gradu Gračišću.
3. Na njoj mi se suši ta svilna stomanja.
4. Kada je divojka ne buden nosila.
5. Nego još danaska po vas dan.</t>
  </si>
  <si>
    <t xml:space="preserve">This song talks about a nettle tree, which has a symbolic meaning in all villages.
</t>
  </si>
  <si>
    <t>https://drive.google.com/open?id=1UJXGeuXXaYOC9XhEaCWhF_1tpkccZdhH</t>
  </si>
  <si>
    <t xml:space="preserve">It is used as a social symbol of gathering 
all the villagers under her shade.
The bigger it is, the more symbolic it get, 
because her shade is getting bigger, and her branches stronger. </t>
  </si>
  <si>
    <t xml:space="preserve">
1. Zrasla mi ladonja, ladonja zelena
   naj ni ne naj
   ti ne naj, zrasla mi ladonja, ladonja zelena.
2. Kadi je uzrasla? U gradu Gračišću.
3. Na njoj mi se suši ta svilna stomanja.
4. Kada je divojka ne buden nosila.
5. Nego još danaska po vas dan.</t>
  </si>
  <si>
    <t>Variation about nettle tree song.</t>
  </si>
  <si>
    <t>https://drive.google.com/open?id=1oJTzOwzFQBzRaC1P65wTzYinbC4_n-DY</t>
  </si>
  <si>
    <t xml:space="preserve">It is used as a social symbol of gathering all the villagers under her shade.
The bigger it is, the more symbolic it get, because her shade is getting bigger, and her branches stronger. </t>
  </si>
  <si>
    <t xml:space="preserve">
1. Zrasla mi ladonja, ladonja zelena ni naj
    ni ne naj, ladonja zelena.
2. Kadi je uzrasla? U gradu Gračišću.
3. Pod njom mi se hladi mlada nevistica.
4. Na njoj mi obesite zlatne hlačice.</t>
  </si>
  <si>
    <t>https://drive.google.com/open?id=1IXVVEF0GQ7BZHRfzK8OjMyPJp7osYk46</t>
  </si>
  <si>
    <t>Poreština</t>
  </si>
  <si>
    <t>Bože mili, čuda velikoga</t>
  </si>
  <si>
    <t>Aj Bože mili čuda velikoga ma, Bože mili čuda velikoga. Aj, kada kara munjen pametnoga.</t>
  </si>
  <si>
    <t>This song in sarcastic way describes one of the usual situation in life when fool is outsmarting the smart one.</t>
  </si>
  <si>
    <t>https://drive.google.com/open?id=1Q-M2RL5SoKo4UrHQ8expA-KM9vuTojcW</t>
  </si>
  <si>
    <t>U pjesmi se spominje riječ "karati" koja se danas među mlađim generacijama upotrebljava u žargonu kao prosta riječ, dok ju starije generacije upotrebljavaju u njenom prvotnom smislu prema kojem znači svađati se s nekim ili grditi nekoga.</t>
  </si>
  <si>
    <t>13°35'43.8"E</t>
  </si>
  <si>
    <t>Da biš bila lipa</t>
  </si>
  <si>
    <t>Da biš bila lipa krvje, o ja na na naj naj naj na na naj, da biš ti bila, oj na na na na na na na na na naj na na na na naj.</t>
  </si>
  <si>
    <t>This song is for a woman. It wishes for her to be pretty.</t>
  </si>
  <si>
    <t>https://drive.google.com/open?id=1rat9QWT4kUvQGNdFEBsy5rtcjV2G6gsO</t>
  </si>
  <si>
    <t>Nejasno značenje riječi "krvje" u kontekstu ove pjesme.</t>
  </si>
  <si>
    <t>Igrala mi ta zlata jabuka</t>
  </si>
  <si>
    <t>Aj igrala mi ta zlata jabuka, igrala, igrala, traj na ni na naj, aj ta zlata jabuka, igrala.</t>
  </si>
  <si>
    <t>Song is about rolling "golden apple" which is a metaphor in many folk legends. It is actually an orange.</t>
  </si>
  <si>
    <t>https://drive.google.com/open?id=1PjWqFOxyqWwXVTzSxi28LtmJoGb1T72L</t>
  </si>
  <si>
    <t>U antičkom svijetu naranča je postala znakom vladarskog dostojanstva te su je nazivali „zlatnom jabukom“. Bila je simbol ljepote, bogatstva, plodnosti i vječnoga života. To vjrerovanje potječe iz legende o vjenčanju bogova Zeusa i Here kada im je majka Zemlja darovala to čudesno drvo.</t>
  </si>
  <si>
    <t>Igrala ta zlata jabuka</t>
  </si>
  <si>
    <t>Aj igrala j' je ta zlata jabuka, na na, oj igrala, hopa mala. Aj la. Pala je divojki na krilo, no no, oj, pala je. Razbila j' tri vrata grado, no no, va, oj, razbila. Kuda će naši svati putova, na, ti, oj, kuda će?</t>
  </si>
  <si>
    <t>Song is again about rolling golden apple, but this time it is dramatic and breaks three Croatian cities: Zadar, Šibenik and Trogir (which are listed in longer version of song). This is shorter version adopted in Istria.</t>
  </si>
  <si>
    <t>https://drive.google.com/open?id=1L5K1dPGJsapK1TOezkA8vSFCa03URGx7</t>
  </si>
  <si>
    <t>Postoji legenda iz grčke mitologije o Afroditi i zlatnoj jabuci. Boginja Erinija nije bila pozvana na vjenčanje Tetide i Peleja te je iz srdžbe u dvoranu bacila zlatnu jabuku s natpisom "Najljepšoj boginji". Boginje su se onda međusobno posvađale. Mladi Paris je morao odabrati jednu od kojih je odabrao Afroditu koja ga je nagnala da se zaljubi u Helenu čime je započeo Trojanski rat.</t>
  </si>
  <si>
    <t>Jure leži</t>
  </si>
  <si>
    <t xml:space="preserve">Jure leži med dvima gorama, gorama. Tako leži med dvima ljubama. Jedna mu je stiha govorila. Uzmi me ti, Jure, gospodine. Ne ću te ja, ponudna divojka. Švikni Jure, da te more čuje. </t>
  </si>
  <si>
    <t>Song is about man called Jure who is having a love affair. His two women are compared with mountains and he is between them.</t>
  </si>
  <si>
    <t>https://drive.google.com/open?id=16pp27amMeXUWVlqn5bPDwcge7T_zmxew</t>
  </si>
  <si>
    <t>U pjesmi vidimo preneseno značenje u izrazu "leži med dvima gorama". Znači da Jure ima dvije djevojke. U današnjem razgovornom stilu za isto se značenje upotrebljava izraz "sjedi na dvije stolice".</t>
  </si>
  <si>
    <t>Laku noć</t>
  </si>
  <si>
    <t>Aj laku noć vam Bog daj lipa braćo moja. Aj doma ćemo poći lipa braćo moja.</t>
  </si>
  <si>
    <t>This song is for wishing good night before everybody go to their homes.</t>
  </si>
  <si>
    <t>https://drive.google.com/open?id=1BjEVamnMbPf8qQmj_DGgXhHYg6jSBPHG</t>
  </si>
  <si>
    <t>Pjesma je kršćanskog karaktera jer podsjeća na biblijski blagoslov "Laku noć, Bog Vas blagoslovio". Također u nastavku pjesme se spominje poznata kršćanska formulacija "braćo moja".</t>
  </si>
  <si>
    <t>Majka Maru</t>
  </si>
  <si>
    <t>Majka Maru rožice priko je mora dala oj, ni na ni traj ni ne naj. Zvečer dala rožice, jutro mi se kajala.</t>
  </si>
  <si>
    <t>This song is about unhappy daughter who married overseas.</t>
  </si>
  <si>
    <t>https://drive.google.com/open?id=1GDQM9_aFAY64E_FI-KUqm_M_-_KDDQl_</t>
  </si>
  <si>
    <t>Iz izraza "priko mora" otkrivamo kako se kćer udala u inozemstvu.</t>
  </si>
  <si>
    <t xml:space="preserve">Aj majka Maru rožice priko mora dala jo ne nu ni tra na naj, naj. Aj zvečer dala rožice, jutro se kajala. Aj, svekar mi je, mat moja, kako mili otac. Aj, svekrvica mi je, mat moja, kako mila majka. Aj, diver mi je, mat moja, kako mili bratac. Aj, zova mi je, mat moja, kako mila sestra. Aj, ljubac mi je, mat moja, kako zmija. </t>
  </si>
  <si>
    <t>In this song married daughter complains to her mother about her husband, but in the same time praises his familly.</t>
  </si>
  <si>
    <t>https://drive.google.com/open?id=1Rfq4CCoceAB6VD5Ny24b5vPeMm1fW7a8</t>
  </si>
  <si>
    <t>Prema hrvatskim tradicionalnim rodbinskim nazivima svekar i svekrva su muževi roditelji, zaova je muževa sestra, a djever mužev brat.</t>
  </si>
  <si>
    <t>Mala moja</t>
  </si>
  <si>
    <t>Ma mala moja, mala moja ma nemoj tugovati, ma mala moja ti. Ma j' opet će se mangup vratiti. Ma mislila si da ćeš lepo stati.</t>
  </si>
  <si>
    <t>This song is telling to a girl to not to be sad because her "rowdy" will come back.</t>
  </si>
  <si>
    <t>https://drive.google.com/open?id=10M7Rvi49Ehd4B2OPJZTTkQUcx4gJKMDc</t>
  </si>
  <si>
    <t>Riječ "mangup" potječe iz susjedne države Srbije gdje je 1886.godine postojao zakon koji definira mangupe kao stoku koja luta naokolo bez gazde. Prema tom značenju, mangup danas označuje nestašnu mušku osobu.</t>
  </si>
  <si>
    <t>Oj, Barbanka</t>
  </si>
  <si>
    <t>Oj, Barbanka najlipša divojka oj, Barba - na na na nan - ka, ma na na na - najlipša divojka. Tvoje čelo z vlasi pokriveno. Tvoje oči kako i branbulice. Tvoje noge kratke i debele. Ono more, da je ravno polje. Više brodi ne bi navigali. Mladi momci po njem bi šetali. Mlade cure bi ih pozdravljale. Mladi momci da bi moji bili.</t>
  </si>
  <si>
    <t>This song is about beautiful girl from place Barban in Istria.</t>
  </si>
  <si>
    <t>https://drive.google.com/open?id=1Vvl9PrYG-OPAmJjJkkPAkKgQtbE7vNcc</t>
  </si>
  <si>
    <t>U narodu bi se ova pjesma opisala po staroj poslovici "svatko svoga konja hvali". Odnosno, u pjesmi se preuveličava ljepota Barbanke kao da je ona nešto izvanredno.</t>
  </si>
  <si>
    <t>Oj, divojko</t>
  </si>
  <si>
    <t xml:space="preserve">Oj, divojko. Oj, divojko naranča rumena, oj, divojko, oj, divojko naranča rumena. Rumena si, kako i naranča. Ili te je naranča rodila. Ni ni mene naranča rodila. Već je mene moja mat rodila. Rodila me za grmom zelenim. Bura mi je zibarinka bila. Zibjuć me je u more ponesla. Mornari me na mrižu lovili. Ponesli me mladoj Katarini. Katarina dobra žena bila. </t>
  </si>
  <si>
    <t>This song compares a girl with an orange. The girl speaks back telling she is not from the orange tree but from the sea.</t>
  </si>
  <si>
    <t>https://drive.google.com/open?id=1WqFtGvHf1ER7w6Ok85syUi9ud3NF1RN1</t>
  </si>
  <si>
    <t>Lovranski glazbenik Elvis Stanić obradio je pjesmu "Naranča" koju su zatim otpjevali "Putokazi" - glazbena skupina koja pjeva tradicijsku etno glazbu iz primorskog podneblja.</t>
  </si>
  <si>
    <t>Oj, ti mala Foška</t>
  </si>
  <si>
    <t xml:space="preserve">Oj ti mala Foška naberi se foška, tan ta na na na na tan ta na na tan ta na na na na tan ta na na naj. Oj, ti mala Fume, naberi šćapune. </t>
  </si>
  <si>
    <t>This song is telling Fume to pick carnations.</t>
  </si>
  <si>
    <t>https://drive.google.com/open?id=1JeLVKrVI1H2rycWjkKrCLLKqbu7FGZ-K</t>
  </si>
  <si>
    <t xml:space="preserve">U mjestu Batvači, nedaleko od Vodnjana, prve nedjelje nakon 13. veljače proslavlja se blagdan sv. Foške u istoimenoj bazilici. Prema legendi, Sveta Foška se rodila prije 1700 godina u Raveni kad su kršćane proganjali i ubijali. No Foška, tada 15-godišnja djevojčica, odlučila je živjeti prema kršćanskima načelima. Bila je to tada što je bila sramota za obitelj. Otac je se odrekao i prijavio vlastima. Mučili su je s ostalim kršćanima te joj na kraju odrubili glavu, a tijelo bacili u more. </t>
  </si>
  <si>
    <t>One tri naranče</t>
  </si>
  <si>
    <t>One tri naranče, one tri naranče, naranče. Ke ti je majka dala.</t>
  </si>
  <si>
    <t xml:space="preserve">Song is about three oranges given by the mother. </t>
  </si>
  <si>
    <t>https://drive.google.com/open?id=1oxlBqP1CwBa35CVHHtJU16CrLQ5RFuED</t>
  </si>
  <si>
    <t>Prema legendi o vjenčanju bogova Zeusa i Here majka Zemlja im je darovala čudesno narančino drvo. Zeus je s njega ubrao mirisne cvjetove koje je Hera zataknula u kosu te su otada njezini cvjetovi postali simboli vjenčanja i sretnog braka.</t>
  </si>
  <si>
    <t>Pojela je nevestica</t>
  </si>
  <si>
    <t xml:space="preserve">Pojela je nevestica prvi večerak, jednu pticu grlicu, voj voj mili moj na naj. Voj voj peljajte je ća. Pojela je nevestica j drugi večerak, dvi kokoške pečene, mili moj, dragi moj. Pojela je nevestica j treti večerak, tri goluba leteća, mili moj, dragi moj. Pojela je nevestica j četrti večerak, četir ovce z jančići, mili moj, dragi moj. Pojela je nevestica j peti večerak, pet krav s teleti, mili moj, dragi moj. Pojela je nevestica j šesti večerak, šest voli jarmenih, mili moj, dragi moj. Pojela je nevestica j sedmi večerak, sedam peći kruha, mili moj, dragi moj. Pojela je nevestica j osmi večerak, osam bačav vina, mili moj, dragi moj. Pojela je nevestica j deveti večerak, devet lih salate, mili moj, dragi moj. </t>
  </si>
  <si>
    <t>This song is about young bride who eats more and more. Exactly, she eats nine times which is probably symbol for her pregnancy.</t>
  </si>
  <si>
    <t>https://drive.google.com/open?id=1pR5IE08Ui7Ae7c5uC0EG6TCPwnQWvoM4</t>
  </si>
  <si>
    <t>U pjesmi se opisuje kako nevjesta jede sve više i više i to u 9 navrata. Prema tome, postaje sve deblja što nas asocira na moguću trudnoću s obzirom da se u pjesmi spominje broj 9, koji ujedno označava i vrijeme trajanja trudnoće.</t>
  </si>
  <si>
    <t>Popuhnul je</t>
  </si>
  <si>
    <t xml:space="preserve">Popuhnul je, aj tihi vetar, popuhnul je ma, tihi vetar traj na ni na ne na na na tran ni ma na aj popuhnul je tihi vetar. Tihi vetar, aj, od levanta. I odnese, aj,  Mari krunu. Lipa Mare, aj, sprogovara. </t>
  </si>
  <si>
    <t>This is traditional song from Kvarner which refers to the "Morčić" -  symbol of city Rijeka.</t>
  </si>
  <si>
    <t>https://drive.google.com/open?id=1y5QpIgJOwB74XFTrUrTxsAde2El-FX5D</t>
  </si>
  <si>
    <t>U čakavskoj narodnoj baladi "Marina kruna" Mara je ostala bez krune - simbola njezinog djevojaštva te se zavjetovala da će se obećati onom koji joj nađe krunu. Naposlijetku ju je na njezino veliko razočaranje našao črni Moro - crnac, stranac. Također je zanimljiva igra riječi u pjesmi s obzirom da je levant istočni vjetar što se simbolički odnosi na strance. Iza lika "črni Moro" krije se najvažniji simbol grada Rijeke - Morčić.</t>
  </si>
  <si>
    <t>Pošla j’ Anka u goru</t>
  </si>
  <si>
    <t>Pošla j' Anka u goru. Za njon gredu tri žandara sekiron na ramenu, sva tri su Mađara. Prvi nosi topove, drugi nosi noževe, o naj. Treti sablju  tanku da zakolje Anku.  Anka im se molila, božice ruke držala "nemoj te me braćo klati, plakat će mi mati."</t>
  </si>
  <si>
    <t>Song is about young girl Anka who was escorted to the woods by three armed Hungarian gendarmes. First of them carried chains, the second knifes and the third sabre, all in order to kill Anka. She asked them for their mercy.</t>
  </si>
  <si>
    <t>https://drive.google.com/open?id=1uvavfLXxQmhXVDAtK_36S4tET5zgS-PX</t>
  </si>
  <si>
    <t>Žandar (francuski: gens d armes) prvotno je označavao konjanika u teškom oklopu. Poslije se riječ počela koristiti za osobe zadužene za čuvanje javnog reda i mira.</t>
  </si>
  <si>
    <t>Puna mi Pula</t>
  </si>
  <si>
    <t>Aj puna mi Pula, puna mi Pula ma mladih marinera, ma, ra. Aj, u svoj mi Puli ni dragoga moga. Aj, ko ni jedan kapetan marine. Aj, ki mi piše bile kartuline. Aj, mala Mare ženi molnare. Aj, već ti ženi mlade Paižane.</t>
  </si>
  <si>
    <t>In this song woman wants her loved one who is marine captain. She lives in Pula which was in that time big harbor. Despite all the sailors there, no one is like her loved one.</t>
  </si>
  <si>
    <t>https://drive.google.com/open?id=13MX2jdp714gpc7PqWNf7E8gTgWmYzjoC</t>
  </si>
  <si>
    <t>Luka Pula je hrvatska morska luka u Puli. Prvi zapisi o njoj datiraju iz 1. stoljeća prije Krista kada je osnovana rimska kolonija na tim prostorima. Bila je glavna ratna luka Carevine Austrije od 1850. godine do raspada Austro-Ugarske nakon Prvoga svjetskog rata te je u tom razdoblju doživjela svoj najveći uspon. "Puna je Pula mladih marinera" spjevao je slavni Mate Balota opisujući istarsku prijestolnicu kao grad mornara i mornarice, što je ona, svakako i bila.</t>
  </si>
  <si>
    <t>Pusta mladost moja</t>
  </si>
  <si>
    <t xml:space="preserve">Aj pusta mladost moja, ma pusta mladost ma ho ho ho moja ma, ma nje. Pusta mladost moja, ma, svaki dan na manje. Kako ona trava, ma, kako ona trava. Kako ona trava, ma, ka se srpom žanje. </t>
  </si>
  <si>
    <t>This song tells how youth passes fast. It dissapears like grass harvested with a sickle.</t>
  </si>
  <si>
    <t>https://drive.google.com/open?id=1IW3fazaR1ZljujjF6fgSpL5cinQdYRTd</t>
  </si>
  <si>
    <t>U Hrvatskoj je mjesec srpanj dobio ime po žetvi žita srpom koja se odvija u tom mjesecu. Kako se žetva nastavlja i u slijedećem mjesecu - kolovozu, srpanj se naziva još i "mali srpanj" dok se kolovoz naziva "veliki srpanj". Kolovoz je također dobio ime po poljoprivrednim radovima, odnosno kolima koja voze žito.</t>
  </si>
  <si>
    <t xml:space="preserve">Rodila loza grozda dva, rodila loza grozda dva, dva. Kako i majka kćerke dvi. Prva se zove Janica. Druga se zove Katica. Treća se zove Dragica. </t>
  </si>
  <si>
    <t>This song compares birth of three daughters with birth of grapevine.</t>
  </si>
  <si>
    <t>https://drive.google.com/open?id=1-DpeZb3BDjw7YtEAfX1MIyeG7M7ahqDd</t>
  </si>
  <si>
    <t xml:space="preserve">Po biblijskom predanju Noa je prvi čovjek koji je zasadio vinograd. Postoji vjerovanje da je Samuel, pali anđeo, došao kod Noe i pitao ga šta to radi na što mu on odgovori: "Sadim lozu. Kad se jede svjež ili sušen, ima sladak plod, a od njega se dobiva vino, što čovjeka veseli". tako je u kršćanskoj simoblici vino postalo simbol radosti, dok je loza simbol obilja i plodnosti.
</t>
  </si>
  <si>
    <t>Rodila loza grozda dva, rodila loza ma grozda dva, dva. Kako i majka šćeri dvi. Prvu rodila j' Jagicu. Drugu j' rodila Maricu.</t>
  </si>
  <si>
    <t>This song compares birth of two grapes with birth of two daughters.</t>
  </si>
  <si>
    <t>https://drive.google.com/open?id=1yCg0T7SAgFmnH529IdmEPSEs5GoeHzYc</t>
  </si>
  <si>
    <t xml:space="preserve">Biblija ili Sveto pismo ukupno se sastoji od 46 knjiga Starog Zavjeta i 27 knjiga Novog zavjeta. U čak 39 knjiga Staroga zavjeta i 10 knjiga Novoga zavjeta riječ vino javlja se 235 puta, riječ vinograd 145, loza 45, grožđe 44, grozd  18, a vinogradar 10 puta. </t>
  </si>
  <si>
    <t>Speta, speta bella</t>
  </si>
  <si>
    <t>Speta, speta bella bruneta aj bella bruneta sonda cita, sonda cita.</t>
  </si>
  <si>
    <t>This song is written in italian. It says to a beautiful brunette to wait.</t>
  </si>
  <si>
    <t>https://drive.google.com/open?id=1i6-fMqVkWmwc8SydFZSFjBrO-Ca7bZG_</t>
  </si>
  <si>
    <t>Brinete imaju približno 100 do 120 tisuća vlasi u usporedbi s plavušama koje ih imaju 120 do 140 tisuća zbog evolucijskog razloga prema kojem tamne vlasi imaju više melanina koji služi kao prirodna barijera koja štiti vlasište od UV zraka. Prema tome, brinete trebaju manje kose kako bi zaštitile kožu glave od sunca.</t>
  </si>
  <si>
    <t>Svi su se fanti</t>
  </si>
  <si>
    <t xml:space="preserve">Svi su se fanti ma poženili, ma ja san j osta, o ja na ni na ni traj ni na ne ne na ma ja san j osta. Sve su im mlade ma pobra - na - li, ma, ja nisan, ima ča. Janka ja ću se, ma, oženiti, ma, ja prija j osan dan. Moja je ljuba, ma, pokraj sela, ma, ja je dobro znan. Pridi ljubo, ma, i po noći, ma, ja kad mi majka spi. Vrata imaš, ma, škripavita, ma, ja ne smin divojko. Donesi ti, ma, lojanice, ma, ja pak pridi slobodno. Imaš kučku, ma, lajavicu, ma, ja ne smin divojko. Donesi joj, ma, koru kruha, ma, pridi slobodno. </t>
  </si>
  <si>
    <t>This song is about one bachelor who is only one who didn't get married. He has his loved one but their love is complicated.</t>
  </si>
  <si>
    <t>https://drive.google.com/open?id=16Zo9rqsjVamBZrsUHTznrSUED61GuJmQ</t>
  </si>
  <si>
    <t>Fant se u pjesmi odnosi na mladog momka. U Istri je ta riječ prisvojena iz talijanskog jezika gdje "fante" označava vojnika pješaka.</t>
  </si>
  <si>
    <t>Široko more i Dunaj</t>
  </si>
  <si>
    <t>Aj široko more i Dunaj, široko more i Dunaj.Aj široko more i Dunaj, o ja ni na ne na traj ni ne naj. Aj, po njem mi plovi barčica. Aj, u njoj se pelja Nikola.</t>
  </si>
  <si>
    <t>In this song depth of river Dunav ic compared with the depth of the sea. It also mentions Nikola sailing on Dunav in his little boat.</t>
  </si>
  <si>
    <t>https://drive.google.com/open?id=1O6cChm1_64xmHM7kJG3sAmpqqT7MQCLj</t>
  </si>
  <si>
    <t>Dunav je najveća rijeka u EU i nakon Volge druga po veličini u Europi. Uz to je i „najinternacionalnija“ rijeka na svijetu. Na tom području živi 81 milijun ljudi u ukupno 18 država.</t>
  </si>
  <si>
    <t>Tamo doli</t>
  </si>
  <si>
    <t>Tamo doli jedna mudra mala, tamo doli jedna mudra mala. Ona j šila, suze je ronila. Ona vidi tri mlada junaka. Prvi nosi šaro jarebico. Drugi pita za svojo ljubico. Treći plače svojo milo majko. Mila mati, ki će tebe hranit.</t>
  </si>
  <si>
    <t>In this song young seamstress sees three heroes. First caries pheasant, second one asks for his lady and third one cries for his mother.</t>
  </si>
  <si>
    <t>https://drive.google.com/open?id=1s3C4_RqacwvPjtw25npGH2gPcuZ5jmGp</t>
  </si>
  <si>
    <t>U pjesmi se spominju tri junaka. U kršćanskoj simbolici broj tri je božanski broj jer simbolizira Sveto Trojstvo. Broj tri Pitagora je nazvao brojem dovršenosti koja je izražena početkom, sredinom i završetkom</t>
  </si>
  <si>
    <t>Trava povaljenja</t>
  </si>
  <si>
    <t xml:space="preserve">Trava povaljena, trava povaljena, o ja na ne naj trava povaljena. Ki tu travu valja? Ivan i Marija. Ki će travu kosit? Ivanova ruka. Ki će pograbljati? Ivan i Marija. </t>
  </si>
  <si>
    <t>Song is telling about trodden grass by Ivan and Marija. Ivan will mow grass, and together they will rake grass. This is metaphor for having sex.</t>
  </si>
  <si>
    <t>https://drive.google.com/open?id=1LVpWP8klb9wLfoLdI4lCLFD-f9FzAIjz</t>
  </si>
  <si>
    <t>Prema Popisu stanovništva iz 2011., u Hrvatskoj je najčešće muško ime Ivan, dok je najčešće žensko ime Marija.</t>
  </si>
  <si>
    <t>Velebiću, visoka planino</t>
  </si>
  <si>
    <t xml:space="preserve">Velebiću, velebiću visoka planino. Sve si gore poda se zmamila. Samo nisi gore Pleševice. Na gori je jena staza mala. U koj živi jena sirotica. Šivak šije i gorko se plače. </t>
  </si>
  <si>
    <t>Song is about tall mountain Velebit which hide everything except one little path on other mountain Plješevica. That path leads to one poor lady.</t>
  </si>
  <si>
    <t>https://drive.google.com/open?id=1LXNXvlutOXYYXKclMod3I5xqDKHS0Z4D</t>
  </si>
  <si>
    <t>U hrvatskoj tradiciji Velebit je od davnina sveta planina, a na njoj stoluju vile, među njima i posebice istaknuta i poznata: Vila Velebita. Stoga je Velebit opjevan od davnine. No, Velebit može biti i velebić, tj opći pojam za planine, kako ga je zabilježio u svojem Rječosložju Joakim Stulli (Dubrovnik, 1806). Njemu su velebići alpe, motagna altissima. Planina s imenom Velebić i Velebit ima u Hrvatskoj nekoliko (kod Čazme, kod Gunje, kod Moslavačke Slatine, kod Zatona blizu Dubrovnika), ali ni jedna se ne može usporediti s mitskom planinom Velebitom, koju je Ivan Kukuljević Sakcinski nazvao stanom slovinskih vila.</t>
  </si>
  <si>
    <t>Vrbniče nad morem</t>
  </si>
  <si>
    <t>Aj Vrbniče nad morem, aj Vrbniče nad morem visoka planino. Aj, u tebi se goje po izbor divojke. Aj, jedna drugoj veli, stan' gori sestrice. Aj, da mi donesemo te hladne vodice. Aj, da mi zalijemo te naše rožice. Aj, drobnu mažuranu i sitan bosilak.</t>
  </si>
  <si>
    <t xml:space="preserve">Song is about beautiful girls from Vrbnik. </t>
  </si>
  <si>
    <t>https://drive.google.com/open?id=116SB8dk60Bw8U675JLVcz5gQhmKmsovH</t>
  </si>
  <si>
    <t>Na istočnoj strani otoka Krka, na litici koja se strmo uzdiže 50-ak metara iznad mora, smjestilo se slikovito i romantično naselje Vrbnik. Nalazi se nasuprot Novom Vinodolskom koji je na kopnu.
Vrbnik je proslavila poznata narodna pjesma „Vrbniče nad morem.“ Zbog njegove bogate povijesti nazivaju ga i kolijevkom pismenosti u Hrvata. Naselje se spominje prvi puta 1100. godine.</t>
  </si>
  <si>
    <t>Zandrla je šenica</t>
  </si>
  <si>
    <t xml:space="preserve">Zandrla je, zandrla je ma šenica belica. Ki je žanje, ma Jagica divojka. Nažela je, ma, do tri rukoveti. Ponela je, ma, svomu kumu brajnu. Bog i zbogom, ma, kume i kumpare. </t>
  </si>
  <si>
    <t>This song is about woman Jagica who carries grown wheat to her godfather.</t>
  </si>
  <si>
    <t>https://drive.google.com/open?id=1uBCNKoxiMaQIL8uA06-kesQTB2Zcgr2c</t>
  </si>
  <si>
    <t>Pšenica je najvažnija zrnata biljka koja se koristi od davnina. Njezina zrna su glavni prehrambeni proizvod koji se koristi za brašno, tjesteninu, kruh i kolače, ali i za fermentaciju alhohola od kojih je najpoznatije pivo. Njezina slama se može upotrebljavati kao stočna hrana ili konstrukcijski materijal za izradu krovova.</t>
  </si>
  <si>
    <t>Zaspala je Jelica</t>
  </si>
  <si>
    <t xml:space="preserve">Zaspala je Jelica na jelovoj grede traj na tra na na tra ni na ne na na jelovoj grede o ja ni na tra na na naj. Njoj se šeće mlad junak, znani i nespoznani. Kupil san jebrhanić od trojega rakama. Kupil san je zaprežić od tvoje fože roža. Kupil san je postolce lipo našijane. Kupil san je kućicu za v njoji stavati. Kupil san je peteha ki tri sela budi. Kupil san je barčicu ka po moru plava. </t>
  </si>
  <si>
    <t>Song is about beautiful Jelica. She is carefree because her loved one bought her everything she needs.</t>
  </si>
  <si>
    <t>https://drive.google.com/open?id=1AczrrH1_oQC7dt9ewbL_CB2Vmu_7aPf2</t>
  </si>
  <si>
    <t>Jelica je hrvatsko žensko ime nastalo od naziva zimzelenog drveća jele. Daje se u želji da dijete bude visoko, vitko i neokolebljivo poput jele. Ostali oblici ovog imena su Jelika, Jela i Jelka.</t>
  </si>
  <si>
    <t xml:space="preserve">Aj zibala j Ana ne, zibala j Ana ne Pavla ditića. Aj, zibala ga je celih devet let. Aj deseto leto mito pitala. Aj, ča ćeš ti Ana ne za svoje mito? Aj, oćeš ti j'Ana ne ovce Pavlove? Aj, hvala ti lepa, majko Pavlova. Aj, oćeš ti j' Ana ne vole Pavlove? Aj, hvala ti le ne pa, majko Pavlova. Aj, oćeš ti j'Ana ne konje Pavlove? Aj, hvala ti le ne pa majko Pavlova. Aj oćeš ti j'Ana  ne Pavla dtića? Aj, oću ga ma naj ko, Pavla ditića. </t>
  </si>
  <si>
    <t>Song is about Ana who took care for Pavle for 9 years. After that period, they asked her what does she want in return. She replied she wants nothing else than him. It is probably a song about single mother.</t>
  </si>
  <si>
    <t>https://drive.google.com/open?id=1AkDdRaGnukvmyKilGFRBC9WOyKRKIZGD</t>
  </si>
  <si>
    <t>"Jane hoće Pavla za Mito" je pjesma Ivana Kukuljevića Sakcinskog iz 1847.</t>
  </si>
  <si>
    <t xml:space="preserve">Zibala Jane, zibala Jane Pavla ditića, o ja na ne na traj ni ni ne na pavla ditića. Zibajući Jane Pavla zaspala. Zibala ga je celih devet let. </t>
  </si>
  <si>
    <t>Song is about single mother Jane who took care for her baby Pavle for 9 years.</t>
  </si>
  <si>
    <t>https://drive.google.com/open?id=1qL13uZDkmNeX_DECJiAd72sFlT3VYNm7</t>
  </si>
  <si>
    <t>Prema astrologiji, broj 9 je simbol univerzalne ljubavi.</t>
  </si>
  <si>
    <t>Zorice moja</t>
  </si>
  <si>
    <t xml:space="preserve">Hoj mala Zo - hoj mala Zorice hoj ni ni no ja ma voja voja naj na ni ne ne ne ne ne naj voj ni na ni voj voj voj Zorice moja. Hoj, sad ti gre, hoj, sad ti gremo naj doma. </t>
  </si>
  <si>
    <t>In this song girl Zorica is told to go home. Her name means "dawn" which is interesting metaphor in this song.</t>
  </si>
  <si>
    <t>https://drive.google.com/open?id=1UKpXxHEkhuAqxwCbol1ucFDf5_P13qyK</t>
  </si>
  <si>
    <t>Zorica je žensko ime, umanjenica od imena Zora. Nastalo je od imenice zora koja znači osvit.</t>
  </si>
  <si>
    <t>Zrasla je jelva</t>
  </si>
  <si>
    <t xml:space="preserve">Zrasla je jelva, zrasla je jelva visoka, ka. Sve one gore, sve one gore obrasla. Samo 'nu velu, samo 'nu velu ni mogla. Za onom velom, za onom velom bili grad. Po njemu šeće, po njemu šeće mlad junak. Svojom sestricom, svojom sestricom Anicom. I onom drugom, i s onom drugom Maricom. I s onom tretom, i s onom tretom Katicom. Pavlova sestra, Pavlova sestra najvišja. Petrova sestra, Petrova sestra najlipša. </t>
  </si>
  <si>
    <t xml:space="preserve">This song is about beautiful tall girl who is prettier than all the other girls. She is elegant like pine and other girls are like mountains. But still, there is one girl who is prettier than her. </t>
  </si>
  <si>
    <t>https://drive.google.com/open?id=1ZN3wnd4GuOBDwiXPzoOuDbQblH1dBIsF</t>
  </si>
  <si>
    <t xml:space="preserve">"Jelva" je crnogorično drvo jela. U pjesmi simbolizira djevojku koja se svojom ljepotom ističe od svih drugih djevojaka, osim od jedne koja je ipak najljepša. </t>
  </si>
  <si>
    <t>Puljština</t>
  </si>
  <si>
    <t>Krnica</t>
  </si>
  <si>
    <t>Aj, Brsečanka</t>
  </si>
  <si>
    <t xml:space="preserve">
Aj, Brsečanka lipa mlada, ni na ni na naj.
Aj, Brsečanka luk prodava, ni na ni ne naj.
Aj, ponesi ga poli vraga aš je jako ljut.
</t>
  </si>
  <si>
    <t xml:space="preserve">
In order to calm the angry devil, a young women from Brseč decides to take his bow.
</t>
  </si>
  <si>
    <t>https://drive.google.com/open?id=1rn3wUCVQl0__mrmUJ_Xgq6BmRM0a1DlC</t>
  </si>
  <si>
    <t xml:space="preserve">
Stare civilizacije su cijenile luk kao hranu, lijek i začin.
Egipćani su davali prisegu pred lukom te je taj čin vrijedio kao najjača i najviša prisega.
Luk - nezamjenjiv pri liječenju prirodnim načinom, a osobito ako želimo da nam
hrana bude lijek, a lijek hrana.
</t>
  </si>
  <si>
    <t>Aj, Brsečanka lipa mlada, ni na ni na naj. Aj, Brsečanka luk prodava, ni na ni ne naj. Aj, ponesi ga poli vraga aš je jako ljut.</t>
  </si>
  <si>
    <t>Rakalj</t>
  </si>
  <si>
    <t>Aj, sinoć san ija žuku</t>
  </si>
  <si>
    <t xml:space="preserve">
Aj, sinoć san i ja ja žuku danaska koromač, mač.
Aj, nisam ja vidija ljubu učera ni danas.
</t>
  </si>
  <si>
    <t xml:space="preserve">
A beloved young man mourns because he has not seen his darling.
</t>
  </si>
  <si>
    <t>https://drive.google.com/open?id=18lfTno8mBxKD8nW2FtxDSgO_dchwb70X</t>
  </si>
  <si>
    <t xml:space="preserve">
Brnistra ili žuka smatraju se afrodizijakom, te prema pričanjima starijih ljudi, u
vrijeme kada cvate posrećilo bi se čak i onima koji su čitave godine apstinirali. 
</t>
  </si>
  <si>
    <t>Aj, sinoć san i ja ja žuku danaska koromač, mač. Aj, nisam ja vidija ljubu učera ni danas.</t>
  </si>
  <si>
    <t>Melnice (Barban)</t>
  </si>
  <si>
    <t>Bile jesu tri sestrice</t>
  </si>
  <si>
    <t xml:space="preserve">
Bile jesu tri sestrice koje su bile za navigat,
o ja ni na ni na ne na koje su bile za navigat.
Prva se je zvala Roža, ma, a ta druga je Rožica.
A ta treta je Marijeta koja je bila za navigat
</t>
  </si>
  <si>
    <t xml:space="preserve">
Roža, Rožica and Marijeta, three sisters who were difficult to control.
</t>
  </si>
  <si>
    <t>https://drive.google.com/open?id=1ypJpbPo-a0e_T3pIfgAtIyLmxFcxBjGC</t>
  </si>
  <si>
    <t xml:space="preserve">
Navigacija je vještina vođenja objekata s jedne na drugu točku.
Teško je „navigat“ odnosno kontrolirati djecu, a kamoli tri sestre.
</t>
  </si>
  <si>
    <t>Bile jesu tri sestrice koje su bile za navigat, o ja ni na ni na ne na koje su bile za navigat.Prva se je zvala Roža, ma, a ta druga je Rožica. A ta treta je Marijeta koja je bila za navigat.</t>
  </si>
  <si>
    <t>Marčana</t>
  </si>
  <si>
    <t>Bolan Marko bolan</t>
  </si>
  <si>
    <t xml:space="preserve">
Aj, bolan Marko bolan, bolan Marko, bolan, bolan se je razbolio.
Aj, spovidaj se, Marko, griha velikoga.
Aj, niman ti ja, pope, griha ni jednoga.
Aj, prvi grih što jesan tužan učinia.
Aj, ubija san popa prid oltarom.
Aj, drugi grih što jesan tužan učinija.
Aj, na polju san crikvu, crikvu razoria.
Aj, treći grih što jesan tužan učinija.
Aj, devet žena nabroj rasporija.
Aj, u svakoj je ženi živo dite bilo.
Aj, spovidaj se, Marko, griha velikoga.
Aj, ako meni velu pokoru dadeš.
Aj, namah će ti, pope, glava odletiti.
Aj, počne pope, što bi učinija.
Aj, odkud pope doša i tuda je poša.
 </t>
  </si>
  <si>
    <t>The song speaks of the rebellious Mark who does not want to respect the norms, and confesses to his priest his sins.</t>
  </si>
  <si>
    <t>https://drive.google.com/open?id=1X5e0ex9NLE20IICMWVQj1DG0lcmcKX0v</t>
  </si>
  <si>
    <t xml:space="preserve">
Marko je buntovnik, osoba koja se protivi normama. 
Buntovnik – pruža otpor, nezadovoljan svojim
položajem i može učestvovati u pobuni.
</t>
  </si>
  <si>
    <t>Aj, bolan Marko bolan, bolan Marko, bolan, bolan se je razbolio. Aj, spovidaj se, Marko, griha velikoga. Aj, niman ti ja, pope, griha ni jednoga. Aj, prvi grih što jesan tužan učinia.Aj, ubija san popa prid oltarom. Aj, drugi grih što jesan tužan učinija. Aj, na polju san crikvu, crikvu razoria. Aj, treći grih što jesan tužan učinija. Aj, devet žena nabroj rasporija. Aj, u svakoj je ženi živo dite bilo. Aj, spovidaj se, Marko, griha velikoga. Aj, ako meni velu pokoru dadeš. Aj, namah će ti, pope, glava odletiti. Aj, počne pope, što bi učinija. Aj, odkud pope doša i tuda je poša. </t>
  </si>
  <si>
    <t>Aj, bolan Marko, bolan, bolan Marko, bolan, bolan Marko, bolan, bolno obolio.</t>
  </si>
  <si>
    <t xml:space="preserve">The song speaks of the rebellious Mark. </t>
  </si>
  <si>
    <t>https://drive.google.com/open?id=1sVV8F1jZ_DJto6K_Fef98E1yA4rNoJ_d</t>
  </si>
  <si>
    <t xml:space="preserve">Marko je nezadovoljan zbog norma, on se protivi
programima tzv. normalnog svijeta – rodi se, školuj, oženi se, radi, umri.
</t>
  </si>
  <si>
    <t>Medulin</t>
  </si>
  <si>
    <t>Cviće mi polje</t>
  </si>
  <si>
    <t xml:space="preserve">
Cviće mi polje pokrilo, cviće mi polje pokrilo.
Sama mi stazica ostala.
Kuda mi dragi dolazi.
</t>
  </si>
  <si>
    <t>The girl waits for her to come through her meadow full of flowers.</t>
  </si>
  <si>
    <t>https://drive.google.com/open?id=16Jb9SH01QcZemxzuA0N2bdBGF0ViSzjb</t>
  </si>
  <si>
    <t xml:space="preserve">
Skrivene poruke cvijeća:
Bijeli ljiljan – Čistoća
Bršljan – Vječna ljubav i vjernost
Crveni tulipan – Izjava ljubavi
Cvijet jabuke – Dolaze dobra vremena
Đurđice – Poniznost
Gardenija – Tajna ljubav i radost
Kopar – Požuda
Lavanda – Odanost
Ljubičica – Vjernost
Ljutić – Djetinjastost
Metvica – Moć
Narančin cvijet – Brak i plodnost
Narcis – Viteštvo i poštovanje
Palmino lišće – Pobjeda
Runolist – Smjelost i hrabrost
Ružičasti karanfil – Zahvalnost
Šafran – Veselje
Tratinčice – Nevinost i čistoću
Visibaba – Nada
Zumbul – Postojanost
Žuti karanfil – Odbijanje
</t>
  </si>
  <si>
    <t>Cviće mi polje pokrilo, cviće mi polje pokrilo. Sama mi stazica ostala. Kuda mi dragi dolazi.</t>
  </si>
  <si>
    <t>Ližnjan</t>
  </si>
  <si>
    <t xml:space="preserve">
Cviće mi polje pokrilo, cviće mi polje pokrilo.Željo od srca mojega.
Sama mi staza ostala.
Kuda moj dragi prolazi.
Dojdi mi, dragi, navečer.
Moja će majka zaspati. 
Ja ću te, dragi, čekati.
</t>
  </si>
  <si>
    <t xml:space="preserve">The song tells about a girl waiting for her darling to come to her in the evening.
</t>
  </si>
  <si>
    <t>https://drive.google.com/open?id=10H8osxI66YDLv0-jJXeYV7jLd7OuZez5</t>
  </si>
  <si>
    <t xml:space="preserve">
Proljeće je vrijeme novih početaka, planiranja novih pustolovina i buđenje vjere u
snove.
Na prvi dan proljeća slavi se doba plodnosti i buđenja božice i boga nevinosti i
stvaranja.
To je doba godine kada počinje sadnja, te kada ljudi ponovno mogu uživati na
svježem zraku.
</t>
  </si>
  <si>
    <t>Cviće mi polje pokrilo, cviće mi polje pokrilo. Željo od srca mojega. Sama mi staza ostala. Kuda moj dragi prolazi. Dojdi mi, dragi, navečer. Moja će majka zaspati. Ja ću te, dragi, čekati.</t>
  </si>
  <si>
    <t>Dojti ću ti</t>
  </si>
  <si>
    <t xml:space="preserve">
Dojti ću ti pod balkun kantati, ma dojti ću ti pod balkun kantati, traj la frajla
Mici moja draga, ma dojti ću ti pod balkun kantati.
I za ljubu ću te ja pitati.
I bašelka ću ti darovati.
Dati ću ti vola, Bruna moga.
Ko neš Bruna, dat ću ti Savina. 
 </t>
  </si>
  <si>
    <t>The song talks about the man who comes to sing to the girl under the window.</t>
  </si>
  <si>
    <t>https://drive.google.com/open?id=1KX4Z8eAxMbFJ2YWaViTQTCGOJ7qeW-9Q</t>
  </si>
  <si>
    <t xml:space="preserve">
Serenada – označava pjesmu koja se u starim vremenima pjevala pod prozorom omiljene
djevojke.
Dok danas toga više nema zbog tehnologije koja nas okružuje. 
</t>
  </si>
  <si>
    <t xml:space="preserve">Dojti ću ti pod balkun kantati, ma dojti ću ti pod balkun kantati, traj la frajla Mici moja draga, ma dojti ću ti pod balkun kantati. I za ljubu ću te ja pitati. I bašelka ću ti darovati. Dati ću ti vola, Bruna moga. Ko neš Bruna, dat ću ti Savina. </t>
  </si>
  <si>
    <t xml:space="preserve"> 
Dojti ću ti pod balkun kantati,
ma dojti ću ti, rožice pod balkun kantati. traj la traj la
Mici moja draga, ma dojti ću ti, rožice pod balkun kantati.
I za ljubu ću te ja pitati.
Dati ću ti vola, Bruna moga.
Ko neš Bruna, dat ću ti Savina.
Dati ću ti kitu od bašelka.
A ja tebi škama od škarpoča.
</t>
  </si>
  <si>
    <t>The song speaks of a man who is going to sing under the window of a girl she wants to seduce, and she will give her a volcano and a flower.</t>
  </si>
  <si>
    <t>https://drive.google.com/open?id=1xymTKy7mn7T71GbyOAc2UjmyKuk8uxMg</t>
  </si>
  <si>
    <t xml:space="preserve">
Bosiljak – „kraljevska trava“.
Ima veoma važnu ulogu u magiji, religiji, medicini, kulinarstvu. 
</t>
  </si>
  <si>
    <t>Dojti ću ti pod balkun kantati, ma dojti ću ti, rožice pod balkun kantati. traj la traj la Mici moja draga, ma dojti ću ti, rožice pod balkun kantati. I za ljubu ću te ja pitati. Dati ću ti vola, Bruna moga. Ko neš Bruna, dat ću ti Savina. Dati ću ti kitu od bašelka.A ja tebi škama od škarpoča.</t>
  </si>
  <si>
    <t>Draga nan je zemlja</t>
  </si>
  <si>
    <t xml:space="preserve">
Draga nan je zemlja ma, draga nan je zemlja ma di smo se rodili,
o ja ni na ne na ma, draga nan je zemlja ma di smo se rodili. 
Još je dražja ljubav, ma, koju smo ljubili. 
Draga nan je kuća, ma , di smo se zgojili.
Drago nan je more, ma, ispod Učke gore.
Drage su nan pisme, ma, i sopile mile.
Draga nan je Istra, ma, di smo se borili.
</t>
  </si>
  <si>
    <t xml:space="preserve">
The song speaks of nostalgia for the home, the country where they grew up, about
the delightful songs on sopla, and about Istria in which they fought.
</t>
  </si>
  <si>
    <t>https://drive.google.com/open?id=1ITR-5HpZJ2iGDC1fjQ6nf0M8bkj1e2UJ</t>
  </si>
  <si>
    <t xml:space="preserve">
Nostalgija – intenzivna čežnja za domom ili sentimentalna želja za prošlošću? 
Nostalgija - gorko slatka emocija 
</t>
  </si>
  <si>
    <t>Draga nan je zemlja ma, draga nan je zemlja ma di smo se rodili, o ja ni na ne na ma, draga nan je zemlja ma di smo se rodili. Još je dražja ljubav, ma, koju smo ljubili. Draga nan je kuća, ma , di smo se zgojili. Drago nan je more, ma, ispod Učke gore. Drage su nan pisme, ma, i sopile mile. Draga nan je Istra, ma, di smo se borili.</t>
  </si>
  <si>
    <t>Hiljadu i devet godina</t>
  </si>
  <si>
    <t xml:space="preserve">
Na hiljadu i devet godina više temu četrnajst godina.
Dvajset i šest srpnja to vam biše, kad nam bojne trube zatrubiše.
Za dvadeset i četiri sata svaki mora da se puške hvata.
Zakon vridi za stare i mlade, da se jave kod svoje armade.
Stojte zdravo, mili roditelji, srce moje sve dobro vam želi.
Hvala vama na lipom uzgoju, ne žalite vi sudbinu moju.
</t>
  </si>
  <si>
    <t xml:space="preserve">
The state of war, is forgiving of their parents and thanking them for everything
they have given them and going to war. He knows he is fighting for greater good
for his country.
</t>
  </si>
  <si>
    <t>https://drive.google.com/open?id=18mgyJ7Xq9IKSEDXs6dcqQX0znb2tD90t</t>
  </si>
  <si>
    <t xml:space="preserve">
Ratno stanje bilo koje zemlje ostavlja dugotrajne posljedice i utisak na obitelj. Ali
znaju da se bore za mir u svojoj zemlji te omogućuju budućim generacijama ljepši život i manje patnje. 
26. srpnja 1914. - ratno stanje, dva dana kasnije započinje Prvi svjetski rat
</t>
  </si>
  <si>
    <t>Na hiljadu i devet godina više temu četrnajst godina. Dvajset i šest srpnja to vam biše, kad nam bojne trube zatrubiše. Za dvadeset i četiri sata svaki mora da se puške hvata. Zakon vridi za stare i mlade, da se jave kod svoje armade. Stojte zdravo, mili roditelji, srce moje sve dobro vam želi. Hvala vama na lipom uzgoju, ne žalite vi sudbinu moju.</t>
  </si>
  <si>
    <t>Ki ne pije</t>
  </si>
  <si>
    <t xml:space="preserve">
Ki ne pije vina ni rakije,
on ne vidi Boga ni Marije.
</t>
  </si>
  <si>
    <t>People by consuming wine and brandy see various beings like God and Mary Magdalene.</t>
  </si>
  <si>
    <t>https://drive.google.com/open?id=1rBED2GNR6fr74lYZf95CGw4Bvpjh4_VI</t>
  </si>
  <si>
    <t xml:space="preserve">
Simbolika vina je sadržana u raznim kulturama i religijama.
Vinova loza se smatrala božanstvom a vino pićem bogova.
Vino simbolizira skriveni život, odnosno ljudi kad konzumiraju vino vide što žele,
kao što u pjesmi primjerice vide Boga i Mariju.
</t>
  </si>
  <si>
    <t>Ki ne pije vina ni rakije, on ne vidi Boga ni Marije.</t>
  </si>
  <si>
    <t>Lošinjanke drage</t>
  </si>
  <si>
    <t xml:space="preserve">
Lošinjanke drage moje mile
ke nosite a bite od svile
</t>
  </si>
  <si>
    <t xml:space="preserve">
Young girls from Lošinj wear silk socks.
</t>
  </si>
  <si>
    <t>https://drive.google.com/open?id=1s4cWLsYMADfNpGxypUosdgeaw9716Xyr</t>
  </si>
  <si>
    <t xml:space="preserve">
Narodna nošnja Lošinja karakterizira nošenje pletenih vunenih čarapa, dok svila je u to vrijeme predstavljala viši sloj društva te privilegija odabranih.
Svila ženi pruža osjećaj da je lijepa, posebna i neodoljiva i daje utisak
tajanstvenosti i misterije.
Zbog svoje skupocjene vrijednosti i značenja tog istog materijala u društvu, žene su
htjele imati mogućnost nošenja svile.
</t>
  </si>
  <si>
    <t>Lošinjanke drage moje mile ke nosite a bite od svile.</t>
  </si>
  <si>
    <t xml:space="preserve">
Majka Maru, rožice priko mora dala,
ma majka je Maru, rožice priko mora dala joj nen tra ni traj ta na ni ne naj.
Pak je dala rožice, pa se pokajala.
</t>
  </si>
  <si>
    <t>The song talks about the mother to whom the daughter married.</t>
  </si>
  <si>
    <t>https://drive.google.com/open?id=1nw_-ch2PssepAhx8feH_PVdLSxAKmC-a</t>
  </si>
  <si>
    <t xml:space="preserve">
Ljudi su se nekada ženili mlađi te roditeljima je to uvijek teško padalo što im djeca
prerano odlaze od kuće.
Pjesma „Majka Maru“ je popularna, tematika te pjesme se koristila oko šest puta (3
Medulin, 2 Valtura, Ližnjan)
</t>
  </si>
  <si>
    <t>Majka Maru, rožice priko mora dala, ma majka je Maru, rožice priko mora dala joj nen tra ni traj ta na ni ne naj. Pak je dala rožice, pa se pokajala.</t>
  </si>
  <si>
    <t>Valtura</t>
  </si>
  <si>
    <t xml:space="preserve">
Majka Maru priko mora zvala oj, zvala.
Dala ju je rožice, pak se pokajala.
</t>
  </si>
  <si>
    <t>The song talks about a mother who wants her daughter to come home.</t>
  </si>
  <si>
    <t>https://drive.google.com/open?id=1eqLd3NzgqsoLlWKIReQj6sY9skHJkKLZ</t>
  </si>
  <si>
    <t>Roditelji se nikad ne mogu pomiriti s činjenicom da im djeca odlaze od kuće.</t>
  </si>
  <si>
    <t>Majka Maru priko mora zvala oj, zvala. Dala ju je rožice, pak se pokajala.</t>
  </si>
  <si>
    <t xml:space="preserve">
Majka Maru, rožice priko mora zvala,
majka Maru, rožice priko mora zvala ju ni nu ni traj na naj. Dala ju je rožice, pak se
pokajala.
</t>
  </si>
  <si>
    <t>The song talks about a mother who calls her daughter to come home.</t>
  </si>
  <si>
    <t>https://drive.google.com/open?id=1qvC7ea_0_1Fdd8KbhCZH1EvbHZ2a_dCz</t>
  </si>
  <si>
    <t>Majka Maru, rožice priko mora zvala, majka Maru, rožice priko mora zvala ju ni nu ni traj na naj. Dala ju je rožice, pak se pokajala.</t>
  </si>
  <si>
    <t xml:space="preserve">
Majka Maru, rožice priko mora dala,
ma majka je Maru, rožice priko mora dala, joj ni na ni tran tra na ni na naj.
Hodi, Mare, rožice, ma, ako si oprala.
Nisam, mamo, rožice, ma, ni do vode došla.
Dragi mi je, rožice, ma, vodu zamutio.
Zamutio, rožice, ma, pa me poljubio
.</t>
  </si>
  <si>
    <t>The song tells about a daughter who married and left home. She had a quarrel with her husband, but they soon became reconciled.</t>
  </si>
  <si>
    <t>https://drive.google.com/open?id=1pt3d5vTCmRyEoKnGwJk1sZ6iYuiN-nAC</t>
  </si>
  <si>
    <t xml:space="preserve">
Mutna voda ukazuje na negativne emocije, na
unutarnji nemir i mržnju. 
Ukazuje na nerazumijevanje i odbojan stav te na
brojne probleme i poteškoće.
S druge strane, bistra voda simbolizira sreću i zdravlje.
</t>
  </si>
  <si>
    <t>Majka Maru, rožice priko mora dala, ma majka je Maru, rožice priko mora dala, joj ni na ni tran tra na ni na naj. Hodi, Mare, rožice, ma, ako si oprala. Nisam, mamo, rožice, ma, ni do vode došla. Dragi mi je, rožice, ma, vodu zamutio. Zamutio, rožice, ma, pa me poljubio.</t>
  </si>
  <si>
    <t xml:space="preserve">
Majka je Maru, rožice ma priko mora zvala
ma majka je Maru, rožice priko mora zvala ju na na ni ta na ni ne naj.
Pak j udala rožice, ma, pa se je kajala
Ti si mene, rožice, ma, dobren sinku dala.
Otac mi je, rožice, ma, kano mili ćako.
Sekrvica, rožice, ma kano mila majka
.</t>
  </si>
  <si>
    <t>The song talks about a mother who married her daughter who is happy because she marries a good man and is in a good family.</t>
  </si>
  <si>
    <t>https://drive.google.com/open?id=1Ztgs_eA4XiYrqY_tDvgEMdXONx1-y2VQ</t>
  </si>
  <si>
    <t xml:space="preserve">Međuobiteljski odnosi; majka - kćer - zet - njegova obitelj </t>
  </si>
  <si>
    <t>Majka je Maru, rožice ma priko mora zvala ma majka je Maru, rožice priko mora zvala ju na na ni ta na ni ne naj. Pak j udala rožice, ma, pa se je kajala. Ti si mene, rožice, ma, dobren sinku dala. Otac mi je, rožice, ma, kano mili ćako. Sekrvica, rožice, ma kano mila majka.</t>
  </si>
  <si>
    <t xml:space="preserve">
Majka Maru, rožice ma priko mora ju dala,
ma majka je Maru, rožice priko mora udala, ma ne na ni tran ta na ni ne naj
 </t>
  </si>
  <si>
    <t>The song talks about the mother who married her daughter.</t>
  </si>
  <si>
    <t>https://drive.google.com/open?id=1rnVFYFBuv6qUI8WsPD4VP028aoJnXOhC</t>
  </si>
  <si>
    <t xml:space="preserve">Majka Maru, rožice ma priko mora ju dala, ma majka je Maru, rožice priko mora udala, ma ne na ni tran ta na ni ne naj. </t>
  </si>
  <si>
    <t>Puntera</t>
  </si>
  <si>
    <t>Mali Ive</t>
  </si>
  <si>
    <t xml:space="preserve">
Mali Ive se je oženija dobre ljube se je dobavija.
Kada ga je ljuba obuvala, poli lice mu je trisku dala.
Resti, Ive, nikad ne uresa, tvoje dobe lipe sinke goje.
Mali se je Ive rasrdija, pak je poša staroj majki svojoj:
Šij ti meni ruho po junački, da ti gredem caru na vojnicu.
Ljuba mu je konja odsedlala, sve je sedlo u suzah plivalo.
Sestra mu je košulju šivala, svaki punat suzom zakopala.
Još je njemu ljuba govorila:
Boga, tebi Ive, dite mlado.
Kad ćeš dojti ljubu potražiti?
Ive ništa ljubi ne odgovara.
Neg joj daje pol prstena zlatna. ʺEvo tebi pol prstena zlatna!
Ja ću doći ljubu potražiti, kada gavran bude zabilija, suhi javor se zazelenija.ʺ
Al je ona mudre glave bila:
Gavrana je mlikom umivala, suhi javor vodom zalivala.
Kad je došlo sedam godin dana, crni gavran već je zabilija, suhi javor je zazelenija.
Knjigu štije i na nju se smije.
Ništar ljubi on ne odgovara.
Kad je došlo osam godin dana, Ona njemu drobnu knjigu piše:
ʺEvo tebi, Ive, dite mlado, ljuba ti se za drugog udaje.ʺ
Knjigu štije i konja osedla.
Poša Ive od grada do grada, dok je doša prid svoj bili grade.
Onda sriti oca, starca svoga, brajde sadi i suzice roni.
ʺŠto je tebi, jadan stari starče, brajde sadiš, a suzice roniš?ʺ
Momče znano, a i nepoznano, sila j meni plakat i cviliti.
Ima san ja jedinoga sina, poša mi je caru na vojnicu.
Sad mu ne znam smrti ni življenja.
Koliko mi j za sina jedina, toliko mi j za dobru nevistu, sutra mi se za drugog udaje.
Udre Ive konja s mamuzami.
Doša Ive u svoj bili grade, do prid vrati one kuće svoje.
ʺDobar dan ti, stara, mila majko!
Što je tebi da plačeš i cviliš?ʺ
ʺMomče znano, a i nepoznano, sila j meni plakat i cviliti.
Imala sam sina jedinoga, poša mi je caru na vojnicu, zgubila sam njega jedinoga.
Koliko mi j za sina jedina, toliko mi j za dobru nevistu, sutra mi se za drugog udaje.ʺ
ʺBoga tebi, jena stara majko, je li imaš na prodaju vinca u ovomu u bilomu gradu?ʺ
ʺJe ga, momče, znano i neznano, ma su mudri momci, ki ga piju, na viri b'te, sinko, prevarili.ʺ
Ive staroj ništa ne govori, nego udre konja s mamuzami.
I otide do prid oštarije, zove kupu vina i dvi čaše.
Prvu čašu on ti je nalija, drugu čašu on ti je nalija.
Staroga je svata pozdravija:
ʺStari svate, o moj virni brate,
Boga tebi, pusti me poigrat.
Sa tom vašom nevisticom mladom!ʺ
ʺIgraj momče znano i neznano.
Ali igraj vridno i pošteno!ʺ
Kad je Iva počeja igrati. Lomi ljubi prste i prstene.
ʺNe lomi mi prste i prstene.
Nego, momče, znano i neznano, igraj samo vridno i pošteno!
Nisi Ive, ki hi je kupija.ʺ
ʺJoš je Ive, ki hi je kupija, još je meštar, ki hi je ukova.ʺ 
Ive igra, njoj postole pešta.
ʺNe peštaj mi te moje postolce, nisi Ive, ki si hi kupija.
Nisi meštar, ki si hi ušija, još je Ive ki hi je kupija.ʺ
Sad je Ive čašu vina popija, a drugu je ljubi svojoj nalija.
Nutra stavi pol prstena svoga.
Kad je ljuba čašu svu ispila, pol prstena pade joj na usta.
Potekla je u bile kamare.
Otvorila škrinje orihove.
Nutri našla pol prstena svoga.
Vrgla jednoga tu poli drugoga, a to ti je jedan prsten bija.
Ive reče: ʺStari svate, brate, ijte, pijte i veselite se!
Ova mi je prva ljubav moja, ovo mi je moj najprvi zakon.ʺ
Oko vrata ga je uhvatila, ter ga drži tri dana i noći.
I do smrti ljubila ga vazda.
</t>
  </si>
  <si>
    <t xml:space="preserve">
Ive married, but after that she had to go to the army. Her wife let half the golden
ring and told her she would come back and look for it when the ravens became
white and when the dry maple drizzled. His wife swallowed with milk and bathed
dry soil with water. It has been seven years, the maple has weathered and the
ravens became white but Ive was not there. She wrote a letter to marry each
other. Ive returned to town, met her dad who told him that his wife will
married for the other. After that, he met mother crying out and told him she
was sorry because she married for the other. Ive went to the bar and ordered a
bottle of wine. He saw his darling and started dancing with her. He poured a
fine glass of wine and put in his half of the gold ring inside. When she drank
a glass she found the ring and quickly put her into the room to find the other
half - that was a one ring. She returned, hugged Ivo and stayed with her until she died.
</t>
  </si>
  <si>
    <t>https://drive.google.com/open?id=1JT8-9JB2gpRAR_qdBTJiLv4mYnr8Q-7F</t>
  </si>
  <si>
    <t xml:space="preserve">
Prsten – simbol vječnosti i jedinstva; Zlato – vječan materijal 
Priče i legende o prstenu su mnogobrojne: prsten ocrtava ličnost i karakter onog ko ga nosi; može pomoći vlasniku da pobijedi svoje strahove i stekne moć – moć vladanja samim sobom
Prsten – prvi put se spominje u Herodotovoj priči o pečatnom prstenu koji je Polikrat bacio u more da bi umilostivio bogove
Prsten – simbol autoriteta, snage i zaštite 
Zaručnički prsten – simbol vjernosti i ljubavi 
Film „The Lord of the Rings“ – „jedan prsten da svima gospodari, jedan za svima seže, jedan prsten da sve okupi i u tami ih sveže“
</t>
  </si>
  <si>
    <t>Mali Ive se je oženija dobre ljube se je dobavija. Kada ga je ljuba obuvala, poli lice mu je trisku dala. Resti, Ive, nikad ne uresa, tvoje dobe lipe sinke goje. Mali se je Ive rasrdija, pak je poša staroj majki svojoj: Šij ti meni ruho po junački, da ti gredem caru na vojnicu. Ljuba mu je konja odsedlala, sve je sedlo u suzah plivalo. Sestra mu je košulju šivala, svaki punat suzom zakopala. Još je njemu ljuba govorila: Boga, tebi Ive, dite mlado. Kad ćeš dojti ljubu potražiti? Ive ništa ljubi ne odgovara. Neg joj daje pol prstena zlatna. "Evo tebi pol prstena zlatna! Ja ću doći ljubu potražiti, kada gavran bude zabilija, suhi javor se zazelenija." Al je ona mudre glave bila: Gavrana je mlikom umivala, suhi javor vodom zalivala. Kad je došlo sedam godin dana, crni gavran već je zabilija, suhi javor je zazelenija. Knjigu štije i na nju se smije. Ništar ljubi on ne odgovara. Kad je došlo osam godin dana, Ona njemu drobnu knjigu piše: "Evo tebi, Ive, dite mlado, ljuba ti se za drugog udaje." Knjigu štije i konja osedla. Poša Ive od grada do grada, dok je doša prid svoj bili grade. Onda sriti oca, starca svoga, brajde sadi i suzice roni. "Što je tebi, jadan stari starče, brajde sadiš, a suzice roniš?" Momče znano, a i nepoznano, sila j meni plakat i cviliti. Ima san ja jedinoga sina, poša mi je caru na vojnicu. Sad mu ne znam smrti ni življenja. Koliko mi j za sina jedina, toliko mi j za dobru nevistu, sutra mi se za drugog udaje. Udre Ive konja s mamuzami. Doša Ive u svoj bili grade, do prid vrati one kuće svoje. "Dobar dan ti, stara, mila majko! Što je tebi da plačeš i cviliš?" "Momče znano, a i nepoznano, sila j meni plakat i cviliti. Imala sam sina jedinoga, poša mi je caru na vojnicu, zgubila sam njega jedinoga. Koliko mi j za sina jedina, toliko mi j za dobru nevistu, sutra mi se za drugog udaje." "Boga tebi, jena stara majko, je li imaš na prodaju vinca u ovomu u bilomu gradu?" "Je ga, momče, znano i neznano, ma su mudri momci, ki ga piju, na viri b'te, sinko, prevarili." Ive staroj ništa ne govori, nego udre konja s mamuzami. I otide do prid oštarije, zove kupu vina i dvi čaše. Prvu čašu on ti je nalija, drugu čašu on ti je nalija. Staroga je svata pozdravija: "Stari svate, o moj virni brate, Boga tebi, pusti me poigrat. Sa tom vašom nevisticom mladom!" "Igraj momče znano i neznano. Ali igraj vridno i pošteno!" Kad je Iva počeja igrati. Lomi ljubi prste i prstene. "Ne lomi mi prste i prstene. Nego, momče, znano i neznano, igraj samo vridno i pošteno! Nisi Ive, ki hi je kupija." "Još je Ive, ki hi je kupija, još je meštar, ki hi je ukova." Ive igra, njoj postole pešta. "Ne peštaj mi te moje postolce, nisi Ive, ki si hi kupija. Nisi meštar, ki si hi ušija, još je Ive ki hi je kupija." Sad je Ive čašu vina popija, a drugu je ljubi svojoj nalija. Nutra stavi pol prstena svoga. Kad je ljuba čašu svu ispila, pol prstena pade joj na usta. Potekla je u bile kamare. Otvorila škrinje orihove. Nutri našla pol prstena svoga. Vrgla jednoga tu poli drugoga, a to ti je jedan prsten bija. Ive reče: "Stari svate, brate, ijte, pijte i veselite se! Ova mi je prva ljubav moja, ovo mi je moj najprvi zakon." Oko vrata ga je uhvatila, ter ga drži tri dana i noći. I do smrti ljubila ga vazda.</t>
  </si>
  <si>
    <t>Mila mati imaš me jedinu</t>
  </si>
  <si>
    <t xml:space="preserve">
Mila mati imaš me jedinu, ma voja moja mati.nu.
Ja ti nosim pušku karabinu.
Karabino, moja mila puško.
Ja te nosim kao svako muško.
Ja se borim kao borac pravi.
Sve na diku premiloj državi.
Mila majko, ne ufaj se na me.
Šarac mi je prekršio rame.
Mila majko, otvori mi vrata.
Da ti peljam rođenoga brata.
Mila majko, otvori mi dvorca.
Da ti peljam ranjenoga borca.
</t>
  </si>
  <si>
    <t>The song talks about the two sons who went to war, one survived and the other was not.</t>
  </si>
  <si>
    <t>https://drive.google.com/open?id=1ve9bfr5yFjzzmzz5Mml-1kI1yMguGa3-</t>
  </si>
  <si>
    <t xml:space="preserve">
Karabin – vatreno oružje koje je slično puški. 
Kraći je i posjeduje manju snagu od puške. 
</t>
  </si>
  <si>
    <t>Mila mati imaš me jedinu, ma voja moja mati.nu. Ja ti nosim pušku karabinu. Karabino, moja mila puško.Ja te nosim kao svako muško. Ja se borim kao borac pravi. Sve na diku premiloj državi. Mila majko, ne ufaj se na me. Šarac mi je prekršio rame. Mila majko, otvori mi vrata. Da ti peljam rođenoga brata. Mila majko, otvori mi dvorca. Da ti peljam ranjenoga borca.</t>
  </si>
  <si>
    <t xml:space="preserve">
Nagnula se vej višnjica na dva mi bora ze/j/zelena
ni na ni ne naj ti ne na ni na ni ne na 
tran tan ta na naj /j/opla ni ne ni naj.
</t>
  </si>
  <si>
    <t xml:space="preserve">
Cherry tree lays on two green wrinkles.
</t>
  </si>
  <si>
    <t>https://drive.google.com/open?id=1p5E0WHPgue25oIHS0cj_784Vczmh5M9S</t>
  </si>
  <si>
    <t xml:space="preserve">
Bor - simbol mira, čuda i savršenstva 
</t>
  </si>
  <si>
    <t>Nagnula se vej višnjica na dva mi bora ze/j/zelena ni na ni ne naj ti ne na ni na ni ne na tran tan ta na naj /j/opla ni ne ni naj.</t>
  </si>
  <si>
    <t>Naranča se vitru moli</t>
  </si>
  <si>
    <t xml:space="preserve">
Naranča se vitru moli
na naj ni o ne ti ne ni ne na na na na naj,
vitru moli na naj.
Da joj grane ne odlomi.
Svaka grana po naranču.
A na vrhu po četiri.
I med njima sokol ptica. 
 </t>
  </si>
  <si>
    <t xml:space="preserve">
Orange peers in the wind to keep her branches broken.
</t>
  </si>
  <si>
    <t>https://drive.google.com/open?id=1-H7BEYr1ebVym_nIWKjvfQDgp4n-T7mR</t>
  </si>
  <si>
    <t xml:space="preserve">
Zeus i Hera dobili su narančino stablo kao vjenčani dar, te su narančini cvjetovi i
plodovi postali simboli vjenčanja i sretnog braka. 
Drvo naranče u Antici – rajsko drvo – simbol ljepote, bogatstva, plodnosti i
vječnoga života 
</t>
  </si>
  <si>
    <t xml:space="preserve">Naranča se vitru moli na naj ni o ne ti ne ni ne na na na na naj, vitru moli na naj. Da joj grane ne odlomi. Svaka grana po naranču. A na vrhu po četiri. I med njima sokol ptica. </t>
  </si>
  <si>
    <t>Filipan</t>
  </si>
  <si>
    <t>Ne plač, milo, drago</t>
  </si>
  <si>
    <t xml:space="preserve">
Ne plač milo drago, ne daj srcu jada.
Dosti ćeš plakati kad na vojsko pojden.
Kad buš, draga, čula da sam poginuo.
Oput se pokloni i reci ovako.
Ovdje leži tilo dragoga mojega.
Oj, crna zemljice, ne budi mu teška.
Zelena travica budi ga vesela.
Kako san ja bila ka san ga ljubila.
Rumene rožice, lipo mu cvatite.
Nebeske ptičice lipo mu pivajte.
. </t>
  </si>
  <si>
    <t>The song talks about a husband who comforts a woman because she goes to the army and does not know if  will come back.</t>
  </si>
  <si>
    <t>https://drive.google.com/open?id=1pbGq2MHSlmdxM1IbOPVvFj_0twXB4pGI</t>
  </si>
  <si>
    <t xml:space="preserve">
Udovica – naziv za ženu čiji je suprug preminuo. 
Udovištvo – stanje u kome se udovica/udovac nalaze. 
Karakteristično je da su žene udovice u težem položaju od muškaraca udovaca.
Glavni razlog toga je da većinom su muškarci glavni izvor prihoda za porodicu.
Udovica – ljubimica presvetog trojstva – u Starom i Novom Zavjetu ima povlašteno mjesto Božje skrbi, ljubavi i poštovanja. 
</t>
  </si>
  <si>
    <t xml:space="preserve">Ne plač milo drago, ne daj srcu jada. Dosti ćeš plakati kad na vojsko pojden. Kad buš, draga, čula da sam poginuo. Oput se pokloni i reci ovako. Ovdje leži tilo dragoga mojega. Oj, crna zemljice, ne budi mu teška. Zelena travica budi ga vesela. Kako san ja bila ka san ga ljubila. Rumene rožice, lipo mu cvatite. Nebeske ptičice lipo mu pivajte. </t>
  </si>
  <si>
    <t>Barban</t>
  </si>
  <si>
    <t>Ne znaš malica</t>
  </si>
  <si>
    <t xml:space="preserve">
Ne znaš malica,
ne znaš malica ča si govori/ni/la,
ne znaš malica ča si govori/ni/la,
o ja ne ne naj o ja naj ne na naj.
</t>
  </si>
  <si>
    <t>The song is about a girl who does not know what she was saying.</t>
  </si>
  <si>
    <t>https://drive.google.com/open?id=1cD6O7Kbk2JmGuSI4FiP5nlz9TczvmSfQ</t>
  </si>
  <si>
    <t xml:space="preserve">
Ljudi nekad ne znaju što pričaju. 
Ogovaranje je staro koliko i sama ljudska komunikacija.
Može biti i posljedica dosade, žudnje za dramom.
</t>
  </si>
  <si>
    <t xml:space="preserve">Ne znaš malica, ne znaš malica ča si govori/ni/la, ne znaš malica ča si govori/ni/la, o ja ne ne naj o ja naj ne na naj. </t>
  </si>
  <si>
    <t xml:space="preserve">
Oj, divojko, oj, divojko što si nevesela,
ma joj oj, divojko, što si nevesela.
Kako mogu ja vesela biti.
Kad ne mogu živa ja hoditi.
A po zimi brzo ću hoditi.
A po litu kapelin nositi.
. </t>
  </si>
  <si>
    <t xml:space="preserve">The song talks about a girl who feels sad, and can barely wait for the winter and the summer. </t>
  </si>
  <si>
    <t>https://drive.google.com/open?id=1glmzBKICXhY4LP3c_X0ihZtKBTWtauKa</t>
  </si>
  <si>
    <t xml:space="preserve">
Pjesma prikazuje kroz godišnja doba samoću i biti s nekim. 
Ljeto označava nešto pozitivno, sreću, veselje. 
</t>
  </si>
  <si>
    <t xml:space="preserve">Oj, divojko, oj, divojko što si nevesela, ma joj oj, divojko, što si nevesela. Kako mogu ja vesela biti. Kad ne mogu živa ja hoditi. A po zimi brzo ću hoditi. A po litu kapelin nositi. </t>
  </si>
  <si>
    <t>Oj, divojko, ja san vaš</t>
  </si>
  <si>
    <t xml:space="preserve">
Oj divojko, ja san vaš uzmite me za noćas
traj na na naj ne na na na na nanaj
o ja ni na ni ne na. 
traj na naj ne na ne na ne na naj
traj ne na naj ne na na ne na naj
traj na na naj ne na na na na na naj
o ja ni na ni ne na. 
</t>
  </si>
  <si>
    <t>The man tells the girl she is her and takes it with her.</t>
  </si>
  <si>
    <t>https://drive.google.com/open?id=1SBN14LHEw3KfL3KnpFRoOftv1f9e7Xjw</t>
  </si>
  <si>
    <t xml:space="preserve">
Zaljubljenost – intenzivan osjećaj vezan uz ljubav.
Dovodi do sužavanja svijesti, pogrešnog
razumijevanja i procjenjivanja objekta privrženosti. 
</t>
  </si>
  <si>
    <t xml:space="preserve">Oj divojko, ja san vaš uzmite me za noćas traj na na naj ne na na na na na naj o ja ni na ni ne na. traj na naj ne na ne na ne na naj traj ne na naj ne na na ne na naj traj na na naj ne na na na na na naj o ja ni na ni ne na. </t>
  </si>
  <si>
    <t>Oj, divojko, lipa moja</t>
  </si>
  <si>
    <t xml:space="preserve">
Oj divojko, oj divojko ma lipa mala moja
ma o ja na ne na o ja na ne na
ma lipa mala moja.
</t>
  </si>
  <si>
    <t xml:space="preserve">
„Beautiful girl my little one”.
</t>
  </si>
  <si>
    <t>https://drive.google.com/open?id=1gulK812VFtM2qHfdCJBOfnDWvVspyhaJ</t>
  </si>
  <si>
    <t xml:space="preserve">
Ljepota – estetska kategorija koja označava savršenstvo sklada.
U filozofiji ljepota je jedna od temeljnih
kategorija kojima se označavaju temeljna svojstva bića.
Ideal ljepote ovisi o kulturnom kontekstu. 
</t>
  </si>
  <si>
    <t xml:space="preserve">Oj divojko, oj divojko ma lipa mala moja ma o ja na ne na o ja na ne na ma lipa mala moja. </t>
  </si>
  <si>
    <t>Oj, divojko moja</t>
  </si>
  <si>
    <t xml:space="preserve">
Oj divojko, oj divojko,
ko no no no noj mo/nino/ja joj nono no no noj
no no no noj joj no no no mo/nino/ja.
Sparaj ro, sparaj rože za me.
Ja ću za, ja ću za te, moja za te. 
Kada bu, kada budeš moja.
</t>
  </si>
  <si>
    <t xml:space="preserve">
The man tells the girl to keep the roses for him as he will for her.
</t>
  </si>
  <si>
    <t>https://drive.google.com/open?id=1wZxHEdwBUZSz6zwvDAdh_I4YTRypXct4</t>
  </si>
  <si>
    <t xml:space="preserve">
Ruža – „kraljica cvijeća“ ; simbol ljubavi 
Crvena ruža – simbol ljubavi i romantike; označava ljepotu i savršenstvo
Bijela ruža – simbol naklonosti i poštovanja; označava čistoću, nevinost, poniznost
Žuta ruža – simbol prijateljstva; označava bogatstvo, bujnost, izobilje
Ružičasta ruža – simbol ženstvenosti; označava eleganciju, otmjenost, zahvalnost, sreću
Narančasta ruža – simbol entuzijazma i želje; označava privlačnost, strast, uzbuđenje
Ljubičasta ruža – simbol očaranosti; označava ljubav na prvi pogled
Plava ruža – simbolizira nedostižno i nemoguće 
</t>
  </si>
  <si>
    <t>Oj divojko, oj divojko, ko no no no noj mo/nino/ja joj nono no no noj no no no noj joj no no no mo/nino/ja. Sparaj ro, sparaj rože za me. Ja ću za, ja ću za te, moja za te. Kada bu, kada budeš moja.</t>
  </si>
  <si>
    <t>Oj, divojko, pod kin kin</t>
  </si>
  <si>
    <t xml:space="preserve">
Oj, divojko, pod kin kin ljubil bin te a ne smin o ja ni na tra na ne na na na ni
na ne na o ja ni na naj.
Oj, divojko, lipa si, lipo mi se s tobon spi.
Na maminoj postelji, kada mame doma ni.
Od Labina do Barbana storili smo Labinjana.
Oj, divojko iz Muntića, ti daj gajbu ja ću tića.
Oj, divojko iz Karojbe, imaš cicke kako torbe.
Kada starci tancaju, jaja njin se klanjcaju.
Kada vidim tvoje telo, moje srce je veselo.
Kada vidim tvoje oči, moje srce gore skoči.
Nisan mislil, ni pensal, va te san se namural.
</t>
  </si>
  <si>
    <t xml:space="preserve">
The song talks about a man who is in love with a girl on first sight.
</t>
  </si>
  <si>
    <t>https://drive.google.com/open?id=1hmG_s5BQ7t77AY3-b8b1EEQ-hKYz40-x</t>
  </si>
  <si>
    <t xml:space="preserve">
Potreba za seksualnim odnosom nalazi se visoko na ljestvici potreba ljudskog organizma.
Neki ju stavljaju odmah iza primarnih potreba (hrana, piće).
Spolni nagon je u bliskoj vezi s emocijama i psihičkim životom. 
</t>
  </si>
  <si>
    <t>Oj, divojko, pod kin kin ljubil bin te a ne smin o ja ni na tra na ne na na na ni na ne na o ja ni na naj. Oj, divojko, lipa si, lipo mi se s tobon spi. Na maminoj postelji, kada mame doma ni. Od Labina do Barbana storili smo Labinjana. Oj, divojko iz Muntića, ti daj gajbu ja ću tića. Oj, divojko iz Karojbe, imaš cicke kako torbe. Kada starci tancaju, jaja njin se klanjcaju. Kada vidim tvoje telo, moje srce je veselo. Kada vidim tvoje oči, moje srce gore skoči. Nisan mislil, ni pensal, va te san se namural.</t>
  </si>
  <si>
    <t xml:space="preserve">Oj divojko, pod kin kin ljubil bi te al ne smin. </t>
  </si>
  <si>
    <t>The song talks about a man who would kiss a girl but he should not.</t>
  </si>
  <si>
    <t>https://drive.google.com/open?id=1DIFuJikO-v5UUIXEEy8RfJRlzGpOiyhc</t>
  </si>
  <si>
    <t>U Indiji i Japanu je poljubac u javnosti zabranjen te se može završiti u zatvoru.</t>
  </si>
  <si>
    <t>Filini</t>
  </si>
  <si>
    <t>Oj, Hitleru, proklet da biš bija</t>
  </si>
  <si>
    <t xml:space="preserve">
Oj Hitleru, proklet da biš bija, ma oj Hitleru bija.
Ča si nama z Istre učinija.
Braću klao, kuće popalija.
Nije ovo dobito sa šalom.
Da se Tito nazove Maršalom.
Drug nam Tito dao naređenje.
Svi u rudnik, sad je takmičenje.
</t>
  </si>
  <si>
    <t xml:space="preserve">
The song describes the situation when Hitler was in power and how
he killed people and shed their houses in Istria.
</t>
  </si>
  <si>
    <t>https://drive.google.com/open?id=1aLXGjb5T93Zj56ZA1lC2M-0_CWhTqxQL</t>
  </si>
  <si>
    <t xml:space="preserve">
Adolf Hitler - Führer Trećeg Reicha
Glavni i odgovorni za Drugi svjetski rat i progon Židova
Tito – hrvatski i jugoslavenski političar, revolucionar, državnik i komunistički vođa i diktator. 
Vođa jugoslavenskih partizana tijekom Drugog svjetskog rata.
</t>
  </si>
  <si>
    <t>Oj Hitleru, proklet da biš bija, ma oj Hitleru bija. Ča si nama z Istre učinija. Braću klao, kuće popalija. Nije ovo dobito sa šalom. Da se Tito nazove Maršalom. Drug nam Tito dao naređenje. Svi u rudnik, sad je takmičenje.</t>
  </si>
  <si>
    <t>Oj, lahku noć</t>
  </si>
  <si>
    <t xml:space="preserve">1. Oj, lahku noć van damo, ma oj lahku noć van damo sva braća.
2.  okolo, ma oj sva braća okolo.
</t>
  </si>
  <si>
    <t>This song is a lullaby.</t>
  </si>
  <si>
    <t>https://drive.google.com/open?id=1y62wJO38ssOPAEK8lOHyGe2j5FDZRgMP</t>
  </si>
  <si>
    <t>44°52'01.3"N</t>
  </si>
  <si>
    <t>13°50'57.9"E</t>
  </si>
  <si>
    <t>Oj, ti kućo</t>
  </si>
  <si>
    <t xml:space="preserve">1. Oj, ti kućo vesela svaku dobu leta kad te zid zadrži tu je zemlja sveta.
2. Ti si sagrađena s kamen od mramora, ti si pometena s perjem od pauna.
3. Na tebi su vrata od suhoga zlata, pridoh ti pred vrata, o, mila, o, draga.
4. Ili mi otvori ili mi sprogovori da postol ne deren, ni život ne trudin.
5. Puno je vrimena da nis ovdi bija, ni ovoj kuntradi da se ni kantalo.
6. Kada će dušo ime tvoje slavit i na glavu tvoju krunu ćemo stavit.
7. Ča si reka, mili, miloj majki mojoj, ja san rad kuntenta biti volji tvojoj.
8. Nemoj potli reći da ti nis’ ugodna, da ti nis’ ugodna, srcu nespodobna.
9. Er sam sirotica maljahnoga zrasta, ma nis’ ni zavična srca junačkoga.
</t>
  </si>
  <si>
    <t>Metaphor of the house impersonates community of two people in love.</t>
  </si>
  <si>
    <t>https://drive.google.com/open?id=1EyUrgDlG_Wjg99QreLWSh3c2cLTqCx7x</t>
  </si>
  <si>
    <t>44°49'16.5"N</t>
  </si>
  <si>
    <t>13°56'05.5"E</t>
  </si>
  <si>
    <t>One dvi jabuke</t>
  </si>
  <si>
    <t xml:space="preserve">1. One dvi jabuke ma one dvi jabuke, ma ke ti je majka dala.
    o ja ni na ne na ma one dvi jabuke, ma ke ti je majka dala.
2. Daruj meni draga, ma, tu zlatnu jabuku. 
3. Ja ću tebi dušo, ma, zlat prsten na ruku.
</t>
  </si>
  <si>
    <t>Golden apple and ring symbolize love between the young man and the girl.</t>
  </si>
  <si>
    <t>https://drive.google.com/open?id=1w5jZjZCGXjidbftUaeookuFpX4-f1CNc</t>
  </si>
  <si>
    <t xml:space="preserve">„Majka onomu što joj je najvrjednije na svijetu - svomu djetetu - tepa »zlato moje«. U hrvatskom se jeziku voljenoj djeci katkad daju imena »Zlatko« ili »Zlata« (za što postoje primjeri i u drugim jezicima). Zlato predstavlja veliku vrijednost, a »zlatno pravilo« govori kako se ispravno ponašati prema drugim ljudima. I krilatica »šutnja je zlato« korisno je pravilo. Osoba »zlatnoga srca« dobra je osoba. Pedeseta je godišnjica braka »zlatna«.“ 
Haramija, Predrag. Đuro, Njavro. Zlato – zašto je vrijedno?. // Obnovljeni život: časopis za filozofiju i religijske znanosti 67, 4 (2012). https://hrcak.srce.hr/index.php?show=clanak&amp;id_clanak_jezik=134866 (2018-05-24)
</t>
  </si>
  <si>
    <t>1. One dvi jabuke, one dvi jabuke, buke.</t>
  </si>
  <si>
    <t>https://drive.google.com/open?id=1uOuukXDScokdxOGx6EuO_R32Dogn1hUI</t>
  </si>
  <si>
    <t>Ova je pjesma jedna od varijanti pjesama zbog istog naslova i drugih sličnosti.</t>
  </si>
  <si>
    <t xml:space="preserve">1. One tri naranče, one tri naranče.
    o ja ni na ni ne na o ne tri naranče
2. Ke ti je majka dala,
3. Da biš meni mala,
4. Jednu darovala.
</t>
  </si>
  <si>
    <t xml:space="preserve">Relationship between mother and daughter. </t>
  </si>
  <si>
    <t>https://drive.google.com/open?id=1GavSgYSjR3G_574m0MKdqOfVfNjJHMRn</t>
  </si>
  <si>
    <t>14°02'26.4"E</t>
  </si>
  <si>
    <t>Poletela rosna ptica</t>
  </si>
  <si>
    <t xml:space="preserve">1. Poletela rosna ptica mala zgnizda van. 
    Perje si je pogubila od slatkog je vrimena traj tan ta ni na ne na traj tan ta na naj.
2. Perje si je pogubila od slatkog vrimena.
</t>
  </si>
  <si>
    <t>Growing up of a young person.</t>
  </si>
  <si>
    <t>https://drive.google.com/open?id=1KRr3hTAZ7RQuKeL8Mlb4_ggl3EKlTMTe</t>
  </si>
  <si>
    <t>45°03'11.5"N</t>
  </si>
  <si>
    <t>14°01'22.5"E</t>
  </si>
  <si>
    <t>Poskočica</t>
  </si>
  <si>
    <t xml:space="preserve">1. Koda vidin tvoje oči moje srce gore skoči traj na ni na ni na ni na ne na o ja ni na tra na ni na naj.
2. Oj, divojko, ja sam tvoj, uzmi mene, se ne boj.
3. Lipa moja, lipa si, lipo mi se s tobun spi.
4. Na majčinoj postelji, ma, kada majke doma ni.
</t>
  </si>
  <si>
    <t>A cheerful song that has a teasing tone.</t>
  </si>
  <si>
    <t>https://drive.google.com/open?id=1j_FDl9Sfo2X7L5S3vaJG9NFCw1aHGONr</t>
  </si>
  <si>
    <t xml:space="preserve">Poskočica je pjesma koja se pjeva uz kolo i poskakivanje. 
Poznata hrvatska poskočica je dubrovačka poskočica Linđo koja se pleše uz pratnju gudačkog glazbala lijerice. 
Kako se pleše poskočica Linđo: https://www.youtube.com/watch?v=_mZxMg0uMNY 
Objavila na YouTubeu Jelena Osijek HR 19.07.2014.
Kako se pleše Slavonska poskočica: https://www.youtube.com/watch?v=eZt_BtX61jA 
Objavio na YouTubeu Đuro Orešćanin 13.06.2015.
Napomena uz video: Godišnji koncert folklornog ansambla Brod TVRĐAVA-Sl.Brod 12.6-2015
Kako se pleše Međimurska poskočica - https://www.youtube.com/watch?v=6qLFm2Mv4Rw
Objavila na YouTubeu Paola Di Rosa
Izvedba : Učenice učeničkog doma Karlovac
Napomena uz video: Snimka sa 39. državne domijade je napravljena u improviziranim uvijetima i ima samo arhivsku vrijednost. Baško Polje, 2014.
Kako se pleše Neretvanska poskočica: https://www.youtube.com/watch?v=J5-qfVGUQjo 
Izvedba: KUU Škrapa Momići
Objavio na YouTubeu korisnik Aplecas 03.04.2017.
</t>
  </si>
  <si>
    <t>44°57'24.2"N</t>
  </si>
  <si>
    <t>13°57'20.7"E</t>
  </si>
  <si>
    <t>Pošla je žena po oganj</t>
  </si>
  <si>
    <t xml:space="preserve">1. Pošla je žena po oganj o ja ni nu ni traj ni na ni naj.
2. Stala je tamo deset dan.
3. Kada je došla do doma.
4. Našla je muža u popelu.
5. Sram te budi, ti moj muž.
6. Drugi muži na dele.
7. A ti meni ležiš u popele.
8. Na to se mužak razjadi.
9. Hitija kosu na rame.
10. Paka je poša u polje.
11. Pokosija je tri vahlje.
12. U svakem vahlje tri voza.
13. Nit’ ručka, niti objeda.
14. Na to se mužak razjadi.
15. Hitija kosu na rame.
16. Paka je poša do doma.
17. Kada je doša do doma.
18. Naša je popa na žene.
19. Sram te budi, ti moj pop.
20. Drugi popi mašu maše.
21. A ti naše žene jašeš.
22. Na to se mužak razjadi.
23. Hitija kosu obatle.
24. Ubija ženu i popa.
</t>
  </si>
  <si>
    <t>Song is about the adultery of a woman with the priest.</t>
  </si>
  <si>
    <t>https://drive.google.com/open?id=1dOXk6jnJrZUpLCjI6lH1qaKTfp5QXkbq</t>
  </si>
  <si>
    <t>Preljub je šesta Božja zapovijed prema učenju Katoličke crkve.</t>
  </si>
  <si>
    <t>1. Pošla je žena po oganj o ja ni na ne na ni traj ni na ne naj.</t>
  </si>
  <si>
    <t>https://drive.google.com/open?id=1omukL85jJW_p5YegfvEORPTELlIU0qqE</t>
  </si>
  <si>
    <t xml:space="preserve">U ovom napjevu prisutno je tarankanje, „poseban tradicijski način pjevanja karakterističan za područja Istre i Kvarnera ili pak tehniku sviranja na tamošnjim tradicijskim puhačkim glazbalima (prvenstveno sopile, roženice).“ 
Bonifačić, Ruža. Tarankanje: Glazbena tradicija u nestajanju. // Narodna umjetnost: hrvatski časopis za etnologiju i folkloristiku 33, 1 (1996). https://hrcak.srce.hr/43461  (2018-05-31)
</t>
  </si>
  <si>
    <t>14°02'43.2"E</t>
  </si>
  <si>
    <t>Pred našimi vratin</t>
  </si>
  <si>
    <t xml:space="preserve">1. Prid našimi vratin ladonja zelena/j/, prid našimi vrati ladonja zelena  o ja ni ne ne na ružice rumena. Na.
2. Na njoj mi se suši ta bila stomanja.
3. Koje je nosila divojka po feštan.
</t>
  </si>
  <si>
    <t>https://drive.google.com/open?id=1JbHH7ba_yrJeXm78Cckl-oIggWGr_pnC</t>
  </si>
  <si>
    <t>13°56'08.6"E</t>
  </si>
  <si>
    <t>Pred vašima je vrati</t>
  </si>
  <si>
    <t xml:space="preserve">1. Pred vašima je vrati ladonja zelena pred vašima je vrati ladonja zelena, donja zelena.
2. Na njoj mi se suši ta bela stomanja.
3. Koju je nosila divojka po feštan.
4. A sad neće mlada, ni mlada ni žena.
5. Ali sutra neće ni divojka ni žena.
</t>
  </si>
  <si>
    <t>https://drive.google.com/open?id=1V0cgq9GSXf50tkhdCDYuO1x7Mwxlv-GZ</t>
  </si>
  <si>
    <t>Prosil je star muž</t>
  </si>
  <si>
    <t xml:space="preserve">1. Prosil je star muž divojku oj ni na ne ne naj prosil je.
2. Ja iman tri pari voli.
3. Ja iman hiž’ na tri podi.
4. Pokaži tri pari voli.
5. Pokaži hiž’ na tri podi.
6. Pokazal tri stari voli.
7. Pokazal tri paučine.
8. Ne ću te, stara budalo.
</t>
  </si>
  <si>
    <t>Song about unrequited love.</t>
  </si>
  <si>
    <t>https://drive.google.com/open?id=1eSzx__f7WUQU7ODt1gqRVrtbZry19UsU</t>
  </si>
  <si>
    <t xml:space="preserve">Predsvadbeni običaji u Hrvatskoj
Predsvadbeni običaji u Hrvatskoj razlikuju se od regije do regije. Svadbi prethode zaruke pri kojima djevojka prima darove. Najčešće je to bila jabuka, novac i/ili prsten. Okretanje djevojke ( u smjeru kretanja Sunca) kao i prstenovanje djevojke također su dva važna običaja iz starine. Ti se događaji zbivaju na zarukama, a prstenovanje je u mnogim krajevima zaseban čin. Nekada se između zaruka i svadbe često održavao i ugovor. Na ugovoru bi se obitelji dogovarale o darovima, čašćenju, svadbenoj proceduri i sudionicima svadbe. Neki predsvadbeni običaji ukorijenjeni su samo u nekim krajevima Hrvatske dok su drugdje nepoznati.
Izvor: Leksikografski zavod Miroslav Krleža http://www.enciklopedija.hr/natuknica.aspx?id=58966 (2018-06-08)
</t>
  </si>
  <si>
    <t>44°57'23.3"N</t>
  </si>
  <si>
    <t>13°57'28.1"E</t>
  </si>
  <si>
    <t>Prošal je Ive</t>
  </si>
  <si>
    <t xml:space="preserve">1. Prošal je Ive, prošal Ive od grada do grada, grada.
2. Onde je Ive, onde Ive crnu krv proliva.
3. Onde je rasla, onde rasla trava detelina.
4. Požela je, požela je Anica divojka.
5. Nažela je, nažela je nidra i rukave.
6. Ponesla je, ponesla je pred brajnove konje.
7. Jijte, pijte, jijte, pijte, konji brajna moga.
8. Ćemo mi poći, ćemo mi poći na daleke pute.
</t>
  </si>
  <si>
    <t xml:space="preserve">In this song Ive, as a very common name in Istria, is representative of whole Istrian population. </t>
  </si>
  <si>
    <t>https://drive.google.com/open?id=1s3z-GkL8knRm-dQmBYLFqCTZicMmTYNy</t>
  </si>
  <si>
    <t>44°58'57.7"N</t>
  </si>
  <si>
    <t>14°02'39.5"E</t>
  </si>
  <si>
    <t>Svetvičenat</t>
  </si>
  <si>
    <t>Resti bolje, moj zeleni bore</t>
  </si>
  <si>
    <t xml:space="preserve">1. Resti bolje moj zeleni bore, o ja na ni na ne ti jo tran ci tra na na naj tra naj.
2. Suzon ću ti žile zalivati.
3. Čuvat ću te od mraka do zore.
</t>
  </si>
  <si>
    <t xml:space="preserve">Through the metaphor of growing pine this song thematises growing up and care for younger generations in local community. </t>
  </si>
  <si>
    <t>https://drive.google.com/open?id=1fb5ATUx--cTdMjtDkK0RBFMj8bLbeSA-</t>
  </si>
  <si>
    <t>45°05'16.5"N</t>
  </si>
  <si>
    <t>13°52'57.5"E</t>
  </si>
  <si>
    <t xml:space="preserve">1. Rodila loza grojzda dva, rodila loza groj grojzde dva.
2. Kako no/j/ majka šćerke dvi.
3. Prvu rodila Mariju.
4. Drugu rodila Katicu.
5. Tretu rodila Rančicu.
6. Doša je prosit Mariju.
7. Ne dan ti, sinko, Mariju.
8. Dat ću ti, sinko, Katicu.
9. Počeli su se igrati.
10. Sve od jutra do noći.
11. Počela mala plakati.
12. Ča će majki lagati?
13. Da je golida pušćala.
14. Počne se mlada plakati.
15. Kako će ocu lagati?
16. Lako ćeš ocu lagati.
17. Da su se voli štrkali.
</t>
  </si>
  <si>
    <t>Vine in this song is a symbol of existence. Also, song describes the relationship between mother and daughter.</t>
  </si>
  <si>
    <t>https://drive.google.com/open?id=1gC2YKAHHWWSGBu1wtO3LloLn9tpDhSx7</t>
  </si>
  <si>
    <t>U pjesmi se spominju tradicionalna istarska ženska imena Marija, Katica i Rančica.</t>
  </si>
  <si>
    <t xml:space="preserve">1. Rodila loza grozda dva, rodila loza, ma grozda dva.
2. Ko ona majka kćerce dvi.
</t>
  </si>
  <si>
    <t>https://drive.google.com/open?id=1K_b8ubSoOdQS1WrjopSbjLMBqEEZRXHm</t>
  </si>
  <si>
    <t>Popularna pjesma s obzirom na to da postoji više njenih inačica.</t>
  </si>
  <si>
    <t>45°03'52.3"N</t>
  </si>
  <si>
    <t>14°01'01.7"E</t>
  </si>
  <si>
    <t xml:space="preserve">1. Rodila loza grojzda dva, rodila loza grojzda, grojzda dva kako majka kćerce dvi.
2. Kano mi majka kćerke dvi.
</t>
  </si>
  <si>
    <t>https://drive.google.com/open?id=1byMsaTbxImsnfC8uvtUPo0jwjvjUKJgW</t>
  </si>
  <si>
    <t xml:space="preserve">„Vinova loza (Vitis vinifera), višegodišnja penjačica iz por. lozica (Vitaceae) koja se dijeli na 10 rodova s više od 600 vrsta. Vrste roda Vitis, ovisno o geografskome podrijetlu, dijele se u tri skupine: europsko-azijsku, američku i istočnoazijsku.“ 
Peršurić, Đ. Vinova loza. http://istrapedia.hr/hrv/1278/vinova-loza/istra-a-z/ (2018-05-31)
</t>
  </si>
  <si>
    <t>44°51'58.7"N</t>
  </si>
  <si>
    <t>13°50'52.9"E</t>
  </si>
  <si>
    <t>1. Rodila loza grozda dva, rodila lo/ni ni no ni no/ za grozda dva.</t>
  </si>
  <si>
    <t>Vine in this song is a symbol of existence.</t>
  </si>
  <si>
    <t>https://drive.google.com/open?id=1xECZmS5NSiX-Zyw1Ww8aM-N1lE6f7tmQ</t>
  </si>
  <si>
    <t xml:space="preserve">„U Istri je v. l. nezaobilazna pov. i kult. biljka, koja se ondje uzgaja nekoliko tisućljeća. Bila je, a ponegdje je to i danas, osnovna kultura oko koje se razvijao život stanovništva i o kojoj je ovisio njegov opstanak. Nekad su u Istri najčešće podloge za uzgoj vinove loze bile Riparia i Rupestris du lot (Mantikola), a danas je najraširenija Kober 5bb, potom SO4, 420A i dr.“
Peršurić, Đ. Vinova loza. http://istrapedia.hr/hrv/1278/vinova-loza/istra-a-z/ (2018-05-31)
</t>
  </si>
  <si>
    <t>44°49'42.0"N</t>
  </si>
  <si>
    <t>13°57'22.3"E</t>
  </si>
  <si>
    <t>1. Rodila lozda grozda dva, rodila lo/n/ti ni lo/n/ti ni za /aj/ grozda dva.</t>
  </si>
  <si>
    <t xml:space="preserve">„Autohtone sorte vinove loze razvile su se pod utjecajem specifičnih agroekoloških uvjeta nekoga geografskoga područja. U Istri ih je nekoliko: od bijelih sorata to smalvazija istarska bijela, muškat momjanski, te manje poznate duranija, brajdenica, opačevina, plavina, trbljan. Od crnih sorata ondje su poznate teran, hrvatica, borgonja, muškat ruža porečki, te ružičasta sorta surina. Najraširenija je malvazija istarska bijela (više od 50% vinogradarskih površina). Autohtone sorte danas su osnova za dugoročan razvoj vinogradarstva u Istri, a tržišno su sve zanimljivije, jer je i svjetsko vinogradarstvo usmjereno prema očuvanju i razvoju autohtonih sorata.“
Peršurić, Đ. Vinova loza. http://istrapedia.hr/hrv/1278/vinova-loza/istra-a-z/ (2018-05-31)
</t>
  </si>
  <si>
    <t xml:space="preserve">1. Sedila tužna grlica, sedila tu/ni na ni na/ žna grlica.
2. Na suhen drvcu, vrh kolca.
</t>
  </si>
  <si>
    <t xml:space="preserve">Metaphor of the sad turtledove represents downfall in life. </t>
  </si>
  <si>
    <t>https://drive.google.com/open?id=1kDRI-M_-Dl5KhcQUh73XxIF7H-YA4Qzu</t>
  </si>
  <si>
    <t>44°49'18.8"N</t>
  </si>
  <si>
    <t>13°56'15.4"E</t>
  </si>
  <si>
    <t>Frkeči (Barban)</t>
  </si>
  <si>
    <t>Šeće se Marko</t>
  </si>
  <si>
    <t xml:space="preserve">1. Šeće se Marko pod gore traj na ni ne na traj na naj, šeće se Marko pod gore.
2. Zagleda, Marko, na more.
3. Na moru su tri barke.
4. U svakoj barki tri divojke.
5. Prva se je Roža zvala.
6. A ta druga je Rožica.
7. A ta treta Marijeta.
8. Ka je bila za navigat.
9. Po moru je navigala.
10. U more njoj je prsten pal.
11. Oj, mornare, mornariću.
12. Izvadi mi ta prsten van.
13. Tiš’ bit za mene glasovan.
14. I moj dragi imenovan.
</t>
  </si>
  <si>
    <t xml:space="preserve">Love song about the sea. </t>
  </si>
  <si>
    <t>https://drive.google.com/open?id=1B9dCPRc-i7vrEearW0iS1wUA1_H8cHZO</t>
  </si>
  <si>
    <t>45°03'52.5"N</t>
  </si>
  <si>
    <t>14°01'02.0"E</t>
  </si>
  <si>
    <t>Filipana</t>
  </si>
  <si>
    <t>Širi se more i Dunav</t>
  </si>
  <si>
    <t xml:space="preserve">1. Širi se more i Dunav, širi se more i Dunav, vo ja na ne nu ni tra na na na naj.
2. Po njem mi plovi barčica.
3. U njoj se vozi Mikula.
4. Na njem se bili košulja.
5. Nije je prala majčica.
6. Već je je prala ljubica.
7. Nije je prala z vodicom.
8. Već ju je prala suzicom.
9. Nije je sušila na suncu.
10. Već ju je sušila na srcu.
</t>
  </si>
  <si>
    <t>This song tells about Mediterranean sea and Danube. It is interesting since there is no link between the two of them.</t>
  </si>
  <si>
    <t>https://drive.google.com/open?id=1LJRUXTDTPib3m3ZI_QlJ6UzzTGKQo1pT</t>
  </si>
  <si>
    <t xml:space="preserve">„Dunav je druga po duljini rijeka u Europi (iza Volge). Duga je 2857 km. Protječe kroz devet europskih država ili je njihova granična rijeka (Njemačka, Austrija, Slovačka, Madžarska, Hrvatska, Srbija, Rumunjska, Bugarska i Ukrajina).“
Izvor: Leksikografski zavod Miroslav Krleža http://www.enciklopedija.hr/natuknica.aspx?id=16593 (2018-06-08)
</t>
  </si>
  <si>
    <t>44°59'59.3"N</t>
  </si>
  <si>
    <t>13°57'09.1"E</t>
  </si>
  <si>
    <t>Ti si ljubo moja</t>
  </si>
  <si>
    <t>1. Ti si ljubo moja, ma ne ni ne ni ne ni ni ne si ne ne naj ne ljubo mo/no/ja.</t>
  </si>
  <si>
    <t>https://drive.google.com/open?id=1y2vhnQqprIv_sKaIuL_YA42ZP1lcoyrT</t>
  </si>
  <si>
    <t xml:space="preserve">Komentar: U pjesmi je prisutno tarankanje. Tarankanje je „poseban tradicijski način pjevanja karakterističan za područja Istre i Kvarnera ili pak tehniku sviranja na tamošnjim tradicijskim puhačkim glazbalima (prvenstveno sopile, roženice).“ 
Bonifačić, Ruža. Tarankanje: Glazbena tradicija u nestajanju. // Narodna umjetnost: hrvatski časopis za etnologiju i folkloristiku 33, 1 (1996). https://hrcak.srce.hr/43461  (2018-05-31)
Istarski ansambl Veseli Roverci izvode istarske narodne pjesme u kojima je često tarankanje. Stara sura: https://www.youtube.com/watch?v=0Rvw53AsJHM Objavio korisnik pulezan4 05.10.2013.
Napomena : VOKALI: MILAN ORLIĆ-BIŽULIN, MILAN ORLIĆ-GRGO i MARIO BUTKOVIĆ KORUT
ROŽENICE: PERO ORLIĆ i MIHO ORLIĆ 
Da bi nase brajde: https://www.youtube.com/watch?v=aXyGjtFS2Us Objavio korisnik pulezan4 22.9.2013. 
Napomena: TEKST: Marijan Sandrić
VOKALI: Milan Orlić Bižulin, Milan Orlić Grgo, Mario Butković Korut i Pere Orlić
ROŽENICA: Miho Orlić
</t>
  </si>
  <si>
    <t>44°51'59.6"N</t>
  </si>
  <si>
    <t>13°51'01.6"E</t>
  </si>
  <si>
    <t>Ustal san se</t>
  </si>
  <si>
    <t xml:space="preserve">1. Ustal san se jedno jutro malo mi pred zorom.
2. Sretio sam divojčicu di no mi zvrtla gre.
3. Jednoj ruci grozjak nosi, drugoj mi ružmarin.
4. Podaj mi ga, divojčice, da ga mi spodržin.
5. Borme ne ću, mladi junak, jer sam žalosna.
6. Jer je meni tvoja mila majka krivo obrekla.
1. Ustal san se jedno jutro malo mi pred zorom.
2. Sretio sam divojčicu di no mi zvrtla gre.
3. Jednoj ruci grozjak nosi, drugoj mi ružmarin.
4. Podaj mi ga, divojčice, da ga mi spodržin.
5. Borme ne ću, mladi junak, jer sam žalosna.
6. Jer je meni tvoja mila majka krivo obrekla.
</t>
  </si>
  <si>
    <t>Girl rejects the young man.</t>
  </si>
  <si>
    <t>https://drive.google.com/open?id=1sXbnzuzQXAJW5gGXGz3AX-VH17piqHkH</t>
  </si>
  <si>
    <t xml:space="preserve">„Ružmarin (Rosmarinus officinalis), zimzeleni sredozemni grm iz porodice usnača (Lamiaceae), gust, visok 1 do 2 m; izvan Sredozemlja raste samo u kulturi. Na razgranatim izbojcima gotovo sjede kožasti, nasuprotni i naizmjenični, uski, linearni, prema dolje savijeni listovi. Lice im je glatko, blijedozeleno do tamnozeleno, s pojedinačnim, vrlo malim, zvjezdastim dlakama. Naličje je sivobijelo, prekriveno dlakama i žlijezdama s eteričnim uljem. Listovi ružmarina sadrže 10% aromatičnog ulja, ljuta su i blago trpka okusa. Upotrebljavaju se u medicini i kao začin. Iz vrhova izbojaka stabljike i listova dobiva se ružmarinovo ulje (Oleum Rosmarini); u Hrvatskoj se radi njegova dobivanja ružmarin uzgaja na Hvaru, Visu i Šolti.“
Izvor: Leksikografski zavod Miroslava Krleže http://www.enciklopedija.hr/Natuknica.aspx?ID=53826 (2018-06-09)
</t>
  </si>
  <si>
    <t>45°03'51.8"N</t>
  </si>
  <si>
    <t>14°01'00.4"E</t>
  </si>
  <si>
    <t xml:space="preserve">1. Uzeja kosu i toj tombolac o ja na ni na ni oj jago moja.
2. Poša je kositi, vaj va dolac.
3. Nakosija je trij tri vahlje.
4. Svaka vahlja trij tri voza.
5. Svaki voz je trij tri kope. 
</t>
  </si>
  <si>
    <t>Song about old fashioned ways of working.</t>
  </si>
  <si>
    <t>https://drive.google.com/open?id=1Sk3j6nPLfUWZmYxKjvPLy5EktoxVUR3k</t>
  </si>
  <si>
    <t xml:space="preserve">Kosa je ukrivljen dug nož na držalu, oruđe kojim se, držeći ga s obje ruke, kosi trava, korov itd. „Uz kosu rabio se i tonbolac (Drvena ili metalna posuda s vodom koju bi kosac zadjenuo za pas iza leđa kada bi kosio). U tonbolcu se nalazilo krpenoperilo kojim bi se vlažila kosa i brus.“ 
Ručna obrada zemlje i svakodnevna teška upotreba kućnih alata. http://narodni.net/rucna-obrada-zemlje-upotreba-kucnih-alata/ (2018-06-09)
</t>
  </si>
  <si>
    <t>44°58'56.4"N</t>
  </si>
  <si>
    <t>14°02'45.6"E</t>
  </si>
  <si>
    <t xml:space="preserve">1. Zaspal Pave rožice pod /j/orihom hlada, ma oj zaspal Pave rožice.
2. Ustan gori, Pavle moj, rosa na te pada.
3. Rosa će ti, rožice, košulju zmočiti.
4. Nije meni, rožice, do košulje moje.
5. Već je meni, rožice, do nevolje moje.
</t>
  </si>
  <si>
    <t xml:space="preserve">Love between Pave and his darling. </t>
  </si>
  <si>
    <t>https://drive.google.com/open?id=1bBdejQRMwzpnEho0dPKRL_owiAzm8zlk</t>
  </si>
  <si>
    <t>44°57'22.4"N</t>
  </si>
  <si>
    <t>13°57'10.8"E</t>
  </si>
  <si>
    <t>Zaspala je Katica</t>
  </si>
  <si>
    <t xml:space="preserve">1. Zaspala je Katica naj naj traj na na na ljuba moja.
2. Na karigi pul ognja.
</t>
  </si>
  <si>
    <t>https://drive.google.com/open?id=1zhbSUbtCMX4oEkR6TD1_sZ5UEVtCdWeb</t>
  </si>
  <si>
    <t>U pjesmi je prisutno tarankanje.</t>
  </si>
  <si>
    <t>44°58'57.3"N</t>
  </si>
  <si>
    <t>14°02'43.8"E</t>
  </si>
  <si>
    <t>Melnice</t>
  </si>
  <si>
    <t xml:space="preserve">1. Zibala j' Ane, zibala j' Ane Pavla ditića, o ja na ni na ni na ni ne na Pavla ditića.
2. Zibala ga je celih devet lit.
3. Šta ćeš ti, Ane za tvoje mito?
4. Hoćeš ti, Ane, vole Pavlove?
5. Voli ja iman, volara niman.
6. Hoćeš ti, Ane, konje Pavlove?
7. Konji ja iman, konjara niman.
8. Hoćeš ti, Ane, zlato Pavlovo?
9. Zlato ja iman, zlatara niman.
10. Hoćeš ti, Ane, Pavla ditića?
11. Hoću ja majko Pavla ditića.
</t>
  </si>
  <si>
    <t>Song about single mother who can't say that she is single because of society. She wants to be with the father of her child.</t>
  </si>
  <si>
    <t>https://drive.google.com/open?id=1IBEhtiB8nr9GzwYOENosgpxvk1wSJRv_</t>
  </si>
  <si>
    <t>45°04'12.2"N</t>
  </si>
  <si>
    <t>14°00'08.4"E</t>
  </si>
  <si>
    <t xml:space="preserve">1. Aj, zibalaj' Ane, zibalaj' Ane, ma Pavla ditića.
2. Zibala ga je celih devet lit.
3. Šta ćeš ti, Ane, za tvoje mito?
4. Hoćeš ti, Ane, vole Pavlove?
5. Voli ja iman, volara niman.
6. Hoćeš ti, Ane, konje Pavlove?
7. Konji ja iman, konjara niman.
8. Hoćeš ti, Ane, zlato Pavlovo?
9. Zlato ja iman, zlatara niman.
10. Hoćeš ti, Ane, Pavla ditića?
11. Hoću ja majko, Pavla ditića.
</t>
  </si>
  <si>
    <t>https://drive.google.com/open?id=1uokNQvuFmqO_SqvnpocpgZrsjjaG57xJ</t>
  </si>
  <si>
    <t xml:space="preserve">Postoji potpuno ista inačica ove pjesme u kojoj je, za razliku od ove pjesme, prisutno tarankanje. </t>
  </si>
  <si>
    <t xml:space="preserve">1. Ej zora rudi ej ej majka sina budi. 
2. Ej, ustaj sine, ej, ej, divojke prolaze.
3. Ej, nek prolaze, ej, ej, moja proći neće.
</t>
  </si>
  <si>
    <t>https://drive.google.com/open?id=1O6avRovvOnaBU1BirzTCnVA2CLNOBMtd</t>
  </si>
  <si>
    <t>44°58'56.8"N</t>
  </si>
  <si>
    <t>14°02'40.1"E</t>
  </si>
  <si>
    <t>Zresal mi je</t>
  </si>
  <si>
    <t>1. Zresal mi je, zresal mi je zelen bor ni na ne na ni tra ni na na naj, zelen bor.</t>
  </si>
  <si>
    <t>Pine represents the elegance of a young girl</t>
  </si>
  <si>
    <t>https://drive.google.com/open?id=1nRF0bOtjLXJbY3lAkJ2djSbSHObcirF8</t>
  </si>
  <si>
    <t xml:space="preserve">U Istri je značajna povezanost između bora, jele i loze. Dvije divlje kulture i jedna pitoma karakteriziraju čitavo područje. </t>
  </si>
  <si>
    <t>1. Zrasla je jelva visoka, zrasla je jelva na naj, zrasla je jelva visoka/j/.</t>
  </si>
  <si>
    <t>Fir depicts young girl</t>
  </si>
  <si>
    <t>https://drive.google.com/open?id=1FNlk9HodbXJjPITW4umng7wPWmnx_EVC</t>
  </si>
  <si>
    <t>Jela je metafora djevojke. Vitalnost i gracioznost jele uspoređuje se s djevojkom</t>
  </si>
  <si>
    <t>45°03'52.2"N</t>
  </si>
  <si>
    <t>14°01'01.0"E</t>
  </si>
  <si>
    <t>Žminjština</t>
  </si>
  <si>
    <t>Anka išla u šumu</t>
  </si>
  <si>
    <t>Anka išla u šumu sikiron na ramenu za njon gredu tri stražara sva tri su Mađara
Prvi nosi topove drugi nosi noževe a ti treti sablju tanku da zakolje Anku
Anka se je molila bile suze ronila nemojte me braćo klati svi će za mnom plakati
Kad su Anku ubili svi su momci plakali samo onaj nije plaka ki je Anku zakla
Sedan zvoni zazvoni Anki se grobak otvori i u grobu bela svila kom se Anka pokriva</t>
  </si>
  <si>
    <t>This song is about a girl who was murdered and how everybody cried after she was murdered,everybody except the one who murdered her.</t>
  </si>
  <si>
    <t>U pjesmi se spominje motiv šume kao prostora koji simbolizira nekakav strah, osjecaj izgubljenosti i nesigurnosti. Iako pjesma obiluje uznemirujućim slikama i eksplicitnim sadržajem,pjesma je bila u čitankama za 1. ili 2. razred osnovnih škola krajem osamdesetih, početkom devedesetih.</t>
  </si>
  <si>
    <t>Balun</t>
  </si>
  <si>
    <t>Pijmo pijmo zbukatele to je vino naše tete
Pijmo pijmo spunega Bog će dati drugega
Melji melji moj mužina kako stari tovarina
Šu kuraja sve do kraja a na kraju bakalaja
Moja mati siromaha nima ko ne mene
I mene bi vragu dala da nima ni mene
Nemoj mala ti parati da ću te ja kaparati
Ča ne vidiš ti moj trube da ti drugi ženu ljube
Jedna noga me boli a na drugu šepan
Nemoj mala ti parati da ja tebe čekan
Meni je rekla moja mat neka se oženim
Za onoga truteža ki mi dobro želi</t>
  </si>
  <si>
    <t>This song talks about drinking wine and enjoying in the moment of eating and but also is speaking about marriage and problems that go with that.</t>
  </si>
  <si>
    <t>https://drive.google.com/open?id=1KOoy5ZFL9ZipRoWjSU6lqmliAARo9Yvp</t>
  </si>
  <si>
    <t>Simbolican naziv pjesme jer "Balun" je zapravo najrašireniji i najizvođeniji narodni ples na istarskom poluotoku pa mozemo zakljuciti da se ova pjesma izvodila uz ples, uz pratnju miha ili roženica, rjeđe šurli ili vidalice, a 
iznimno i uz pratnju harmonike. U nedostatku glazbala može se plesati i 
uz tarankanje.</t>
  </si>
  <si>
    <t>Pijmo pijmo zbukalete to je vino naše tete
Pijmo pijmo spunega Bog će dati drugega
Melji melji moj mužina kako stari tovarina
Šu kuraja sve do kraja a na kraju bakalaja
Moja mati siromaha nima ko ne mene
I mene bi vragu dala da nima ni mene
Nemoj mala ti parati da ću te ja kaparati
Ča ne vidiš ti moj trube da ti drugi ženu ljube
Jedna noga me boli a na drugu šepan
Nemoj mala ti parati da ja tebe čekan
Meni je rekla moja mat neka se oženim
Za onoga truteža ki mi dobro želi</t>
  </si>
  <si>
    <t>Bile jesu tri sestrice koje su bile za navigat
Prva se je Roža zvala ma ta druga je rožica
A ta treta Marijeta koja je bila za navigat
Navigala j' sve po moru ma u more njoj je prsten pa
Pogledala u vedro nebo ma zagerldala je anđela
Pogledala j' sve po moru ma zagledala je mornara
Oj mornare mornariću ma zvadi ti taj moj prsten van
Ča biš draga meni dala da ja izvadin tvoj prsten van
Dati ću ti sto dukata ma i jedan ljubac od srca
Ča bi tebi majka rekla ma da me ljubiš od srca
Ja ću majku lahko reći ma da me j' mačka ogrebla</t>
  </si>
  <si>
    <t>There were three little sisters, Roža, Rožica and Marijeta. Marijeta was sailing and she lost her ring and trying to get it back with a help of sailor.</t>
  </si>
  <si>
    <t>https://www.youtube.com/watch?v=Xj-dAm9IwSs</t>
  </si>
  <si>
    <t>https://drive.google.com/open?id=1eDlsmrIZ52j5zGU3bZxB3SPBnl7BRkyy</t>
  </si>
  <si>
    <t>Aj cviće mi polje pokrilo
Aj sama mi stazica ostala
Aj kuda moj dragi dolazi
Aj kuda mi cviće donosi</t>
  </si>
  <si>
    <t>This song is about the girl who is worried if her boyfriend will know the way to her place because the road is now full of flowers.</t>
  </si>
  <si>
    <t>https://www.youtube.com/watch?v=uHVO0Imw2Us</t>
  </si>
  <si>
    <t>https://drive.google.com/open?id=1QNpebo_DD7yS1XMQ8XXCpd8gcrZWHnVs</t>
  </si>
  <si>
    <t xml:space="preserve">Darivanje cvijeća uvijek nosi određenu simboliku, a zavisno od boje i vrste cvijeća ta simbolika može biti različita. Bez obzira na to koje skriveno značenje ima određeno cvijeće, mnogi muškarci vjeruju da je ovaj gest jedan od najboljih načina da se osvoji žensko srce. http://www.zenasamja.me/zivotnistil/2933/cvijece-na-dar---skriveno-znacenje-i-simbolika </t>
  </si>
  <si>
    <t>Cviće mi polje pokrilo
Sama mi staza ostala
Kuda moj dragi prolazi
I meni dragoj dolazi
Dođi mi dragi navečer
Moja će majka spavati
Ja ću te mlada čekati
Povedi konja u bašću
Sveži ga ruži na korijen
Neka mu ruža miriše</t>
  </si>
  <si>
    <t>This song is the second version of the previous one (prolonged version). The girl is calling her darling to come when her mother is asleep. The song talks about forbidden love and the rules that were in that time.</t>
  </si>
  <si>
    <t>https://www.youtube.com/watch?v=XzmVg4YInw4&amp;t=58s</t>
  </si>
  <si>
    <t>https://drive.google.com/open?id=1TXUiwiRfkAHLqnqAjigyTwUOrgfS7v_I</t>
  </si>
  <si>
    <t>U današnje vrijeme cvijeće za ljude ima posebno značenje, iako je sama 
simbolika na neki način možda zaboravljena. Svaki cvijet ima svoju boju,miris i dušu te nadahnjuje svakog čovjekahttps://www.wish.hr/simbolika-sedam-cvjetova/</t>
  </si>
  <si>
    <t xml:space="preserve">Cviće mi polje pokrilo
Sama mi staza ostala
Kuda moj dragi prolazi
</t>
  </si>
  <si>
    <t>This is a song about flowers, the shortened version of the first one.</t>
  </si>
  <si>
    <t>https://www.youtube.com/watch?v=m77lCTyvWII</t>
  </si>
  <si>
    <t>https://drive.google.com/open?id=1BoJ-hgck_Zw-p6RV_kOvVi-A-xrJibfp</t>
  </si>
  <si>
    <t>This is a song about flowers and how they have covered the road.</t>
  </si>
  <si>
    <t>https://www.youtube.com/watch?v=wB8lQk5XXtQ&amp;t=15s</t>
  </si>
  <si>
    <t>https://drive.google.com/open?id=1Nk-o82Kx4ygsuyD9Mgw2wT_4aqfX2gNj</t>
  </si>
  <si>
    <t>Ča se je zgodilo</t>
  </si>
  <si>
    <t xml:space="preserve">Ča se je zgodalo </t>
  </si>
  <si>
    <t>The lyircs of the song are provoking a certain mystery in our mind and also they are leaving us with so many questions beacuse we dont know what happened</t>
  </si>
  <si>
    <t>/</t>
  </si>
  <si>
    <t>https://drive.google.com/open?id=1RbIKz-wnC6J4Nx215-G9nX25dDsq4emc</t>
  </si>
  <si>
    <t>Pjesma je vrlo kratka i ostavlja motiv znatiželje jer ne znamo zapravo što se dogodilo nakon prvog stiha, da li je jednostavno autor krenuo pisati pjesmu pa stao ili namjerno pustio nam prazan prostor za razmisljanje i smisljanje ostatka priče.</t>
  </si>
  <si>
    <t>Ča ti misliš</t>
  </si>
  <si>
    <t>Ča ti misliš da san blid po cile noći
ne ti ja spin</t>
  </si>
  <si>
    <t>The song is speaking about how a person cant feel asleep and is awake every night</t>
  </si>
  <si>
    <t>https://drive.google.com/open?id=1EETelLImrZol-S43uOj3VtunxMcX3ACh</t>
  </si>
  <si>
    <t>U pjesmi čovjek propovijeda da je blijed i slab jer pati od nesanice i ne može zaspati.</t>
  </si>
  <si>
    <t>Djevojka je ruže brala pa je zaspala
k njoj dolazi mlado momče pa joj govori
Divojčice narančice što si zaspala
Ruže su ti uvenule koje si nabrala
Dragi ti se oženija kojeg si ljubila
Nek se ženi i veseli srećno mu bilo
Vedro nebo zagrmilo grom ga ubio</t>
  </si>
  <si>
    <t>This song is about a girl who fell asleep and a boy who is singing her a song.</t>
  </si>
  <si>
    <t>https://www.youtube.com/watch?v=sL9e4mV_ioE</t>
  </si>
  <si>
    <t>https://drive.google.com/open?id=136a71IsXeVfEgFce8OiqNN_tg5oI4KWY</t>
  </si>
  <si>
    <t>U pjesmi se osjeti ironija koja je često prisutna u narodnim izrekama (tko se kiše krije, grom ga ubije..)</t>
  </si>
  <si>
    <t>Ive kosi rukavice nosi
Aj sestra Mare ručanjemu nosi
Aj Ive šeće a ručati neće
Aj ča ti je Ive da ručati nećeš
Aj o sestrice rumeno ti lice
Al bil' ga dala meni poljubiti
Aj bogme neću bratac moj ljubljeni
Aj aš bi bila od ljudi sramota
Aj i još veća od Boga grihota</t>
  </si>
  <si>
    <t>Ive is asking his sister to kiss him and she rejects him.</t>
  </si>
  <si>
    <t>https://drive.google.com/open?id=1Z_wf_oj__F5IBZLuEfY45ltM-nzInRvs</t>
  </si>
  <si>
    <t>U pjesmi se suptilno prikazuje pojava incesta u obitelji, gdje je brat osjeća privlačnost prema svojoj sestri i želi je ljubiti</t>
  </si>
  <si>
    <t>Ive kosi rukavice nosi
Aj sestra Mare ručak njemu nosi
Aj Ive šeće a ručati neće
Aj ča ti je Ive da ručati nećeš
Aj o sestrice rumeno ti lice
Al bil' ga dala meni poljubiti
Aj bogme neću bratac moj ljubljeni
Aj aš bi bila od ljudi sramota
Aj i još veća od Boga grihota</t>
  </si>
  <si>
    <t>Kad san bija</t>
  </si>
  <si>
    <t>Kad san bija blizu Žminja grada
pozdravila me je moja mlada
Oja reci da si moja
Puna j' Pula mladih marinera
U svoj Puli ni dragoga moga
Samo jedan mornar od marine
Ki mi piše bile kartuline
Mala Mare ne ženi mornara
Već ti ženi mlade paižane
Oja reci da si moja</t>
  </si>
  <si>
    <t>The song is about a man seducing a lady</t>
  </si>
  <si>
    <t>https://www.youtube.com/watch?v=lHMyk_-zxog</t>
  </si>
  <si>
    <t>https://drive.google.com/open?id=1qixf_dcedtwOQVEmQeb3ZTyMICqjQdoq</t>
  </si>
  <si>
    <t>https://hr.wikipedia.org/wiki/%C5%BDminj</t>
  </si>
  <si>
    <t>Kad se je Pave oženi</t>
  </si>
  <si>
    <t>Kad se je Pave oženi
Za jenu malu faljenu
Kanitri lita češljana
A ni četiri oprana
Kad se je pošla češljati
Brentu je šenci strunila
Kad se je pošla oprati
Lokvu je vode smutila</t>
  </si>
  <si>
    <t>Pavle has married a girl who isn't keeping track of her personal hygene.</t>
  </si>
  <si>
    <t>https://drive.google.com/open?id=15pKEgf8vnRDIgcNoYrMcPDucQWwDtxQY</t>
  </si>
  <si>
    <t>Iz pjesme možemo iščitati pritisak koji se stvara oko ženidbe te mogućeg krivog izbora partnera što se suptilno vidi iz priloženog.</t>
  </si>
  <si>
    <t>Kad su nas začule</t>
  </si>
  <si>
    <t>Aj kad su nas začule
Aj kad su nas začule te čabrunke mlade
As na balkun su stale pa su spraikale
Aj za nami mladići želja srca mojga</t>
  </si>
  <si>
    <t>This song is about girls who were watching boys from the balcony.</t>
  </si>
  <si>
    <t>https://drive.google.com/open?id=1EfSPbVXgLowE908Np6iL-F8hxKfPirAv</t>
  </si>
  <si>
    <t>U pjesmi se može iščitati fenomen zavođenja partnera te na koji način se to nekad radilo.</t>
  </si>
  <si>
    <t>Kćerko moja</t>
  </si>
  <si>
    <t>Kćerko moja di si sinoć bila
Majko moja u šumi san bila
Kćerko moja ča si tam delala
Majko moja rožice sam brala
Kćerko moja komu si ih dala
Majko moja dragom san ih dala</t>
  </si>
  <si>
    <t>The song is about a conversation between a mother and her daughter. Mother wants to know what her daughter has been doing. Her daughter is telling her that she was picking flowers for her boyfriend.</t>
  </si>
  <si>
    <t>https://drive.google.com/open?id=1NnzEdufQZ41cHbTEs3FEmzkpTehuwDmp</t>
  </si>
  <si>
    <t>U pjesmi je prisutna i dan danas aktualna tema majčine zabrinutosti</t>
  </si>
  <si>
    <t>Ko će, djeco, vas radovat</t>
  </si>
  <si>
    <t>Ko će djeco vas radovat kad ja moram otputovat
Ko će tebe travo kosit kad ja moram sablju nosit</t>
  </si>
  <si>
    <t>This song is about a man who is going to the war and about his worries about his kids and his cow once he is gone.</t>
  </si>
  <si>
    <t>https://drive.google.com/open?id=1XMlzBt8A6h4EQy_RPBxSb6I66zR5ew_F</t>
  </si>
  <si>
    <t>U pjesmi se javlja motiv odlaska u rat koji je praćen osjećajem tuge i sjete</t>
  </si>
  <si>
    <t>Loboričke su mlade</t>
  </si>
  <si>
    <t>Loboričke su mlade
Tanke ter visoke
Uske ter široke</t>
  </si>
  <si>
    <t>This song is describing girls from village Loborika.</t>
  </si>
  <si>
    <t>https://drive.google.com/open?id=1JdvEcNJVQok2RT24JDApAL1gF9ui6Atf</t>
  </si>
  <si>
    <t xml:space="preserve">pjesma prevladava opisima Loboričkih mladi </t>
  </si>
  <si>
    <t>Aj Majka Maru u škrinju zatvara</t>
  </si>
  <si>
    <t>This song is about Mara who is been put in the refridgerator by her mother.</t>
  </si>
  <si>
    <t>https://www.youtube.com/watch?v=UNYs7kvP2js</t>
  </si>
  <si>
    <t>https://drive.google.com/open?id=1oXHIJwN4RMHtzJkKrRVx3CrwdsQxyOgE</t>
  </si>
  <si>
    <t>Nekad su pravila odgoja bila puno rigoroznija te se ovdje vjerojatno radi o određennoj kazni te zato majka kćerku zatvara u škrinju, "da nauči lekciju"</t>
  </si>
  <si>
    <t>Marko se šeće</t>
  </si>
  <si>
    <t>Aj Marko se šeće spod gore
Aj on je zagleda on je zagleda na more
Aj na njin se jozu tri barke
Aj na njin se jozu tri mlade</t>
  </si>
  <si>
    <t>This song is talking about Marko who is on a mountain and looking down on the sea. He sees three boats with three girls on them.</t>
  </si>
  <si>
    <t>https://drive.google.com/open?id=1nkuMxfmmQ0Ie5tG4FHL6pIGq-oyqMkqJ</t>
  </si>
  <si>
    <t>U pjesmi se javlja motiv muško-ženske privlačnosti</t>
  </si>
  <si>
    <t>Milko Moja</t>
  </si>
  <si>
    <t>Milko moja o ženija san se
Za Lovranku nalipšu divojku
Milku moju zabolela glava
Jutro rano prije zore dana</t>
  </si>
  <si>
    <t>The song is about a man who is telling Milka he has married a girl from Lovran. Milka gets a headache.</t>
  </si>
  <si>
    <t>https://www.youtube.com/watch?v=4JdTmacubR0</t>
  </si>
  <si>
    <t>https://drive.google.com/open?id=1fnJAFm_rL-YTJtWTWrtPM_yPBCgQ0XOm</t>
  </si>
  <si>
    <t>U ovoj pjesmi je opet vidljiv motiv braka, gdje se preispituje "pravi" odabir partnera.</t>
  </si>
  <si>
    <t>Moja žena žito žanje</t>
  </si>
  <si>
    <t>Moja žena žito žanje ja njoj snope vežen
Kad mi dojde moja volja ja si doli ležen
Kad bi znala moja mati kadi ja bi jevan
Ona bi se zaplakala di noći gubjevan
Aj od mene pa do tebe tri su ure hoda
A meni se sve para da su tri minuta
Prokleta je tvoja mati ka te neće meni dat
Prokleta je ona stara ka me sinoć babuljala
Ako bude i večeras nju će zala bol dopast</t>
  </si>
  <si>
    <t>This song is about a relationship between a man and a woman and problems connected with the other members of the family.</t>
  </si>
  <si>
    <t>https://drive.google.com/open?id=1inff1RFbYuUhWnCTqwzwHmd3c72PVVDz</t>
  </si>
  <si>
    <t>Pjesma opisuje muško-ženske odnose te prikazuje nam kakva su nekad bila pravila u obitelji.</t>
  </si>
  <si>
    <t>Nagnula se višnjica na dva bora zelena
Na balkun se nagnula na balkonu zaspala
Kad se divojka probudi to je zora beli dan
Počela divojka plakati ča će majki lagati
Počel junak tišiti lahka skuža je tvoja 
To ćeš majki lagati da ti je brenta pušćala
Još ćeš majki lagati da si vodu čekala
Počel je junak plakati ča će ocu lagati
Počela divojka tišiti lahka skuža je tvoja 
To ćeš ocu lagati da su ti se panjki zderali
Još ćeš ocu lagati da bos nisi moga hodati</t>
  </si>
  <si>
    <t>This song is about a girl and a boy who have problems with their parents.</t>
  </si>
  <si>
    <t>https://drive.google.com/open?id=1zrIQhmkGikUnluJcR23icZ4ttEPAbO8r</t>
  </si>
  <si>
    <t>u ovoj pjesmi oba dvoje protagonista smišljaju kakve će isprike podvaliti svojim roditeljima kad ih pitaju gdje su bili. U istri, za navedenu situaciju koristi naziv "škuža".</t>
  </si>
  <si>
    <t>Nanaj mi ju</t>
  </si>
  <si>
    <t>Nanaj mi ju pred vašima vrati ladonja zelena na njoj mi se suši tanka košulja
nanaj mi ju nanaj ma to je meni ta tanka košulja kada ju divojka ju neću nosit ja</t>
  </si>
  <si>
    <t>this song is about a shirt which is drying on a tree.</t>
  </si>
  <si>
    <t>https://drive.google.com/open?id=183q5JieY0UoG2qyKtIJ4cSeVMONZ7Tx2</t>
  </si>
  <si>
    <t>u navedenoj pjesmi se pojavljuje stilska figura epifora (nanaj mi ju...)</t>
  </si>
  <si>
    <t>Oj, divojko jabuko</t>
  </si>
  <si>
    <t>Oj divojko jabuko rumena
Rumena si kako i naranča
Par da te je naranča rodila
Nije mene naranča rodila
Već me mati za gorom rodila
Bura mi je zibarinka bila</t>
  </si>
  <si>
    <t>song is describing a girl's beuaty and comparing her to an orange.</t>
  </si>
  <si>
    <t>https://www.youtube.com/watch?v=XqiynFCMipA</t>
  </si>
  <si>
    <t>https://drive.google.com/open?id=1i0Ws2MTBWY8h7nUhmGD-pP13BbxqF7TV</t>
  </si>
  <si>
    <t xml:space="preserve">Ponavlja se motiv naranče kao odraz djevojčine ljepote. </t>
  </si>
  <si>
    <t xml:space="preserve">Oj divojko jabuko rumena
Rumena si kako i naranča
</t>
  </si>
  <si>
    <t>this is the same song like the previous one just shorter version</t>
  </si>
  <si>
    <t>https://www.youtube.com/watch?v=4ZgiAvcFalU</t>
  </si>
  <si>
    <t>https://drive.google.com/open?id=15Et-216YE2IX0h2_7Sb2iIbi7t6_P9ts</t>
  </si>
  <si>
    <t>Drvo naranče je u antici važilo za rajsko drvo te je bilo simbol ljepote, bogatstva, plodnosti i vječnoga života. Neki crkveni pisci su čak vjerovali kako drvo spoznaje nije bila jabuka, nego narančino drvo.  https://cvijece.covermagazin.com/?p=354</t>
  </si>
  <si>
    <t>Oj, golube bijeli</t>
  </si>
  <si>
    <t>Oj golube bijeli
Leti pokraj drače
Reci mojoj dragoj
da joj dite plače
Leti pokraj sela
Reci mojoj dragoj
Nek bude vesela</t>
  </si>
  <si>
    <t>this song is speaking about a man who is sending a message to her girl through a pigeon.</t>
  </si>
  <si>
    <t>https://drive.google.com/open?id=1UXuGhuk6CGBvrPwGxy2XzjujmWwyEcHJ</t>
  </si>
  <si>
    <t>Golubovi pismonoše, poznati i kao golubovi vojnici, kroz istoriju su bili najbolji prenosioci poruka na veće udaljenosti. Tako je bilo sve do pojave savremenih komunikacijskih uređaja. Prenosili su pisma, informacije, prije svega, vojne jer su bili brži od jahača. Mogli su prenijeti i poruke preko neprijateljskih položaja, a bez da to neko primijeti. Nekad su budili radost u ljudima kojima su poruke namijenjivane, a ponekad i žalost, sve u zavisnosti od sadržaja poruke.  http://www.nezavisne.com/zivot-stil/zivotinje/Golub-se-uvijek-vraca-kuci/295303</t>
  </si>
  <si>
    <t>Oj, Istro naša</t>
  </si>
  <si>
    <t xml:space="preserve">Oj Istro naša porobljena
Oj nikad više porobljena
Oj Musolini proklet da biš bija
Oj naš se narod strašno napatia
Oj dvadeset pet godina dana
Oj da nam uvijek bila puna glava
Oj nismo smili Hrvatski govoriti
Oj nego vama uvijek roblje biti
Oj fašisti čar niste ga vratili
Oj proklet te vas naši partizani
Oj Hitleru dugo si od mene
Oj čekaju naše bajonete
Oj ti si našu Istru otrovao
Oj pred sobom si staro i mlado klao
Oj mi smo djeca Hrvatskoga roda
Oj ča će nama tvoja gnusna sloga
Oj mi imamo Tita za maršala
Oj koj se bori za narodna prava
Oj druže tito  ti si nam jedini
Oj Talijane pravo omladini
Oj lipa naša Istra te pozdravlja
Oj fašizam se veselo ostavlja
Oj smrt fašizmu napred omladino
Oj da nam živi naš maršal Tito
</t>
  </si>
  <si>
    <t>This song is speaking about Istria and the past times when Mussolini and Hitler were active and the damage they have done to Istria. Marshal Tito is also mentioned like a savior who have done good for this region and they are saluting him in this song.</t>
  </si>
  <si>
    <t>https://drive.google.com/open?id=1j6L_9u-kpvZiY-1zMgwP7AIXrQF9jtol</t>
  </si>
  <si>
    <t>Pjesma opisuje stav ljudi prema zloglasnim svjetskim diktatorima i ukazuje kako su te vladavine utjecajale na istarski narod. Priziva se Tito i odaje mu se počast.</t>
  </si>
  <si>
    <t>Oj, Labine</t>
  </si>
  <si>
    <t>Oj Labine na bok su ti vrata
Ki bi mu ih premuda meri ta bi zlata</t>
  </si>
  <si>
    <t>This song is about city in Istria called Labin.</t>
  </si>
  <si>
    <t>https://www.youtube.com/watch?v=zWc16BEFjsU</t>
  </si>
  <si>
    <t>https://drive.google.com/open?id=11l-OUM-cs7Oo1FsvRi8zIQ8XVy41qSbR</t>
  </si>
  <si>
    <t>Oj, Labinjka, Labinjan</t>
  </si>
  <si>
    <t>Oj Labinjka Labinjan skupa gredu na samanj
Volia bih kus plenti nego mladu z Savičenti
Volija bih žlicu fara nego mladu z Kanfanara
Volia bih rep od janjca nego mladu z Svet Ivanca</t>
  </si>
  <si>
    <t>This song is about a girl and a boy from Labin who are going to a village fair. The boy is comparing girls from other villages with food and choosing the food before the girls.</t>
  </si>
  <si>
    <t>https://drive.google.com/open?id=1jzd2mq_LMWrP3cV__rlaLr4zfF3l7v_w</t>
  </si>
  <si>
    <t>Sajam (samanj), mjesto trgovanja, tj. mjesto gdje su se okupljali ljudi s užeg ili šireg područja koji su živjeli od prodaje svojih proizvoda i gdje su se nekada susretali članovi iste ili dr. zajednica. Na mjesečnim i godišnjim sajmovima sviralo se, pjevalo i plesalo do kasno u noć.</t>
  </si>
  <si>
    <t>Oj lužmarine</t>
  </si>
  <si>
    <t>Oj lužmarine moj zeleni
Oj na mom grobu posajeni
Oj okreni se dojdi k meni
Oj majka Božja ga sadi
Oj zemljica mu lahka bila</t>
  </si>
  <si>
    <t>This song is talking about a plant which is on a grave and the plant is simbolizing love and faith.</t>
  </si>
  <si>
    <t>https://drive.google.com/open?id=1k44pLGUMtqRIDbV4jhtDR0qnTb8uPDng</t>
  </si>
  <si>
    <t>Ružmarin (Rosmarinus officinalis) je aromatična biljka iz 
mediteranskih vrtova koju su kroz stoljeća opjevali trubaduri i 
pjesnici. Spominje se i u književnim djelima Marka Marulića, a ovu 
blagotvornu mirodiju cijenio je i poznati hvarski književnik – Petar 
Hektorović. Također, u svom slavnom djelu “Hamlet”, W. Shakespeare 
navodi da je ružmarin simbol sjećanja.</t>
  </si>
  <si>
    <t>Oj lužmarinac</t>
  </si>
  <si>
    <t>Oj, lužmarinac moj zelene ni ni ma na moj grobak posajeni.
Oj, juba moja ga j' sadi/ni ni ni/la, ma, zemljica mu lahka bila. 
Oj, tu počiva cvit mlado/no no no/sti, ma, koj je umra od žalosti.
Oj, suznim okom ti mu re/ne ne ne/kni, na, moj grobak se poklekni.</t>
  </si>
  <si>
    <t>This song talks about the death of a loved one</t>
  </si>
  <si>
    <t>https://drive.google.com/open?id=1mV3Wq5LltyaMNKN1ClbKh_SCWwkkJn3Y</t>
  </si>
  <si>
    <t>Sadnja i uvenuće cvijeta predstavlja motiv prolaznosti života</t>
  </si>
  <si>
    <t>Oj, lužmarinac moj zeleni ne ni oj, lužmarinac moj zeleni oj o ja leni.</t>
  </si>
  <si>
    <t>https://drive.google.com/open?id=1PTFDbcL4zYdeUmYppcUUGua0OeMhA7Fg</t>
  </si>
  <si>
    <t>One tri naranče
Ke ti je majka dala
Da biš meni mala jednu darovala
Darovala srce iz njedara</t>
  </si>
  <si>
    <t>The song is about a boy who asks for a girls love</t>
  </si>
  <si>
    <t>https://drive.google.com/open?id=1qfS0iUSK-ZZ3VadXfPrsoASXHtwM9EHO</t>
  </si>
  <si>
    <t>In Croatian folklore one of the most popular metaphors is describing a girl as a fruit, and her love as a mature yield that is ready to be given over to someone else</t>
  </si>
  <si>
    <t>Pirna</t>
  </si>
  <si>
    <t>Ojana ojana roža nahojana
Aj ki bog ti je dušo moja
Aj da si tako Žalosna</t>
  </si>
  <si>
    <t>A girl is sad</t>
  </si>
  <si>
    <t>https://drive.google.com/open?id=1Tw7i4b4blUoctjJbqg936zyQ2qGjsAMD</t>
  </si>
  <si>
    <t>Sad songs are often called as 'naricaljka', and isaccompanied by continuing sounds like ojana, trajnana, nina nena and similar</t>
  </si>
  <si>
    <t>Pojmo mi mala na samanj</t>
  </si>
  <si>
    <t>Pojmo mi mala na samanj
Ćemo mi kupit kolačić
"Ćemo ga mladi darovat
Će nam se mlada radovat
Ćemo mi kupit prestenčić
Će nam se mlada radovat"</t>
  </si>
  <si>
    <t>The song is about giving presents to a girl</t>
  </si>
  <si>
    <t>https://drive.google.com/open?id=1HwSY8GZ7UknRy6N-E7xji9MkO6osTr_p</t>
  </si>
  <si>
    <t>it is well known that courting demans certain gifts to a girl, a gift in this song is a cookie</t>
  </si>
  <si>
    <t>Popuhnul je tihi vetar
I odnesa Mari krunu
Tužna Mare sprogovara
Ki bi meni krunu naša
Njegova bi ljuba bila
Naša ju je jedan mali
Volet ću se utopiti
Neg morova ljuba biti</t>
  </si>
  <si>
    <t>A girl lost her crown due to the wind</t>
  </si>
  <si>
    <t>https://drive.google.com/open?id=1xcNNtNDjKRUtLENEpeS_UPSysVC7J9JS</t>
  </si>
  <si>
    <t>In this song girl tries to find her love through the things she lost - who finds the things, deserves her love</t>
  </si>
  <si>
    <t>Pridi me služit</t>
  </si>
  <si>
    <t xml:space="preserve">Pridi me služit sivi sokol
Dati ću ti koke moje
Pridi me služit sivi sokol
Dati ću ti pure moje
Pure iman ljube niman
Pridi me služit sivi sokol
Dati ću ti konje moje
Konje iman ljube niman
</t>
  </si>
  <si>
    <t>A girl wants to give everything she has for a love from a young boy</t>
  </si>
  <si>
    <t>https://drive.google.com/open?id=1aVwHbKzeLR9v7eRxPwJYaMM6YiBU8qBV</t>
  </si>
  <si>
    <t>Puna mi Pula mladih marinera
U svoj mi Puli mani dragoga moga
Ko ne ni jedan dan ma kapitan od broda
Koji mi piše zlatne kartuline</t>
  </si>
  <si>
    <t>Girl talks about sailors</t>
  </si>
  <si>
    <t>https://drive.google.com/open?id=1aIjaf_jct7Uuow29PVO5zmItUzu2DvTT</t>
  </si>
  <si>
    <t>City of Pula is one of the oldest cities in Croatia, being known for its amphitheater built during the Roman Empire</t>
  </si>
  <si>
    <t>Resti bolje</t>
  </si>
  <si>
    <t>Resti bolje moj zeleni bore</t>
  </si>
  <si>
    <t>A wish about tree growing better</t>
  </si>
  <si>
    <t>https://drive.google.com/open?id=1sticzcYpSQpLwLmK8rjWOPXdWUTT6Lci</t>
  </si>
  <si>
    <t>Crops and yield were important for people in villages, and many songs are dedicated to their succesful growth, and such is this song</t>
  </si>
  <si>
    <t>Rodila loza grozda dva
Kako i majka kćerce dvi</t>
  </si>
  <si>
    <t>A metaphor that compares grapes as yield with two daughters</t>
  </si>
  <si>
    <t>https://drive.google.com/open?id=1rTkbpRuEcC0257WNXFctII8_ihJXVZUl</t>
  </si>
  <si>
    <t>There are many versions of this song, all of them comparing two daughters as mothers fruit, to a two bunches of mature grape</t>
  </si>
  <si>
    <t>Rodile se tri sestrice</t>
  </si>
  <si>
    <t>Rodile se tri sestrice ma ke su bile za navigat</t>
  </si>
  <si>
    <t>Sings about three sisters sailors</t>
  </si>
  <si>
    <t>https://drive.google.com/open?id=15Fw3r8ghEk4KpcMSv05IzbMfJmw-nqmM</t>
  </si>
  <si>
    <t>The song says about three sisters who have a gift for sailing, which was mostly man's job during the history</t>
  </si>
  <si>
    <t>Rumena si kao i naranča
Para da te naranča rodila
Leg je mene mila mati</t>
  </si>
  <si>
    <t>A comparison of a girl with an orange</t>
  </si>
  <si>
    <t>https://drive.google.com/open?id=1o1ihAeEYKnft4S3P-Y16HSv7JJcGvizL</t>
  </si>
  <si>
    <t>A song about comparing a girl to an orange is probably the most popular folklore song in Croatia, saying that a girl is blushing like an orange</t>
  </si>
  <si>
    <t>Sedan dana</t>
  </si>
  <si>
    <t>Sedan dana da sam ja sama spala
Još tri noći pa će mi dragi doći
I ja ću mu postelj napraviti
Dva lancuna bele ma kako cviće
Pa da spava moje milo diko</t>
  </si>
  <si>
    <t>A girl that sleeps alone and waits for her darling to come back home</t>
  </si>
  <si>
    <t>https://drive.google.com/open?id=1WXRnN4xIaT6hXOXdD1HPSBVzHBVmQ1C_</t>
  </si>
  <si>
    <t>It was common for boys and husbands to go away on a trip, or to work abroad while women would wait at home, and this girl has waited for 7 night for her husband to come home</t>
  </si>
  <si>
    <t>Aj sidila tužna grlica
Aj na suhen drvecu verh kolca
Aj ona se tužna žalila
Aj da si je dragog zgubila
Aj išći mi dragoga
Aj išći ga sama kćerko ti</t>
  </si>
  <si>
    <t>A sad girl lost her love</t>
  </si>
  <si>
    <t>https://drive.google.com/open?id=1diYLEZPLnZ0TA3jLCoFFnv1gl44-nyPG</t>
  </si>
  <si>
    <t>Love songs are the most common type of songs all over the world. Many people find the inspiration while heart broken</t>
  </si>
  <si>
    <t>Sedila j’ tužna grlica</t>
  </si>
  <si>
    <t>Sedilaj tužna grlica</t>
  </si>
  <si>
    <t xml:space="preserve">A sad girl </t>
  </si>
  <si>
    <t>https://drive.google.com/open?id=1auV4EhJuD3Mp52zF74yAodf3Mx70BAkA</t>
  </si>
  <si>
    <t>Sidila tužna gerlica</t>
  </si>
  <si>
    <t>A sad girl</t>
  </si>
  <si>
    <t>https://drive.google.com/open?id=1ZTPzO7R-bqFBgRoXPzDCcIgmwp5iOFrn</t>
  </si>
  <si>
    <t>Sinoć Ive iz Novoga doša</t>
  </si>
  <si>
    <t>Sinoć Ive iz Novoga doša
Svojoj Ljubi tužan glas donesa
Ljuba moja prevaria san te
Iz Novog san obljubil divojku
Glavu višu i od tebe lipšu
Da bi imela crna oka tvoja
Zmamila bi sunce pod oblaka
Kamo neće na zemlji junaka</t>
  </si>
  <si>
    <t>A boy that cheated on his girlfiend with a prettier girl</t>
  </si>
  <si>
    <t>https://drive.google.com/open?id=1nhPKsK895zLpWsfeIf3OVaPrku863Hbm</t>
  </si>
  <si>
    <t>The best example for these lyrics is Dolly Parton's song - Jolene. A better and prettier girl took away someone's love</t>
  </si>
  <si>
    <t>Sinoć nam se rodila divojka</t>
  </si>
  <si>
    <t>Sinoć nam se rodila divojka
Usrid sela spod brista zelena</t>
  </si>
  <si>
    <t>A girl was born</t>
  </si>
  <si>
    <t>https://drive.google.com/open?id=1WCXVrR8aoJkdGBGWGrkak3fVeEJTeseI</t>
  </si>
  <si>
    <t>A girl was born in the middle of the crop, under the elm tree</t>
  </si>
  <si>
    <t>Sinoć se je Ive oženija</t>
  </si>
  <si>
    <t>Aj sinoć se je Ive oženia
Aj svojoj dragoj tužan glas donia
Aj ljubo moja oženia san se
Aj za Novljanku najlipšu divojku
Aj glavuj vuša i od tebe lipša
Aj samo nema črno joko tvoje
Aj črno joko i rumeno lice
Aj smutila bi po nebu oblake
Aj kamo ne bi po zemlji junake</t>
  </si>
  <si>
    <t>A boy that married someone else than gis girlfriend</t>
  </si>
  <si>
    <t>http://radio.hrt.hr/ep/arhiv-renato-pernic-cd11-izdanje-2010/191371/</t>
  </si>
  <si>
    <t>https://drive.google.com/open?id=1X7GaeAKJ3b5lWB_5ie9CSc3HNIpcbMiY</t>
  </si>
  <si>
    <t>This is another song about a broken heart, a promised love was broken because of another girl</t>
  </si>
  <si>
    <t>Sunce nam zdolun gre</t>
  </si>
  <si>
    <t>Aj sunce nam zdolun gre doba je pojmi spati
Aj Bog vam daj lahku noć i slatko mi spavanje
Aj Bog vam daj srećan put i brzi mi povratak</t>
  </si>
  <si>
    <t>A song for goodnight and a safe trip</t>
  </si>
  <si>
    <t>https://drive.google.com/open?id=1lLC9xDmJvEBeKqHlpgeK4-MlGW6-efH1</t>
  </si>
  <si>
    <t>A lullaby, or cradle song, is a soothing song or piece of music that is usually played for (or sung to) children. In some societies they are used to pass down cultural knowledge or tradition, this is an example of passing down the tradition</t>
  </si>
  <si>
    <t>Široko more</t>
  </si>
  <si>
    <t>Wide sea and river Danube</t>
  </si>
  <si>
    <t>https://drive.google.com/open?id=182lyOiex4-_21Ju9BtLiaFzjL5Fv_Ejt</t>
  </si>
  <si>
    <t>Dunav is one of the biggest European rivers, and it runs for 137km through Croatia, with city of Vukovar as it's biggest port</t>
  </si>
  <si>
    <t>Tamo doli jedna mudra mala</t>
  </si>
  <si>
    <t>Tamo doli jedna mudra mala
Ona šila suze je ronila
Pogledala na široko polje
vidila je tri mladi junaki
Prvi nosi šaro jarebico
Drugi pita za svojo ljubico
Treći plače svojoj milo majko
Mila mati ki će tebe hranit
Tebe hranit i od zala branit</t>
  </si>
  <si>
    <t>A girl saw three young boys</t>
  </si>
  <si>
    <t>https://drive.google.com/open?id=1TPgYRSMojDpBx81_Wsv518EasiBbCAQ0</t>
  </si>
  <si>
    <t>A sad girl saw three young boys, the third one is crying because of not being able to help his mother, to protect her and nourish her.</t>
  </si>
  <si>
    <t>U Istri se zastava razvila</t>
  </si>
  <si>
    <t>U Istri se zastava razvila
Lipa naša zastavo crvena
Petokrakom zvizdom okrunjena
Druže Tito narodni heroju
Lipa naša Istra omiljena
Partizanske kervi natopljena
Komandante četri deset treće
Tvoja vojska na široko kreće</t>
  </si>
  <si>
    <t>A patriotic song</t>
  </si>
  <si>
    <t>https://drive.google.com/open?id=1hunBS4lt2thZ3dMpjXphBRl70WKV96Ge</t>
  </si>
  <si>
    <t>Josip Broz, commonly known as Tito, had a big impact on each part of Yugoslavia and he was also valued in folk music.</t>
  </si>
  <si>
    <t>Učer san ija rudu</t>
  </si>
  <si>
    <t>Učer san ija rudu danaska koromač
Nisan ja vidija ljubu mi učera ni danas</t>
  </si>
  <si>
    <t>A boy desribing what he ate during the last two days and he didn't see his love</t>
  </si>
  <si>
    <t>https://drive.google.com/open?id=1ILk9aPEFnVUMwo2A-fP6YuYx2EQGQkL-</t>
  </si>
  <si>
    <t>Not seeing our loved ones can have an impact on our everyday life.</t>
  </si>
  <si>
    <t>Udrila je sedma ura</t>
  </si>
  <si>
    <t>Udrila je sedma ura otvori mi malo vrata da mi gremo sad na špas čekaj junak mladi još mi ni šla majka spat
Udrila je osma ura otvori mi malo vratada mi gremo sad na špas čekaj junak mladi još mi ni šal otac spat
Udrila j deveta ura otvori mi malo vrata da mi gremo sad na špas čekaj junak mladi još mi ni šla sestra spat
Udrila j deseta ura otvori mi malo vrata da mi gremo sad na špas čekaj junak mladi još mi ni šal bratac spat
Udrila jedanajsta ura otvori mi malo vrata da mi gremo sad na špas čekaj junak mladi još mi ni šla nona spat
Udrila j dvanajsta ura otvori mi malo vrata da mi gremo sad na špas hodi z Bogom junak mladi jušto sada ja gren spat</t>
  </si>
  <si>
    <t>A girl wants to sneak out of the house with a boy after her family falls asleep</t>
  </si>
  <si>
    <t>https://drive.google.com/open?id=1TnriNjdUh3SMxfNkBS9g0gQH36WCGHfP</t>
  </si>
  <si>
    <t>Our family sleeping is a great opportunity to sneak out with our boyfriend.</t>
  </si>
  <si>
    <t>U svoj Puli</t>
  </si>
  <si>
    <t>Puna mi Pula mladih marinera
U svoj Puli ma ni dragoga moga
Samo jedan molnar od marine
Koj mi piše zlatne kartuline
I zelenim tintom napisane
Ti ćeš ih dati drugome čitati
Drugi će ti laži kazivati
A ti brižna ćeš mu virovati</t>
  </si>
  <si>
    <t>a girl sings about sailors in Pula</t>
  </si>
  <si>
    <t>https://drive.google.com/open?id=1TzVd5G5VvF2FO0x118GVvY6udabGNYeD</t>
  </si>
  <si>
    <t>A fake love can easily fool you.</t>
  </si>
  <si>
    <t>Vrbniče nad morem visoka planino</t>
  </si>
  <si>
    <t>A song about a village on the island of Krk</t>
  </si>
  <si>
    <t>https://drive.google.com/open?id=1J3sRfcjOVIOG4wDv_dxuS3a3fpsKKoQy</t>
  </si>
  <si>
    <t>Vrbnik, a place situated on island Krk, is known for their quality wine, also known as Žlahtina.</t>
  </si>
  <si>
    <t>Zaspala je ljuba Ivanova</t>
  </si>
  <si>
    <t>Zaspala je ljuba Ivanova
Našle su je sluge Ivanove
Potekle su Ivi povidati
Ljuba ti je na travi zaspala
Ćeš li Ive da je sprobudimo</t>
  </si>
  <si>
    <t>A girl fell asleep on a meadow</t>
  </si>
  <si>
    <t>https://drive.google.com/open?id=1NHe5r61Pzst-SPa2VuwAWh-GD8GYFi-9</t>
  </si>
  <si>
    <t>Sleeping on a meadow can be very calming and waking someone up would be such a shame.</t>
  </si>
  <si>
    <t>Zaspal Pave pod jorihom hlade ma naj zaspal Pave
Stani Pave rosa na te pade ma naj stani Pave
Rosa će ti košulju zmočiti ma naj rosa će ti
Nije meni do moje košulje
Neg je meni do moje nevolje
Da mi ljuba za drugoga grede
Žen se ženi kćerko materina
I ja ću se mladi oženiti
Ja san našal drugu ljubu za me
Puno bolju puno bogatiju 
I od bolje majke podojenu
Tanka mi je tanka ter visoka
Bilih lica i črnih očica</t>
  </si>
  <si>
    <t>A boy named Pave falls asleep under the tree</t>
  </si>
  <si>
    <t>https://drive.google.com/open?id=1kUo5cJNAUyxViPllOIUjjYX1bZUksX1k</t>
  </si>
  <si>
    <t>Getting married to a wealthy girl might seem like a great opportunity, but love should be involved too.</t>
  </si>
  <si>
    <t>Zaspal Pave rožice pod jorihom hlade 
Stan se gore Pave moj rosa na te pade
Rosa će ti rožice košulju zmočiti
Nije meni rožice za košulju moju
Već je meni rožice za mladu divojku</t>
  </si>
  <si>
    <t>https://drive.google.com/open?id=1Ph8nudTza1TJfN1u0JBcHkmwTVsz3Guw</t>
  </si>
  <si>
    <t>When we are in love, a person we like is the only thing on our mind.</t>
  </si>
  <si>
    <t>Zaspal Pave pod orihom hlade
Ustaj Pave rosa an te pade
Rosa će ti košulju zmočiti
A divojka će te ostaviti
Nije meni do košulje moje
Sinoć me je oženila majka
A danas me ostavi divojka</t>
  </si>
  <si>
    <t>https://drive.google.com/open?id=1URuQa1ZYVfZ8STg1YWHT0Wphy3xMlkpZ</t>
  </si>
  <si>
    <t>Arranged marriage used to be a common thing in the past.</t>
  </si>
  <si>
    <t>Zaspal Pave pod orihom hlade
Stani Pave rosa na te pade
Rosa će ti košulju zmočiti
Nije meni do košulje moje
Već je meni za lipotu moju</t>
  </si>
  <si>
    <t>https://drive.google.com/open?id=1qQ8TWzd9WfGdCDnNYsuHIKdmzygoVczS</t>
  </si>
  <si>
    <t>The only thing we care about is our love.</t>
  </si>
  <si>
    <t>Oj zora rudi majka sina budi
Oj ustaj sine divojke prolaze
Oj nek prolaze moja projti neće
Oj ako projde moja biti neće</t>
  </si>
  <si>
    <t>A mother wakes a son to tell him that girls are going away</t>
  </si>
  <si>
    <t>https://drive.google.com/open?id=1Wt1pinmPE5m0qDtApnXeJaLZWkRLmQi4</t>
  </si>
  <si>
    <t>Parents are often worried about their children not getting married.</t>
  </si>
  <si>
    <t xml:space="preserve">Ej zora rudi majka mi sina budi ej
</t>
  </si>
  <si>
    <t>https://drive.google.com/open?id=1RDLlML4lIWll2oCsQMRyu_ScdfQcA_w_</t>
  </si>
  <si>
    <t>People had to go in the field to work before it gets to hot outside.</t>
  </si>
  <si>
    <t>Tarankalica</t>
  </si>
  <si>
    <t>Aj drugomu človiku olovo mu plava
a meni nevoljne mu slama na dno pada
Aj drugomu človiku mesa i pečenja
a meni nevoljnemu dosta kora hljeba</t>
  </si>
  <si>
    <t>A man comparing himself to a welthier man</t>
  </si>
  <si>
    <t>https://drive.google.com/open?id=1-OALMk-OgoLulLL0lbyFdkgXB7PwtU1j</t>
  </si>
  <si>
    <t>Veseli se, zemljo plemenita</t>
  </si>
  <si>
    <t>Veseli se zemljo plemenita
U tebi je crkva kamenita</t>
  </si>
  <si>
    <t>A song about a land and a church on it</t>
  </si>
  <si>
    <t>https://drive.google.com/open?id=1WjnHydpL7kN6SccH0rdW8wVsw_WM4HKA</t>
  </si>
  <si>
    <t>A religion had a big imapct on people's lives.</t>
  </si>
  <si>
    <t>Bujština</t>
  </si>
  <si>
    <t xml:space="preserve">Da bi znala moja mat kako je dobar koromač.
Ona bi ga gojila, kako i mlada bašelak.
Bašelak se zeleni, junak mu se veseli.
 Junak se oženija, bašelak je uvenija.
</t>
  </si>
  <si>
    <t xml:space="preserve">This song is talking about fennel and basil. In the song this herbs are seen as very good.  </t>
  </si>
  <si>
    <t>https://drive.google.com/open?id=17iTk5pQhPDsY_PuxIkSL9tc_fdR_haVZ</t>
  </si>
  <si>
    <t>These two herbs are representing the Mediterranean. Fennel is a very delicious Mediterranean vegetable and a spice that has been slightly forgotten in our kitchens. Basil is a one-year-old herb plant originating in India. It is known as a spice, and is today widespread in the wider Mediterranean, which is why it is unavoidable in Mediterranean cuisine.</t>
  </si>
  <si>
    <t>Igrala ta zlatna jabuka</t>
  </si>
  <si>
    <t xml:space="preserve">Igrala ta zlatna jabuka, aj igrala, igrala/ha ha/ta ha.
Pala je divojki na krilo.
Razbila je trin gradon.
Ča ćemo tin vratim darovat?
</t>
  </si>
  <si>
    <t>This song is talking about a golden apple which fell on a girls lap.</t>
  </si>
  <si>
    <t>file:///C:/Users/Laura/Downloads/Filologija_52_2009_001_086_Katicic.pdf</t>
  </si>
  <si>
    <t>https://drive.google.com/open?id=1L81WQUzotDLjxZyWQ_7fbeiNLAj_hbWc</t>
  </si>
  <si>
    <t xml:space="preserve">The golden apple which is metioned in the song can represent soil fertility, but in this case even fertility of the love relationship of the girl which got the apple in her lap. </t>
  </si>
  <si>
    <t>Igralo to zlato jabuko</t>
  </si>
  <si>
    <t>Oj igralo to zlato jabuko, oj igralo, oj lo.</t>
  </si>
  <si>
    <t>A song that tells how a young man or girl is dancing. It is possible that not all the notes are written because the song is very short.</t>
  </si>
  <si>
    <t>https://drive.google.com/open?id=1CVfdS4hiFNHccnVErKi0E5-6u9OHSsfj</t>
  </si>
  <si>
    <t>The most widespread and most popular folk dance on the Istrian peninsula is Balun. In his performance, several dance pairs are deployed in the circle, with a male dancer inside the circle and a female dancer from the outside. They move counter clockwise, while a couple, or a few individual dancers, turning around their axis, rotate clockwise.</t>
  </si>
  <si>
    <t>Jo te dobro poznan</t>
  </si>
  <si>
    <t xml:space="preserve">Jo te te dobro poznan, znan ja bi te rada
vidila, ja bi te rada vidila. Jo te te dobro poznan
ja bi te rada vidila oj saki dan.
</t>
  </si>
  <si>
    <t>This song is talking about a women in love which wants to see her love every day.</t>
  </si>
  <si>
    <t>https://drive.google.com/open?id=1DOxDXqh-XrgodR_rox13Q6laDvdrG6z0</t>
  </si>
  <si>
    <t>In that time, couples in love couldn't see or hear each other every day. There was no technology nor private cars, so couples saw each other very rarely. Thats the reason the girl in this song is singing she would like to see her love every day.</t>
  </si>
  <si>
    <t>Ki će moju majku hranit</t>
  </si>
  <si>
    <t xml:space="preserve">Ki će moju majku hranit majka je žalosna, žalosna to lo lo loj
kad ja moram cara branit.
Ki će moju mladu ljubit, kad ja moram cara služit?
Mlada je žalosna, žalosna, to lo lo loj.
Ki će moje vince piti, kad ja moram u vojsci biti?
Vince je preslatko, preslatko, to lo lo loj.
Ki će moje konje futrat, kad ja moram cara slušat?
Konji prez kućera, kućeva, to lo lo loj.
Ki će moje vole furat, kad ja moram kralja slušat?
Voli prez volara, volara, to lo lo loj.
Ki će mojo travo kosit, kad ja moram pušku nosit?
Trava je zelena, zelena, to lo lo loj.  
</t>
  </si>
  <si>
    <t xml:space="preserve">This song is about a men which has to go to the army. He is concerned about his mother, his fionce, his animals and about his property because he will soon have to leave them and go to war. </t>
  </si>
  <si>
    <t>https://drive.google.com/open?id=1cGlqzt-vXgfkf4SrzTweSBhB-LmqFtAX</t>
  </si>
  <si>
    <t xml:space="preserve">This song is talking about a common topic in war times when the man had to leave his family and go to the army. In that kind of situation women were left alone and they were meant to take care of everything. </t>
  </si>
  <si>
    <t>Mamma mia</t>
  </si>
  <si>
    <t xml:space="preserve">Mamma mia me ne in ćesa che mi vado
confesare con tuti miei peccati.
Colla bocca diro i pecati, con guei occhi bassi,
bassi l’ amore non facevo.
</t>
  </si>
  <si>
    <t xml:space="preserve">This song is about a man which will go to the church confess his sins.  </t>
  </si>
  <si>
    <t>https://drive.google.com/open?id=1GbH3tukVCeSQdOCwUHCuy4B1o_q9ZSxr</t>
  </si>
  <si>
    <t xml:space="preserve">This song is written in a dialect known as the istrovenetian dialect. It is a language that emerged in Istria after the process of romanization, when Venice took over the region of Istria. </t>
  </si>
  <si>
    <t>Lipa juba moja</t>
  </si>
  <si>
    <t xml:space="preserve">Lipa juba moja o o ja juba na 
moja o ja lipa juba moja.
Crne oči imaš, o, o, ja, lipa mlada moja.
Da bi ju bile moje, o, o, ja, črne oči tvoje.
Rada bih ja jubnit, o, o, ja, lipa lica tvoja.
Ne me majka pusti, o, o, ja, lipo lice moje.
</t>
  </si>
  <si>
    <t>This song is about forbidden love.</t>
  </si>
  <si>
    <t>https://drive.google.com/open?id=1IoKE-MJ8Ka1N6YmKcQaN189yjyFivqXy</t>
  </si>
  <si>
    <t xml:space="preserve">This song is talking about past times when parents had a crucial role in the love life of their children. In this particular situation a man is in love with a women which is forbidden for him by his mother.   </t>
  </si>
  <si>
    <t xml:space="preserve">Naranča se vitru moli ni naj tra na naj ni na 
ne ni ne naj vitru moli ni naj, naj ni ne naj.
Da je vitar ne spolomi.
Na vršiću su tri četiri.
I med  njimi je lipa Mare.
Popuhnua je hladan vitar.
I odesa Mari krunu.
</t>
  </si>
  <si>
    <t>This song is talking about a girl which is praying to the wind that is blowing.</t>
  </si>
  <si>
    <t>https://drive.google.com/open?id=1opgUFahDOx13T7cfcuGvVmVAHvuSMpTd</t>
  </si>
  <si>
    <t xml:space="preserve">In this song the motiv of ''Mara'' is mentioned. Marina is a homeland of the deep / tall northern Mediterranean, the Croatian Littoral, the windy stone landscape that connects or separates Velebit and Učka. They say that bora - a cold northern wind, coolest of all winds - just about Senj strikes the strongest. There, somewhere, Mara lost her crown ... And so it all started. For more about this story look here: http://www.dhk-pula.hr/pristupi-osvrti/detaljnije/crni-arapin-crni-moro-nesumnjivo-univerzalan-mediteranski-topos </t>
  </si>
  <si>
    <t>Oj, šćerko moja</t>
  </si>
  <si>
    <t xml:space="preserve">Oj, šćerko moja, oj šćerko moja ma di si snoća ma
bila ma šćerko moja. la.
Oj, majko moja, oj majko moja, ma,
rožice sam ja brala, ma, majko moja.
 Oj, šćerko moja, oj, šćerko moja, ma,
komu si hi, ma, dala, ma, šćerko moja.
Oj, majko moja, oj, majko moja, ma,
mladen san hi ja dala, ma, majko moja.
 Oj, šćerko moja, oj, šćerko moja, ma,
zašto si mu hi dala, ma ščerko moja.
Oj, majko moja, oj majko moja, ma
mladi će mi on biti, ma majko moja.
</t>
  </si>
  <si>
    <t xml:space="preserve">This song is about the relationship between a mother and a daughter. The mother is trying to find out what was her daugther doing and with who was she with. </t>
  </si>
  <si>
    <t>https://drive.google.com/open?id=16HQBBcv6rkaN-lkgtxjTh6Ek30iVS1ae</t>
  </si>
  <si>
    <t>In this song we can see how the relationship between a parent and a daughter works. Even though, in past times, parents were much more worried about who are their children seeing and spending time with. In that time, love relationships were taken more seriously and beeing in a relationship with someone, almost always meant a soon wedding. That's why parents always checked their children, knowing they wanted the other person to be good and economically stable for their child, especially daughters.</t>
  </si>
  <si>
    <t>Oj, ti mića</t>
  </si>
  <si>
    <t xml:space="preserve">Oj ti mića oj ti mića naberi radića ta na nan ta na nan to lo loj naberi radića.
Oj ti Kate oj ti Kate naberi salate ta na nan ta na nan to lo loj naberi salate.
Oj ti mala oj ti mala curi voda sama ta na nan ta na nan to  lo loj curi voda sama.
</t>
  </si>
  <si>
    <t xml:space="preserve">This song is talking about women who picked up vegetables from the garden. </t>
  </si>
  <si>
    <t>https://drive.google.com/open?id=1871JV_7bAAPqzTNNL9bDvnH7zGrNF_O0</t>
  </si>
  <si>
    <t xml:space="preserve"> In the time when these songs were written, it was normal that families had their own garden were they had different kind of vegetables and fruits, which were essential for their life. For example they growed potatoes, tomatoes, onions, cucumbers, corn etc.</t>
  </si>
  <si>
    <t>Pojti ćemo mi</t>
  </si>
  <si>
    <t xml:space="preserve">Pojti ćemo mi, pojti ćemo mi lipa mlada moja ma pojti ćemo mi ja.
Ča ćeš mi donest, ča ćeš mi donest kolačić u žepu ma ča ćeš mi donest. Pu.
Komu ćeš ga dat, komu ćeš ga dat miloj majki tvoji ma komu ćeš ga dat. Ji.
</t>
  </si>
  <si>
    <t>This song is talking about a man and a women. The man in the song will marry the women but he is asking will she bring him some cookie which will be enough for him to marry her.</t>
  </si>
  <si>
    <t>https://drive.google.com/open?id=1w7AMkgsuaxRo3LRWG2xM_1yIdTgJBr-6</t>
  </si>
  <si>
    <t xml:space="preserve">This song is showing the poverty in that times. We can see that even when it comes to a cookie it is crucial to know who will get it. </t>
  </si>
  <si>
    <t>Pojmo mi mlada na samanj</t>
  </si>
  <si>
    <t xml:space="preserve">Pojmo mlada na samanj kupit ću ti kolače 
kolače si uzela mene nisi otela ne kupuj 
ne luduj tvoja mlada neću bit. 
</t>
  </si>
  <si>
    <t xml:space="preserve">This song is about an unhappy love. The boy is showing interest, but the girl doesn't care about it. </t>
  </si>
  <si>
    <t>https://drive.google.com/open?id=1kk5bKhpx7lg4besNhzt_g09cmKdlNVbL</t>
  </si>
  <si>
    <t>Samanj is a trading venue. This is a place where people from closer or wider areas who lived from the sale of their products were gathered, and where members of the same or another community met. At the monthly and annual fairs they played, singed and danced late into the night.</t>
  </si>
  <si>
    <t xml:space="preserve">Pojmo mlada na samanj na samanj pojmo mi mlada na samanj.
Ću ti ja kupit kolačić kolačić ću ti ja kupit kolačić
</t>
  </si>
  <si>
    <t>This song is about a couple in love. The boy is calling his girl to come with him on a fair.</t>
  </si>
  <si>
    <t>https://drive.google.com/open?id=1GjrlHF2g95zSpWAKAJZ2jhGnnxHdhjE1</t>
  </si>
  <si>
    <t>Samanj is a trading venue. This is a place where people from narrow or wider areas who lived from the sale of their products were gathered, and where members of the same or another community met. At the monthly and annual fairs they played, singed and danced late into the night.</t>
  </si>
  <si>
    <t>"Pojmo mi mlada pojmo mi mlada pojmo mi 
oj ni na ne na oj ni na ne na oj ni na 
mlada na samanj 
ne na oj na ni na ni naj.
"</t>
  </si>
  <si>
    <t>This song is about a boy calling a girl to a fair.</t>
  </si>
  <si>
    <t>https://drive.google.com/open?id=1kF4x95p_qHifNb0pplMiI5bRhEHnw5-C</t>
  </si>
  <si>
    <t>Polegla je šenica</t>
  </si>
  <si>
    <t xml:space="preserve">Polegla je, polegla je, šenica belica,
ma polegla je lica.
Ki je žanje? Anica divojka.
Zlatnim srpom bile mi ruku.
</t>
  </si>
  <si>
    <t>This song is talking about wheat and the harvest
of wheat.</t>
  </si>
  <si>
    <t>https://drive.google.com/open?id=1LzPJ-PD9hVYauPrk8eglnCn6gixxV1dQ</t>
  </si>
  <si>
    <r>
      <rPr>
        <sz val="9"/>
        <rFont val="Arial"/>
        <family val="2"/>
      </rPr>
      <t>Wheat is grown in the Istrian region on an area of 12500 ha and yields 2.8 to 3.2 t / ha. It is the most</t>
    </r>
    <r>
      <rPr>
        <sz val="10"/>
        <rFont val="Arial"/>
        <family val="2"/>
      </rPr>
      <t xml:space="preserve"> </t>
    </r>
    <r>
      <rPr>
        <sz val="9"/>
        <rFont val="Arial"/>
        <family val="2"/>
      </rPr>
      <t>important grain plant used for human consumption and it's the second on the scale of total grain yield production, immediately behind corn; the third is rice. Wheat always simbolised bread, and that the family owning wheat always has something to eat.</t>
    </r>
  </si>
  <si>
    <t>Pospi Pave</t>
  </si>
  <si>
    <t xml:space="preserve">Pospi Pave, pospi Pave pod orihom hlade. 
Stani Pave, stani Pave, rosa na te pade.
Rosa će ti, rosa će ti, glavu pomočiti.
Ni mi rosa, ni mi rosa, već je ljuba moja.
</t>
  </si>
  <si>
    <t>This is a song about a boy worired aboout a girl he is in love.</t>
  </si>
  <si>
    <t>https://drive.google.com/open?id=1RT9gwJhzzdk1JujwFVLhaZT6SUDwFl9m</t>
  </si>
  <si>
    <t>In this song, oak tree is mentioned. In Istria oak trees are very important because of truffles. Namely, the most valuable mushroom truffle lives in symbiosis with oak. Truffles are mushrooms from the family of Tuberaceae. They are economically extremely important mushrooms. They usually develop from 5 to 30 cm below the ground. They look like potatoes and have a very strong and specific smell. Mainly grow from cherry to apple size.</t>
  </si>
  <si>
    <t>Poša Ive</t>
  </si>
  <si>
    <t xml:space="preserve">Poša Ive, poša Ive od grada do grada, grada. 
Onde Ive črnu krv proliva/j/.
Onde rasla trava dentelina.
Požela je Anica divojka.
Nažela je nidro i rukave.
Ponesla je pred brajnove konje.
Jijte, pijte, konji brajna moga.
Ćemo pojti na daleke pute.
</t>
  </si>
  <si>
    <t xml:space="preserve">This is a song about going on a trip. </t>
  </si>
  <si>
    <t>https://drive.google.com/open?id=1RNtXAQmx-cb3vK70M04sGVJ3syntBwR9</t>
  </si>
  <si>
    <t xml:space="preserve">
In this song a clover plant is mentioned. The unique
thing about clover is that it can have three (much more often) or four leafs. Clover
is a common symbol. In Christianity, it is a symbol of the Holy Trinity. It is
the main symbol of Ireland, called "shamrock". It is also a symbol of
summer and love. The four-leaf clover is a symbol of happiness. Read more: https://hr.wikipedia.org/wiki/Djetelina
</t>
  </si>
  <si>
    <t xml:space="preserve">Sidila tužna grlica, sidila tužna grlica. ca.
Na suhen drivu vrh kolca.
Onde je gnjizdo uplela.
Nutra je mlade zgojila.
Ona je tužna žalila.
Da si je drugca zgubila.
</t>
  </si>
  <si>
    <t xml:space="preserve">This is a sad song about a bird which lost her lover. </t>
  </si>
  <si>
    <t>https://drive.google.com/open?id=1istLmd75iIrGE8RPs6Y8ran_imPCwoth</t>
  </si>
  <si>
    <t>In this song we have the motiv of sadness which is a healthy emotion. Sadness and sorrow are emotional reactions to the loss of a loved one or the things we have been emotionally attached to. Sorrow is a process and has a function to help us emotionally distance ourselves from the lost object (person or thing) and after losing we continue our life with the full capacity to love, re-engage for someone or something. This process was first observed and described by Freud, calling it "the work of sadness".</t>
  </si>
  <si>
    <t>Sinoć se Jure oženija</t>
  </si>
  <si>
    <t xml:space="preserve">Sinoć se Jure oženija.
Priko gore za jednu divojku.
Na put mu je drobna knjiga došla.
Drobna knjiga z drobljen napišena.
Da on ima na vojnicu pojti.
 „Jure brajne, kad ćeš doma dojti?”
„Pred vrati je jedan suhi javor.
Na njen sidi jedan crni gavran.
Kad bu javor lipo za/ze/lenija.
Kad bu gavran bilo perje zgoji.
 Ono bot ću ti z’ne vojnice dojti.”
Još je Ana domišljata bila.
Javora je vinom zalivala.
Gavrana je pšenicom pitala.
Još ni stalo lito ni po lita.
Jutra danak na vrata je doša.
 „Dobro jutro, stara, mila majko.
Kadi mi je verna ljuba moja?”
„Ča biš stija verni ljubi svoji.
Ni ga mumca/j/o bilemu gradu.
Da ni se ni ljupci naljubila.
Da ni se ni krilci na/j/ otkrija.”
Poša ća je zdolu niz kamare.
„Dobro jutroj Ana, ljubo moja.
Jel’ istina ča je rekla majka.”
„Ni j’ istina Jure moj brajeni.”
Zneja Jure ćordo od medaje.
Zboja j' Anu pod bilo srdajce.
Aj, ručice sprijele srdajce.
Aj, nožice levale zemljico.
„Pusti mene tri beside reći.”
„Oću ljuba koliko ti drago.”
„Popuhajte tri mali vitrići.
Gori, gori spriko crne gore.
Gori, gori do tri brajni moji.
Da niz mene truštva ni zanaska.”
Sjutra danak na vrata su došli.
„Dobro jutro, pretelica.”
„Bog daj, bog daj tri kunjadi Jurini.”
„Kadi nan je sestra Ana naša?”
Doli, doli, dolinji kamari.
Svilo prede na tanko vretence.
Suze roni trig lice rumenke.”
Poletija najmlađi kunjado.
„Dobro jutro, Jure moj kunjado.”
 „Bog daj, tri kunjadi moji.”
Zneja Juretu ćordo od medalje.
Zboja Jureta spod bilo srdajce.
Aj, ručice sprijele srdajce.
Aj, nožice levale zemljico.
Tamo so hi zakopali Svetoj Katerini.
Z’ Ane j’ zresla roža i naranča.
Z’ Jura j’ zresla trta i teranca-
I so rekli: „Nas je majka omrzila,
Kud hodila/tu/ da bi se sušila.
</t>
  </si>
  <si>
    <t xml:space="preserve">This song is a about a love relationship that gets separated from war. </t>
  </si>
  <si>
    <t>https://drive.google.com/open?id=1vQ7SYOcHO3iM51t3nBpX5MwaMoXaxRbg</t>
  </si>
  <si>
    <t>In this song a black reaven is mentioned. In many cultures the raven is associated with death - more specifically with an aftermath of a bloody or significant battle. Ravens often appear in pairs and play the role of harbingers of tragic news, usually announcing death of a hero or a group of heroes. They tend to appear in combination with female characters as receivers of the news. Usually, a mother or a wife of a hero will be notified about the hero's death by a visit from a pair of ravens. Sometimes, these are treated as supernatural creatures capable of communicating with humans that report about events directly. Alternatively, these are ordinary birds bringing along scavenged body parts, such as a hand or a finger with a ring, by which the fate of the hero will be recognised. https://en.wikipedia.org/wiki/Cultural_depictions_of_ravens#Symbolism_and_mythology_by_culture</t>
  </si>
  <si>
    <t>Sinoć se je Jure sporučija</t>
  </si>
  <si>
    <t xml:space="preserve">Sinoć se je Jura sporučija .
Spriko gora za jednu divojku.
Došla mu je jedna drobna knjiga.
Drobna knjiga z drobnim napišena.
Da će Jure na vojnicu pojti.
Još je Ana domišljata bila.
Jureta ga j’ ovako spopitala:
„Kada ćeš mi iz vojnice dojti?”
„Pred hižom imaš jedan suhi grabar.
Na njem ti sedi jedan črni gavran.
Kada bu ti grabar uzelenija.
I gavran bilo perje učinija.
Ono bot čo iz vojnice dojti.”
Još je Ana domišljata bila.
Grabar ga je z vinon zalivala.
I gavrana je šenice napitala.
Još ni lito – lito ni po lita.
Ki je grabar uzelenija.
I je gavran bilo perje učinija.
Još ni lito – lito ni po lita.
Ki je Jure iz vojnice doša.
„Dobro jutro, stara mila majka.”
„Bog daj, Bog daj, Jure, dite moje!”
„Kadi mi je Ana, ljuba moja?”
„Tamo doli o belin kamaron.
Svilce prede na zlatno vretence.
Suze roni čez lica rumena.
Ja ću tebe ništo povidati.
Ni ga momca da je ni dobija.
Ni ga momca da je ni krilca otkrija.”
„Dobro jutro, Ane, ljuba moja.”
„Bog daj, Jure, zaručnik moj.”
„Ja ću tebe ništo popitati.
Jel istina ča je majka rekla?
Ni ga momca da te ni ljubija.
Ni ga momca da te ni krilce otkrija.”
„Ni istina ča je majka rekla.”
Poskočila je Ano pod srdajca uboja.
„Pusti mene tri beside reći.
Pustit ću te koliko ti drago.
Popuhlajte tri vetrići moji.
Spriko gore do trih brajnih mojih.
Da vaša sestra po soj sili umira.”
Došli su tri brajenhi moji.
„Dobro jutro, stara majka naša.”
„Bog daj, Bog daj, si tri sinki moji.”
„Kadi nan je Ane, sestra naša?”
„Tamo doli o bilim kamaram,
Svilce prede na zlatno vretence.
Suze roni čez lica rumena.”
„Dobro jutro, Ana, sestra naša.”
„Bog daj, Bog daj, tri brajenki moji.
 Tamo doli o vrtlo za grado.”
„Dobro jutro, Jure, naš konjado.”
„Bog daj, Bog daj, tri kunjadi moji.”
Poskočija najmlaji konjado.
I je Jur/et/a spod srdajca uboja.
Došla ji je jena drobna knjiga.
Drobna knjiga z drobnim napišena.
Jenega zakopajte pred zvonikom.
Jenega zakopajte za zvonikom.
Jenega rese trta i naranča.
Jenega rese trta i teranta.
Po tim su se skupa zapletale.
Još je grana o Jureta progovorila:
„Prokleta je svaka ona majka.
Ki/ti/ junaku divoko ti mrazi.
Meni me je majka j’ omrazila.
Kud hodila da bi se sušila – amen.”
</t>
  </si>
  <si>
    <t>The song is very similar to the previous one. Look the song number 19</t>
  </si>
  <si>
    <t>https://drive.google.com/open?id=1E4KZHR5QcvTyrWT1h3Z2DonnLMZJz1mB</t>
  </si>
  <si>
    <t>Služija san te</t>
  </si>
  <si>
    <t xml:space="preserve">Služija san te jedno lito manje jedan dan. 
Služija sam te, još mi nisi službu platila.
Dati ću ti vole moje, da hi buš ima.
Vole /ja/ iman, volara ja niman, pravo mi ne gre.
Dati ću ti ovce moje, da hi buš ima.
Ovce /ja/ iman, ovčara niman, pravo ne gre.
Dati ću ti zlato moje, da ga buš ima.
Zlato iman, mlade nimam, pravo mi ne gre.
Primimo se mi za ruke, homo skupa ća.
</t>
  </si>
  <si>
    <t>In this song a women offers to the man all sorts of material things to return the help he has provided for here. However, he does not accept anything but wants only the love of a woman.</t>
  </si>
  <si>
    <t>https://drive.google.com/open?id=1-l5Q1l0O4WjnUNbxOcFrkRk76YIdtbgM</t>
  </si>
  <si>
    <t>In this song we can see the old way of exchanging goods. Namely, in the past it was not necessary to pay money / gold, but often people paid with animals or some other goods.</t>
  </si>
  <si>
    <t>Svekrvica vodu nosi</t>
  </si>
  <si>
    <t xml:space="preserve">Svekrvica vodu nosi a nesta spi, 
o ja ni na ni tra ni na ne ne ne naj, a nevista spi.
Pospi, pospi, mlada nevo, još ti zora ni.
</t>
  </si>
  <si>
    <t xml:space="preserve">This song is talkin about the relationship between the mother in law and her son's wife. </t>
  </si>
  <si>
    <t>https://drive.google.com/open?id=1-a6Nhs75ek5EvFT_N0ScHVCb1KULsoV7</t>
  </si>
  <si>
    <t xml:space="preserve">In this song we are introduced with the word ''svekrva'' which means mother in low. This word comes from the phrase ''sve kriva'' – ''all the fault''. It refers to the mother of the womens husband which loves her son more than anything, always gets in between their relationship, and she is never happy with her sons wife. So it is a commonly known belief that the mother-in-law is connected to negative connotations. However, in this song there is a positive relationship between the two. The mother in low is letting her sons wife sleep, while she is doing all the necessary work. </t>
  </si>
  <si>
    <t xml:space="preserve">Tamo doli puli mora grah se zeleni, o ja
ni na ni traj ni na ni ne ne naj, grah se zeleni.
Ki ga čuva? Lipa Mare, dobra muža kći.
Daj mi Mare kitu graha, grah ti obrodi.
Ne ti dam ja kite ni grančice, grah ti posahnil.
Pred vrati je jedna kruška, pod njom kučka spi.
Donesi je koru kruha da te ne uji.
Vrata imaš škripavita, oganj hi zgori.
Donesi ti žlicu masti ter hi pomaži.
</t>
  </si>
  <si>
    <t xml:space="preserve">
This song is talking about a women taking care
of  her land.
</t>
  </si>
  <si>
    <t>https://www.youtube.com/watch?v=Rk_WRSBe9sc</t>
  </si>
  <si>
    <t>https://drive.google.com/open?id=1AW1xFwMRmbIejUzXbFqZCtYRsv1mZoXD</t>
  </si>
  <si>
    <t xml:space="preserve">This song mentions beans. Beans are the basic vegetable for making the istrian minestrone. On this link you can find the recipe : http://heneedsfood.com/recipe/istarska-manestra-istrian-minestrone/
</t>
  </si>
  <si>
    <t>Ti si mlada pasja vira</t>
  </si>
  <si>
    <t xml:space="preserve">Ti si mlada pasja vira kad si u petak meso jila
o ja ni na ni na ne na ni na ne na taj na na ni ne naj.
Kad te vidim na rudini, pozna sam te po škopini.
Ti si mlada iz Lindara, nimaš konja ni tovara.
</t>
  </si>
  <si>
    <t>In this song a women gets offenden. She has no faith because she eat meat on friday and she's poor because she doesn't have a horse nor a donkey.</t>
  </si>
  <si>
    <t>https://drive.google.com/open?id=1-OzzhAZA2FgCmi2zKjEQMmuFb6_VyU6H</t>
  </si>
  <si>
    <t>In this song the term "pasja vjera" is used, which signifies the religion of the dog, the religion that is not Gods. Such term is used for unbelievers who do not obey God's commandments, such as the girl in the poem eating meat on Friday.</t>
  </si>
  <si>
    <t>Ti si mogla spavati</t>
  </si>
  <si>
    <t xml:space="preserve">Ti si mogla spavati na bilih lancuni sada moraš spavati
z mački pokantuni, ta na naj ta na naj ta na ni na ni ni na ni ne naj.
Ti si mogla šećati po bilih kamari,
sad se moraš šećati po polju s tovari.
Ča će meni tvoja dota, ni tvoja lipota,
kada nisam gospodar od tvojega života.
Dopejaj mi dva svjedoka i tretega popa,
pa ćeš biti gospodar od mojega života
</t>
  </si>
  <si>
    <t xml:space="preserve">In this song a man is telling to a women she could have a better life married with him and in the end the women accepts to get married with him and have a better life.  </t>
  </si>
  <si>
    <t>https://drive.google.com/open?id=1Ex-4A_ZK9pABKuBxga7vBtxlL098T8B2</t>
  </si>
  <si>
    <t>In this song we can see presented a well known opinion that has been in the past that a woman will have a better life with a man.</t>
  </si>
  <si>
    <t xml:space="preserve">Udrila je sedma ura otvori mlada malo vrat,
čekaj, čekaj junak mlad još ni išla nona spat. 
Udrila je osma ura, otvori mlada malo vrat
Čekaj, čekaj, junak mlad, još ni išal nono spat.
Udrila j’ deveta ura, otvori mlada malo
vrat. Čekaj, čekaj, junak mlad, još ni išla
majka spat.
Udrila je deseta ura otvori mlada malo vrat.
Čekaj, čekaj, junak mlad, još ni išal otac spat.
Udrila j’ jedanaesta ura, otvori mlada malo
vrat. Čekaj, čekaj, junak mlad, još ni išla
sestra spat.
Udrila j’ dvanaesta ura, otvori mlada malo
vrat. Čekaj, čekaj, junak mlad, još ni išal
bratac spat.
Udrila j’ trinaesta ura, otvori mlada malo 
vrat. Čekaj,čekaj junak mlad još ni išla 
teta spat.
</t>
  </si>
  <si>
    <t>This is song with a love theme in which a man is trying to come in his girlfriend's house.</t>
  </si>
  <si>
    <t>https://drive.google.com/open?id=15mOrx2AiEb8lKqJsG1RKEpbwZPQU1GO7</t>
  </si>
  <si>
    <t xml:space="preserve">In this song we can see how in the past there was always a full house. When the boy wanted to come in his girlfriends house, she told him he has to wait the moment when everybody in the house falls asleep; her grandfather, her mother, her father, her sister and brother. In the past that was a usual thing that a big family is living in the same house. </t>
  </si>
  <si>
    <t xml:space="preserve">Zaspal Pave, zaspal Pave pod orihom hlada. 
Stani Pave, rosa na te pada.
Ne ću stati dok ne sunce prosvetli.
</t>
  </si>
  <si>
    <t xml:space="preserve">This song is about a boy which fell asleep under the tree. </t>
  </si>
  <si>
    <t>https://drive.google.com/open?id=1YimViut67ADZ0TpYcFVXcFYns9G9E2RA</t>
  </si>
  <si>
    <t xml:space="preserve">In this song a boy fell asleep under an oak tree in a shadow, hiding from the sun. This was a common scenario in the past when people went with their animals on the meadow to fead them.   </t>
  </si>
  <si>
    <t xml:space="preserve">Zaspa/nal/Pave, zaspal Pave pod jorihom hlad.
Stan gori Pave, rosa na te pada.
Rosa će ti glavu pomočiti.
Nije meni, ni mi pala rosa.
Nego mi je pala tuga djevojačka
</t>
  </si>
  <si>
    <t xml:space="preserve">This is a song about a boy sad because of love. </t>
  </si>
  <si>
    <t>https://drive.google.com/open?id=1H6_0BRu64xV3Z_SW2JJP_MqGsCN_JFFZ</t>
  </si>
  <si>
    <t>Dew is water in the form of droplets that appears on thin, exposed objects in the morning or evening due to condensation. As the exposed surface cools by radiating its heat, atmospheric moisture condenses at a rate greater than that at which it can evaporate, resulting in the formation of water droplets. https://en.wikipedia.org/wiki/Dew</t>
  </si>
  <si>
    <t xml:space="preserve">Zaspa/nal/Pave, zaspal nal Pave, pod jorihom hlada.
Stan gori Pave, rosa na te pada.
Rosa će ti glavu pomočiti.
Nije meni, ni mi pala rosa.
Nego mi je pala tuga devojačka.
</t>
  </si>
  <si>
    <t>This song tells about a man who is sad about a woman</t>
  </si>
  <si>
    <t>https://drive.google.com/open?id=1Amx1xTS9wKRCnVmUPlTpGTuCSB3l5R8t</t>
  </si>
  <si>
    <t>Pave je zaljubljen i metaforički mu gori srce</t>
  </si>
  <si>
    <t xml:space="preserve">Zaspala je Katica taj na ni ne na, zaspala je Katica, taj na naj na rožo moja.
Na karigi pul ognja.
Onda doša mlad junak.
Sprobudil je Katicu.
Onda došla njena mat.
S preslicum ga gondula.
Ne tucite ga, mat moja.
Srce mi ga ljubi.
Nek ubite mu kokošu.
Nek ubite mu peteha.
Nek ubite mu prašćića.
Se to on je pojija.
Još ni bija na prav sit.
</t>
  </si>
  <si>
    <t>This song is about love between man and woman</t>
  </si>
  <si>
    <t>https://drive.google.com/open?id=1GiDW6DtkMeE359fOjMp_akJDJOsn5ibA</t>
  </si>
  <si>
    <t>Međuobiteljski odnosi, odnos između kćeri i majke i momka koji je zaljubljen u kćer</t>
  </si>
  <si>
    <t>Za gorom me</t>
  </si>
  <si>
    <t xml:space="preserve">Za gorom me, za gorom me, mat moja rodila, dila.
Bura mi je zibarinka bila.
Zibajuć me va more stajalja.
Mornari me u mrižu lovili,
Prodali me biloj Katarini.
Katarina dobra žena bila.
Ki je mene velu odgojila.
Z bilim kruhom i črljenim vinom.
</t>
  </si>
  <si>
    <t>This song speaks of the difficult childhood at sea</t>
  </si>
  <si>
    <t>https://www.youtube.com/watch?v=ilLw7TbmX_8</t>
  </si>
  <si>
    <t>https://drive.google.com/open?id=1g9bfuUas8YE4eWDzV5wAO_lQcbHiiduW</t>
  </si>
  <si>
    <t>Pjesnička slika skromnog, ali ispunjenog primorskog života i odgoja, kršćanski motivi bijeloga kruha i bijeloga vina</t>
  </si>
  <si>
    <t>Zrasla mi jelva</t>
  </si>
  <si>
    <t xml:space="preserve">Zrasla mi jelva visoka, viso/no/ka, zrasla mi jelva viso/no/ka.
Ona najmanja ni mogla.
Pod onom belon/je/ beli grad.
Nutra se šeće Ive mlad.
Ne dam ti, Ive, Katicu.
'Iš ti je onda Marica. 
</t>
  </si>
  <si>
    <t>This song tells about a love triangle between a woman and two men</t>
  </si>
  <si>
    <t>https://drive.google.com/open?id=1IGHW0OPC50raaXhZNqMJ4vV3RROwnFdi</t>
  </si>
  <si>
    <t>Vrckava i humoristična scena ljubavnoga trokuta</t>
  </si>
  <si>
    <t xml:space="preserve">Zresal mi je, zresal mi je zelen bor, ni na ne na nin tra ni ne na naj, zelen bor.
Za njen vežen zelen konj.
Ki ga jaše divojka.
Pod njom zresla jabuka.
K njoj dohodi njen otac.
Daj, divojka, jabuke.
Nisu za te zgojene.
K njoj dohodi njeni brat.
Daj, divojka, jabuke.
Nisu za te zgojene.
Njoj dohodi mlad junak.
Daj, divojka, jabuke.
Za te su se zgojile.
Nisu od vitra stučene.
Ni od sunca zgorene.
Nego od hlada hlajene.
</t>
  </si>
  <si>
    <t>This song tells about the love between a woman and a man</t>
  </si>
  <si>
    <t>https://drive.google.com/open?id=1_6Rogr49iMEYYkBEC87_jdNbHQH5piIA</t>
  </si>
  <si>
    <t>Proces razvoja djevojčice u ženu - jabuke su metaforički simbol za zrelost, a ključni trenutak je upoznavanje muškarca</t>
  </si>
  <si>
    <t>Buzeština</t>
  </si>
  <si>
    <t>Brkica</t>
  </si>
  <si>
    <t xml:space="preserve">1. Brkica je lipa mlada, ona vero je moja ma, ona vero je moja. O ja ni na ni na ni ne na ona vero je moja ma ona vero je moja. 
2. Ona ima lipe oči, ona vero je moja. 
3. Ona ima lipa usta ona vero je moja.
</t>
  </si>
  <si>
    <t>This song is about a girl named Brkica, who's lover praises her beauty, her eyes and mouth, and reaffirms her as his.</t>
  </si>
  <si>
    <t>https://drive.google.com/open?id=16qU1n9YVSE_qI7z0IUSiwDiabLWTg3WM</t>
  </si>
  <si>
    <t>The song shows one of the traditional aspects of a woman in patriarchy as beautiful with the man stating that she belongs to him.</t>
  </si>
  <si>
    <t>45°24'30.0"N</t>
  </si>
  <si>
    <t>13°57'49.1"E</t>
  </si>
  <si>
    <t xml:space="preserve">1.        One dvi naranče, one dvi naranče, ma
o ja ni na ni ne na o ne dvi naranče.
2.        Ke ti je majka dala.
3.        Daj mi samo jednu.
4.        Lipa roža moja.
</t>
  </si>
  <si>
    <t xml:space="preserve">In this song, through the orange fruit the writer speaks about the female attributes that a man would want to get. </t>
  </si>
  <si>
    <t>https://drive.google.com/open?id=1sP6zTcQReQGrKT2y5QdH81QUUCZdTQej</t>
  </si>
  <si>
    <t xml:space="preserve">
Orange is often used for the purpose of describing female beauty and linking to the sweetness of love, which is evident in the poetic tradition of European ballads as well as Croatian poets such as Dobriš Cesarić (Naranča) and Antun Branko Šimić (Never Again ...).</t>
  </si>
  <si>
    <t>13.925°E</t>
  </si>
  <si>
    <t>Fran krave pomuzal</t>
  </si>
  <si>
    <t>1. Frane krave pomuzal.</t>
  </si>
  <si>
    <t>The song is about a man named Frane who milked cows.</t>
  </si>
  <si>
    <t>https://drive.google.com/open?id=1VkHsjmz0EIFbZ2jWd49rTfcHt0kQDHB-</t>
  </si>
  <si>
    <t>The theme of the song reflects the rural tradition of the Buzet region</t>
  </si>
  <si>
    <t>Svekrvica kafu skuha</t>
  </si>
  <si>
    <t>1. Svekrvica kafu skuha a nevesta još pospi.
2. Pospi, pospi, lipa mlada, još ni zora ni bili dan.
3. Ona bi se sada stala, al je dragi ne pusti.</t>
  </si>
  <si>
    <t>The lyrics talk about a mother in law who makes coffee at dawn and thinks that her beautiful daughter in law is still asleep. She is not asleep however, but her husband won't let her out of bed.</t>
  </si>
  <si>
    <t>https://drive.google.com/open?id=1kueq658UvLLzCmyb9x4qYoeuZidCOm7V</t>
  </si>
  <si>
    <t xml:space="preserve">The song reflects the tradition of a woman to move in with her husband and his parents (especially in rural areas); making and drinking coffee at or before dawn shows the rural character of the song due to the fact that paople in the country have to get up early to start their work; the song has a sexual twist - we find out that the beautiful daughter in law wants to get up, but her husband won't let her for reasons unmentioned, however, implied. Recipe for making coffee in a cezve: Pour water in the cezve and add sugar (1-2 teaspoons, depending on preference), once the water starts boiling, pour about 1/4 of it into a cup and add 3-4 teaspoons of ground coffee, stir and pour aprox. half of the water from the cup back; put the cezve back on the stove and wait for it to start rising; Once it starts rising, turn the stove off or remove the cezve from it (be careful that it doesn't spill over); let it rest for a few minutes, remove the foam from the top (you can add it to the cups for extra strength and aroma), pur the coffee in and enjoy. </t>
  </si>
  <si>
    <t>Labinština</t>
  </si>
  <si>
    <t>Brala je divojka</t>
  </si>
  <si>
    <t xml:space="preserve">1. Brala je divojka, brala je dibvojka oj tra ni na ni ne na po gori rumen cvet. 
2. Ter se je pribrala k suhom javoru. 
3. Pod javorom leži junak kruto ranjen. 
4. Junak glavu zdigne, divojka pobigne. 
5. Ne beži divojko, zač ti ćeš moja bit. 
6. Na mojen dlamu, dva svilna žepa su. 
7. V prven žepu ćeš nać prsten i jabuku. 
8. V drugen žepu ćeš nać svilnu zahramicu. 
9. Prevez mi ranicu ako ja mlad umrem. 
10. Jutro pred zorama ti ćeš plakati. 
11. S gorkim suzama ako ja mlad umrem. 
12. Jedno jutro rano ti ćeš plakati. 
13. Milo, drago moje, ako ja mlad umrem. 
14. Jutro po dančiću ti ćeš plakati. 
15. S tum tvojum majčicum ako ja mlad umrem. 
16. Večer po mračiću ti ćeš plakati. 
17. Srdačni ljupčiću, ako ja mlad umrem. 
18. Večer o pol noći ti ćeš plakati. 
19. Te moje dobroti, ti ćeš plakati.
</t>
  </si>
  <si>
    <t>This songs talks about young girl who was walking
 in the fields and picking flowers. Out of a sudden, 
under the tree she saw a men, from who she has ran away. 
Young men told her to not run, because he wants 
her to be his wife. He is telling her that, if he dies young, 
she will cry for him every day, every night because of his goodness.</t>
  </si>
  <si>
    <t>https://drive.google.com/open?id=15UqtvGTA_n1QXTU2qasgmZrJ2dkwVyrX</t>
  </si>
  <si>
    <t>This is sad love song, about one young man
who is maybe dying, but wants to marry the girl he met.
He is trying to keep her attention by offering her some valuables.
In the modern world, this would be called "sponsor".
In his sentences we can see a dose of egoism,
while he is sure that the girl will cry for him every night.</t>
  </si>
  <si>
    <t>Došal mi je sin visoki</t>
  </si>
  <si>
    <t xml:space="preserve">1. Došal mi je sin visoki z jungarske gore, z jungarske gore. 
2. Hod me služit, sin visoki, jedno leto dan. 
3. Dat ću ti ja koke moje, da ih buš imel. 
4. Koka imam, ljube niman, srce mi ne da. 
5. Hod me služit, sin visoki, jedno leto dan. 
6. Dat ću ti ja pure moje, da jih buš imel. 
7. Pure iman, ljube niman, srce mi ne da. 
8. Hod me služit, sin visoki, jedno leto dan. 
9. Dat ću ti ja vole moje, da jih buš imel. 
10. Vole iman, ljube niman, srce mi ne da. 
11. Hod me služit, sin visoki, jedno leto dan.
</t>
  </si>
  <si>
    <t xml:space="preserve">
This songs is actually a
conversation beetwen mother and her sun 
who came from far away. 
Mother is asking her son to work instead of her for one year, 
offering him her animals like
chicken, turkey, and other, 
but the son has everything of
that, except love. This is what he wants.
</t>
  </si>
  <si>
    <t>https://drive.google.com/open?id=1BVX-nGIpVAFHinsRPm82mdA1a0XQVaCb</t>
  </si>
  <si>
    <t xml:space="preserve">
The song is telling how some
things can never be bought or replaced.
Sometimes, people would give up
anything for the exchange of love.
In the past, love was trying to be
replaced using personal belongings (like animals),
And now people use money for „buying“ it.
</t>
  </si>
  <si>
    <t>Došal mi je sivi soko</t>
  </si>
  <si>
    <t>Došal mi je sivi soko z jungarske gore, z jungarske gore.</t>
  </si>
  <si>
    <t>Song is about hawk coming from one hill.</t>
  </si>
  <si>
    <t>https://drive.google.com/open?id=1tJk3LyhLm7RWkHbp7yfwm3DqUerWOrVM</t>
  </si>
  <si>
    <t xml:space="preserve">Hawk is a messenger of the
spiritual world. Seeing a hawk 
symolizes that we need to focus 
on some higher perspectives, 
or take some initiative.  
It`s trying to tell us that we are
ready to follow our vision.
</t>
  </si>
  <si>
    <t>Ive kosi rukavice nosi ma,
 Ive kosi, rukavice nosi.</t>
  </si>
  <si>
    <t>Song is aobut one man called Ive who is cutting the grass.</t>
  </si>
  <si>
    <t>https://drive.google.com/open?id=1WpFNTOCtVVkK4XkXRTH9wGb3FZluB58B</t>
  </si>
  <si>
    <t>There are a lot of variations about this song.
The rest of this song hasn`t been saved in this variation.</t>
  </si>
  <si>
    <t>Kad molnari</t>
  </si>
  <si>
    <t>1. Kad molnari iz vijaja dojdu, kad molnari iz vijaja dojdu. 
2. Ruke su njin črne od katrama.</t>
  </si>
  <si>
    <t>Song is telling about sailors and their hard working hands.</t>
  </si>
  <si>
    <t>https://drive.google.com/open?id=1xsBjqCkVbfKu0R7YpEkq6dkcSK2Kw-C4</t>
  </si>
  <si>
    <t xml:space="preserve">Dirty hands in this case could be a sign of
hardwoking man.
Comeback of sailors with dirty
hands means that you have to work
hard, if you want to achieve something,
And sometimes that means also a lot
of sacrifices. (ex.,leaving your family for
a few months)
</t>
  </si>
  <si>
    <t>Lipa Mare</t>
  </si>
  <si>
    <t>Lipa Mare papar pleve, lipa Mare papar pleve
 o ja ni na ni na ne na o ja ni na ne na.</t>
  </si>
  <si>
    <t>This song is about beautiful girl named Mare
who is preparing pepper.</t>
  </si>
  <si>
    <t>https://drive.google.com/open?id=1JLB1_x9fJpSYbe29TzxTXIeyBjETDffp</t>
  </si>
  <si>
    <t xml:space="preserve">Since there is only one verse of the song written here,
it is hard to tell what is this song about. But, pepper is 
important spice for istrian cousine,
especially for Supa and Istrian ham.
In the making of Istrian ham, 
the whole family is participating,
Each one doing one part of job. 
Song is showing that Mare, young
girl also had to work, eventhought she
is beautiful, there were no excuses.
</t>
  </si>
  <si>
    <t>Na sred mora</t>
  </si>
  <si>
    <t xml:space="preserve">1. Na sred mora jena /j/ vela gora, vela gora. 
2. Na toj gore jena vela kuća. 
3. Va toj kuće jena lepa mlada. 
4. A ta kuća da bi dole pala. 
5. A ta mlada da bi mi tokala.
</t>
  </si>
  <si>
    <t xml:space="preserve">This song is singing about one big house
positioned on top of the hill, in the middle of the see.
In the house there is one beautiful young girl.
</t>
  </si>
  <si>
    <t>https://drive.google.com/open?id=1yUmVxBDrrUZx2UVNyYfLe51x4lhn8Ava</t>
  </si>
  <si>
    <t>čežnja mladih i materijalno
dvosmislena značenja, kuća mlada i gora-metaforčne slike u relaciji</t>
  </si>
  <si>
    <t>Oj, Jelena</t>
  </si>
  <si>
    <t>Oj Jelena voda ti ledena, na oj Jelena, 
oj Jelena voda ti ledena na ni naj ni ne naj.</t>
  </si>
  <si>
    <t>Song is about one girl named Jelena.</t>
  </si>
  <si>
    <t>https://drive.google.com/open?id=1YE6kcmOUe0ghANsTw2wL3grU1tp4cbTc</t>
  </si>
  <si>
    <t>Since here is only one verse written, 
it is possible that the rest of the song hasn`t been saved,
so it is hard to say what this song is actually about.</t>
  </si>
  <si>
    <t>Opa, opa, opsasa</t>
  </si>
  <si>
    <t xml:space="preserve">1. Opa, /j/opa /j/op sa sa, još mi nisi do pasa. 
2. Kad mi budeš do pasa, ćemo storit /j/opsasa. 
3. Tananina ninena oja nina nena. 
4. Kad mi budeš do ramena, onda bit ćeš moja žena.
</t>
  </si>
  <si>
    <t>This is a song sang from one men to a vey young girl.
A man is singing this song saying that first, they can just dance whe she gets big until his waist, 
but she will marry her when she gets to his shoulders.</t>
  </si>
  <si>
    <t>https://drive.google.com/open?id=1Wyr3fomzzOmLP6Xgh8BLZavS1imCjzMc</t>
  </si>
  <si>
    <t xml:space="preserve">This songs is a funny interpretation about 
how young girls always wants older mans. </t>
  </si>
  <si>
    <t>Spravljamo se</t>
  </si>
  <si>
    <t>Spravljamo se mila braćo ter sprojdimo ća.</t>
  </si>
  <si>
    <t xml:space="preserve">From just one verse of this song, 
we can see that it talks about united brothers. </t>
  </si>
  <si>
    <t>https://drive.google.com/open?id=1jVRoQRTuzz_22EEWpgeA-865n9TJ5Trn</t>
  </si>
  <si>
    <t>This song talks about unity beetwen brothers, showing us
the importance of harmony beetwen us.
iseljavanje</t>
  </si>
  <si>
    <t>Tamo doli puli mora</t>
  </si>
  <si>
    <t xml:space="preserve">1.Tamo doli puli mora, ma bar se zeleni,
vo ja na ni na ni tran ci na na ma bar se zeleni. 
2. Ki ga čuva, ku ga goji, ma, županova kći.
3. Daj mi, mala, kitu bara, ma, bar ti/j/orodi.
4. Pod fine struje bela murva, ma, pod njoj kočka spi. 
5. Vrata su nam škripanice, ma, pomalo /j/otpri. 
6. Donesi, ti, koro kruha, ma, da te kočka ne uji. 
7. Donesi, ti, žlicu ulja, ma, neka sveća gori. 
8. Sad ni oca, sad ni majke, ma ljubimo se mi.
</t>
  </si>
  <si>
    <t>In this song, young man is trying to
meet with his loved ones, 
while her parents are not home, so they
can kiss all night long.</t>
  </si>
  <si>
    <t>https://drive.google.com/open?id=15T4WHXhMegb2xVXkBdeY9H0WhvtglaQZ</t>
  </si>
  <si>
    <t>In the past, it wasn`t that easy to meet with
our loved ones. Since there were not any phones
or other social devices, they didn`t had much of a choice.
Parents were also more stricter, because they had to see
who is coming in to the family (for men it was important
that he know how to work in the field, and for women it was
important that she is strong, can also work in the field and
ofcourse, to cook. That`s why a lot of time, young people
would meet in secret.</t>
  </si>
  <si>
    <t xml:space="preserve">1. Tamo doli puli mora, ma bar se zeleni,
vo ja na ni na ni tran ci na na ma bar se zeleni. 
2. Ki ga čuva, ku ga goji, ma, županova kći.
3. Daj mi, mala, kitu bara, ma, bar ti/j/orodi.
4. Pod fine struje bela murva, ma, pod njoj kočka spi. 
5. Vrata su nam škripanice, ma, pomalo /j/otpri. 
6. Donesi, ti, koro kruha, ma, da te kočka ne uji. 
7. Donesi, ti, žlicu ulja, ma, neka sveća gori. 
8. Sad ni oca, sad ni majke, ma ljubimo se mi.
</t>
  </si>
  <si>
    <t>Tamo doli puli mora, grah se zeleni.</t>
  </si>
  <si>
    <t>This song is telling about beans, growing near the sea.</t>
  </si>
  <si>
    <t>https://drive.google.com/open?id=1-NvjLtvedEVLUTAeD1NPVjBfs9KCRNtD</t>
  </si>
  <si>
    <t xml:space="preserve">In the past, it was very important to have
your own vegetables and fruits. It was the 
main source of surviving. During the time, 
people had lost the interes for working in the field
(*working in the field is always being connected with
something or someone who is less valuable).
Nowdays,bioplanting, and private farming started 
to be very popular, and there is a totally 
new way of living life in "bio", which can also be very 
expensive. </t>
  </si>
  <si>
    <t xml:space="preserve">Vrbniče nad morem visoke planine 
o ja ni na ni ne na ne ti ju tran ci naj ne ne na visoke planine.
</t>
  </si>
  <si>
    <t>These are just first verses of this song, 
while the rest hasn`t been written here. 
It is a song about Vrbnik,place on Krk.</t>
  </si>
  <si>
    <t>https://drive.google.com/open?id=1sWviL9D4eSkXh4hDFwPiQ1kIsvdyuriU</t>
  </si>
  <si>
    <t>Vrbnik has, like all the other old towns, situated on the island Krk,
 50m from the ground. It is full with narrow streets, and it is also 
famous because of its narrowest street in the world (it widest part is only 43cm).</t>
  </si>
  <si>
    <t xml:space="preserve">Zaspal Pave pod jorihom v hlade, zaspal Pave v hlade. </t>
  </si>
  <si>
    <t>This song is about Pave, hard working villager, who falls asleep under the walnut tree in the field.</t>
  </si>
  <si>
    <t>https://drive.google.com/open?id=1iw0TFQ9oHuEUADhHvTrm7ey9FPQoKIUl</t>
  </si>
  <si>
    <t>This song is the most popular song from the collection "Zaspal Pave", Ivana Matetića Ronjgova.
It has numerous interpretation, and it is used as a symbolic song for Istria, and Istrian villagers.</t>
  </si>
  <si>
    <t>Zaspala je ljuba</t>
  </si>
  <si>
    <t>Zaspala je ljuba Ivanova, zaspala je no/ni/no va traj na ni na ni na ni na ne naj traj na naj.</t>
  </si>
  <si>
    <t xml:space="preserve">This is a love song about Ivan and his loved one,
which is 
</t>
  </si>
  <si>
    <t>https://drive.google.com/open?id=1g_FqunRlPOkwbuoub1YwWqFdmvVKcGX9</t>
  </si>
  <si>
    <t xml:space="preserve">Here we can see that women are always shown as 
they can and need to be saved only by man`s hand.
</t>
  </si>
  <si>
    <t>Zelena mala Dumbrava</t>
  </si>
  <si>
    <t>Zelena, zelena mala dumbrava, traj na ni na na na na ne na naj zelena mala dumbrava.</t>
  </si>
  <si>
    <t xml:space="preserve">These are just a few verses from the song talking about Dumbrava,
which may refer to several places in Romania,
But at the end of 19.th century, Matko Laginja, 
Istrian reformer, in his book „Istarske pričice“, 
is talking about Dubrova (place near Labin), 
describing it as Dumbrava. 
Dubrova/Dumbrava was at that time, in the property 
of a royal family Lazzarini-Battiala.
http://labinska-republika.blogspot.com/2012/04/dubrova-nekad-i-danas.html
</t>
  </si>
  <si>
    <t>https://drive.google.com/open?id=1sGXqWHDusqF56Hpoxg6AF-bjLdhhJ7Zj</t>
  </si>
  <si>
    <t xml:space="preserve">Today, Dubrova is a Park of sculputers, and a big recreative area.
 It serves as a host for „Labinske konti“-festival of Istrian traditional songs and dances.
</t>
  </si>
  <si>
    <t>Zibala j`Ane, zibala j`Ane Pavla ditića.</t>
  </si>
  <si>
    <t xml:space="preserve">It`s a song about Ana, who is swinging her baby Pavle. 
</t>
  </si>
  <si>
    <t>https://drive.google.com/open?id=1zKPIMUdC4iIQXgemRPxqol8sugWHGRg6</t>
  </si>
  <si>
    <t>It is one of a variation of this song; the rest of the verses 
haven`t been written here. Similar to song Zibala Jane Pavla ditića.</t>
  </si>
  <si>
    <t>Kastavština</t>
  </si>
  <si>
    <t>Ako si mi drago</t>
  </si>
  <si>
    <t xml:space="preserve">1. Ako si mi drago, ako si mi drago o ja na
ni ne na teci tancaj pritarankraj teci tancaj kći moja.
2. Ako si mi drago, kad rožicu dala.
</t>
  </si>
  <si>
    <t>This song is about dancing, but it also increases the rhythm by introducing tarankanje.</t>
  </si>
  <si>
    <t>https://drive.google.com/open?id=1DmMVOU0m8Yf9vVTojFo1qbxmBcTU3HLK</t>
  </si>
  <si>
    <t xml:space="preserve">The song introduces tarankanje. Tarankanje, tararankanje ili tananikanje, in traditional  music of Istria and the music of Croatian Littoral, a peculiar way of singing, with the words "n" (eg.  ta-na-na, ta-na-na-na or ta-ra-ran) into the text of poems, keeping in mind rhythmic pattern. 
see more: https://www.istrapedia.hr/hrv/1084/tarankanje/istra-a-z/
</t>
  </si>
  <si>
    <t>14°20'57.2"E</t>
  </si>
  <si>
    <t>Divojka junaku</t>
  </si>
  <si>
    <t xml:space="preserve">1.	Divojka junaku prsten povraćala divojka junaku prsten povraćal'.
2.	A moje srdašce umire za tobom.
3.	Umri, Bože, dobrom, dobrom mužu žena.
4.	Pa da bi ja mlada na gotovo sela.
5.	Na gotovo, mlada i na parićano. 
</t>
  </si>
  <si>
    <t>Love song about heartbreak and unfulfilled love.</t>
  </si>
  <si>
    <t>https://drive.google.com/open?id=1BgsenmAAfn5YW-g1ZCm0IEqYsI9cFEXC</t>
  </si>
  <si>
    <t xml:space="preserve">Girl is in love with an older man but her love for him cannot be declared because of the age difference and because his wife passed away. </t>
  </si>
  <si>
    <t>Dobar večer, našoj kuharice</t>
  </si>
  <si>
    <t xml:space="preserve">1.        Dobar večer našoj kuharice. 
2.        Kuharice, miloj nam majčice. 
3.        Bože mili, čuda velikoga.
4.        Da ne mari mila za dragoga. 
</t>
  </si>
  <si>
    <t>This song is a greeting to a mother who is their cooker and takes care about the family.</t>
  </si>
  <si>
    <t>https://drive.google.com/open?id=1XD1d9eCgYxsHwMbYGFdJy5qGuxCbvcOS</t>
  </si>
  <si>
    <t xml:space="preserve">
The song represents traditional role of a mother in the family.
Mother needs to cook for her family and be a good housewife. In the
past in Kastav the most common meals were pasta and beans, sour
turnip, soup and from sweets walnut loaf. 
</t>
  </si>
  <si>
    <t>Drago mi konja kuje</t>
  </si>
  <si>
    <t xml:space="preserve">1.        Drago mi konja, drago mi konjića
           kuje hoće da sprojde.
2.        Sprojdi mi, dragi, sprojdi i nazad dojdi.
3.        Svoju ćeš ljubu, ljubičicu, naći va črno zavitu.
4.        Svoju ćeš majku, majčicu, naći va črnoj zemljice.
</t>
  </si>
  <si>
    <t xml:space="preserve">A love song in which a man is leaving with his horse and the girl is asking him to come back to her. </t>
  </si>
  <si>
    <t>https://drive.google.com/open?id=1DqOg6wOOVbdU9I4JzilTlwQ7QNynZmkT</t>
  </si>
  <si>
    <t>In the past there were no cars so they rided horses. It was normal that men go away mostly because of the job and money.</t>
  </si>
  <si>
    <t>Draškinjice sve su paltarice</t>
  </si>
  <si>
    <t xml:space="preserve">1.        Draškinjice sve su paltarice, marice.
2.        Sobom nose lončić i malinčić, malinčić.
3.        Sobom nose, drago moje, lončić, malinčić. 
</t>
  </si>
  <si>
    <t xml:space="preserve">The song about Draskinjice. </t>
  </si>
  <si>
    <t>https://drive.google.com/open?id=1e7uaSdQ5b87GOObiHSqD1lIHtXLmDek5</t>
  </si>
  <si>
    <t>Women used to work in tobacco factory – Palta, so they got nickname paltarice. The conditions were very good. In the factory they even had kindergarten so they could leave their children there while they are working.</t>
  </si>
  <si>
    <t>Ki mi j’ izletel</t>
  </si>
  <si>
    <t xml:space="preserve">       1. Ki mi j' izletel sa visoke i za gore,
           Ki j' mi izletel oj izletel.
       2. Ki mi iznese zlato perje i na sebi, 
           ki mi iznese, oj, iznese. 
       3. Ki mi j’ upital suha drva javorova, 
           ki mi j’ upital, oj, upital.
       4. Je li veli još lipa Mare pul majčice, 
           je li veli još, oj, veli još.
</t>
  </si>
  <si>
    <t>Nostalgic thoughs of a man who misses his homeland.</t>
  </si>
  <si>
    <t>https://drive.google.com/open?id=1AVPrGESr8orfM0rVSpTFtXen1sdAMV95</t>
  </si>
  <si>
    <t>A man is away from his home and he is wondering how is everything in his hometown. This can be related with song a song named "Vjetre s Dinare" by the artist Marko Perkovic Thompson in which he is talking to the wind asking for information about his homeland.</t>
  </si>
  <si>
    <t>Kostrenice sve su paltarice</t>
  </si>
  <si>
    <t xml:space="preserve">1.	Kostrenice, Kostrenice se su paltarice. 
2.	One nose, one nose, facol od šestice, od šestice.
3.	One misle, one misle, da su cesarice, cesarice. 
</t>
  </si>
  <si>
    <t>A song about girls from Kostrena.</t>
  </si>
  <si>
    <t>https://drive.google.com/open?id=1dLZOD6CPEBwkhIsl4Xwd0GoCSxuPfHDU</t>
  </si>
  <si>
    <t xml:space="preserve">Women used to work in tobacco factory – Palta, so they got nickname paltarice. The conditions were very good. In the factory they even had kindergarten so they could leave their children there while they are working. </t>
  </si>
  <si>
    <t>Lipo jadri novi brod po moru</t>
  </si>
  <si>
    <t xml:space="preserve">1.        Lipo jadri novi brod po moru o ja rožice
           moja, moru fijolice moja. 
2.        Jadri brode, široko ti more. 
</t>
  </si>
  <si>
    <t xml:space="preserve">The song is about a new ship that sails on the sea. </t>
  </si>
  <si>
    <t>https://drive.google.com/open?id=1qJJx5r17TCMnGaZexL4dRZv0L-iYqfe5</t>
  </si>
  <si>
    <t>Even though Kastav is not directly to the sea, it is very close and for that reason very connected to it. There were men who worked as sailors.</t>
  </si>
  <si>
    <t>Lipo moje pod Kostrenun more</t>
  </si>
  <si>
    <t xml:space="preserve">1.        Lipo moje, lipo moje pod Kostrenun more.
2.        Po ken jadri, po ken jadri milo drago moje.
3.        Jadri brode, jadri brode, široko ti more. 
4.        Široko ti, široko ti more i vodica.
5.        Digla se je, digla se je vila primorkinja.
6.        Kostrena je, Kostrena je mesto kamenito.
7.        Kamenito, kamenito, ali dragovito. 
8.        U njem ima, u njem ima, puno kapitana.
9.        Kapitana, kapitana i mladih škrivana.
10.        Oni jesu, oni jesu lipo obučeni.
11.        Nose gaće, nose gaće si ala kampana.
12.        A klobuki, a klobuki ala merikana.
13.        A postole, a postole na penicu spreda.
14.        Da ih saka, da ih saka cura lipo gjeda. 
</t>
  </si>
  <si>
    <t xml:space="preserve">The song is about Kostrena and beautiful sea that is in front of it. On the sea there are ships who are sailing and in them there are a lot of captains. </t>
  </si>
  <si>
    <t>https://drive.google.com/open?id=1o10EO8pNSv8XDVFoBRRHdFrUyMkBZWcz</t>
  </si>
  <si>
    <t>Kostrena is a place on the sea and a lot of men worked as sailors, they do even today. In the song is mentioned fairy Primorkinja, who protected ships and sailors. People before belived in fairys and they described them as strong, but gentle. A legend say that if a fairy get merried she will become usual women, and her husband will be her master.</t>
  </si>
  <si>
    <t xml:space="preserve">1.        Majka Maru v škrinju zatvorila,
           majka Maru v šrkinju zatvoril'. 
2.        Leh da bi ju poštenu zgojila.
3.        Kad je majka škrinju otvorila. 
4.        Lipa Mare sina porodila.
5.        Majka njoj je tiho govorila:
6.        Mala Mare, ča si učinila?
7.        Mila majko, poljubil me Marko.
8.        Mila ćerko, zač si mu se dala?
</t>
  </si>
  <si>
    <t xml:space="preserve">Mother wanted to raise up her daughter Mara properly so she 'closed' her in a chest. When the mother opened the chest Mara had a son and she said to her mother that Marko kissed her. </t>
  </si>
  <si>
    <t>https://drive.google.com/open?id=1VuNP-WWqrEq9vRMbgy8WwO1hMIGjb7fF</t>
  </si>
  <si>
    <t xml:space="preserve">Raising children in the past was more strict than today. Parents didn't allow their children to interact with the opposite sex, where we can find contradiction because the parents were those who were arranging marriages. </t>
  </si>
  <si>
    <t>Oj, javore</t>
  </si>
  <si>
    <t xml:space="preserve">1.	Oj, javore zelen bore, oj javore zelen bore.
2.	Koj mi rasteš u srid gore javorove, javorove.
3.	Svaka kita tri jabuke, svaka kita tri jabuke.
4.	A na vrhu tri, četiri, a na vrhu tri, četiri. 
</t>
  </si>
  <si>
    <t xml:space="preserve">A song about maple that grows in forest. </t>
  </si>
  <si>
    <t>https://drive.google.com/open?id=1btTBIo7J9GYsgWupPK03DACK4Sh-r54o</t>
  </si>
  <si>
    <t>Kastav is a forest area with different trees such as pine, oak, spruce, maple etc. There are also different kinds of mushrooms. Maple can be found a little bit deeper in the forest.</t>
  </si>
  <si>
    <t xml:space="preserve">1.	Oj, Jele/ne/na voda ti lede/ne/na, oj, Jele/ne/na.
2.	Pokraj vode pero posahnje. 
</t>
  </si>
  <si>
    <t xml:space="preserve">A song in which is expressed a warning to Jelena that the water is cold. </t>
  </si>
  <si>
    <t>https://drive.google.com/open?id=14fsmWWnv0OnCM91fhn20aLhRCokeZn4t</t>
  </si>
  <si>
    <t xml:space="preserve">In song there is a contrast because water is a simbol of life, but near water a plant has withered. </t>
  </si>
  <si>
    <t>Oj, Marice, Marijice</t>
  </si>
  <si>
    <t xml:space="preserve">1.        Oj Marice, Marijice, oj Marice
           Marijice zapisat ću ime tvoje.
2.        Na tri grane jasenove.
3.        Neka čita koji oće.
</t>
  </si>
  <si>
    <t xml:space="preserve">Love song to Marica in which he will write her name on three branches of ash tree so everybody can read her name. </t>
  </si>
  <si>
    <t>https://drive.google.com/open?id=1BPSwisBlUG05nN5C8nVjNO9PURacwfC-</t>
  </si>
  <si>
    <t xml:space="preserve">A love song where a man wants to spread around that he is in love with Marica, so he will write her name on ash tree, so everybody can see. This can be understood as a romantic act in name of love. </t>
  </si>
  <si>
    <t>Paval je</t>
  </si>
  <si>
    <t xml:space="preserve">1.	Paval je, Paval je Ja/na/nu na pir zval.
2.	Ne ren ti, ne ren ti, Pavle, na pir tvoj. 
3.	Leh ću ti, leh ću ti poslat sestricu. 
4.	Tri krat je, tri krat je lepša od mane.
5.	Za glavu, za glavu je viša od mene. 
</t>
  </si>
  <si>
    <t xml:space="preserve">Paval invited Jana to the wedding but she refused to go. Instead she is sending her sister to go because she is more beautiful and taller. </t>
  </si>
  <si>
    <t>https://drive.google.com/open?id=12VpgZFa6Jm5H3AEgJ7OoSKBhwE3tHyC7</t>
  </si>
  <si>
    <t xml:space="preserve">Unsecurity of a young woman who refuses the love of a man, because of her lack of self-confidence. Instead she is 'offering' her sister to this man. </t>
  </si>
  <si>
    <t>Pojala je nevestica</t>
  </si>
  <si>
    <t xml:space="preserve">1. Pojala je nevestica pervi ve-/ne/čerak, 
    pervi ve-/ne/čerak jednu grličicu,
    jednu grličicu, mili moj ter mi poj skoči pile 
    na policu um, ter mi lele ne po poj. 
2. Pojala je nevestica drugi večerak,
    drugi večerak, dva golupca letuća.
3. Pojala je nevestica treći večerak,
    treti večerak, tri kokoši skuhane.
4. Pojala je nevestica četrti večerak,
    četrti večerak, četir ovce z janjeti.
5. Pojala je nevestica peti večerak,
    peti večerak, pet koz z kozloti.
6. Pojala je nevestica šesti večerak, 
    šesti večerak, šest krav s teleti.
7. Pojala je nevestica sedmi večerak,
    sedmi večerak, sedam vol jarmenih.
8. Pojala je nevestica osmi večerak,
    osmi večerak, osam krmac krmanih.
9. Pojala je nevestica deveti večerak,
    deveti večerak, devet peći kruha.
10. Pojala je nevestica deseti večerak,
     deseti večerak, deset bačav vina. 
</t>
  </si>
  <si>
    <t xml:space="preserve">The song is about bride and what is she having for dinner in ten nights. Last day she drank ten barrels of wine. </t>
  </si>
  <si>
    <t>https://drive.google.com/open?id=1myhj3KVZWCVlLYLEvah6ohCbL7LLPRPb</t>
  </si>
  <si>
    <t>In the past people were working on farms and were doing agricultural jobs which was providing them food. Today less and less people are doing those jobs and are more oriented to consumerism (buying food instead of producing).</t>
  </si>
  <si>
    <t>Priko mi trne gore</t>
  </si>
  <si>
    <t xml:space="preserve">1.	Priko mi trne Kranjske gore, Kranjske gore.
2.	Aj, da bi se, Bože ponižale, ponižale.
3.	Aj, da mi se goje do rože tri, do rože tri.
4.	Prva je roža marušica, marušica.
5.	Druga je roža katrušica, katrušica.
6.	Treta je roža prez imena, prez imena.
7.	Mojmu je srcu pritišnjena, pritišnjena. 
</t>
  </si>
  <si>
    <t>The song about a man and three women who he admires.</t>
  </si>
  <si>
    <t>https://books.google.hr/books?id=t93mAAAAMAAJ&amp;dq=priko+mi+trne+gore&amp;hl=hr&amp;sa=X&amp;ved=0ahUKEwj3iILF-cjbAhUIXMAKHXvEClkQ6AEIJjAA</t>
  </si>
  <si>
    <t>https://drive.google.com/open?id=190rkEql9TIvDp0nyGIDK90dwSVRotZsK</t>
  </si>
  <si>
    <t>The roses in the song represent women who the man admires, but the third one who he doesn't know he fancies the most. Even in todays everyday language and songs we use this metaphore - rose for a women.</t>
  </si>
  <si>
    <t>Prvo leto san služil</t>
  </si>
  <si>
    <t xml:space="preserve">1.        Prvo leto san služil san si kokoš zaslužil.
Kokoš ima vražju glavu, kokoš ima šire šake
izvodila pile. 
2.        Drugo leto san služil, gusku san služil.
Guska ima šire šake.
3.        Treto leto san služil, puru san si zaslužil.
Pura ima dugi vrat. 
4.        Četrto leto san služil, janje san si zaslužil.
Janje veli: „Peci mene.“
5.        Peto leto san služil, ovcu san si zaslužil.
Ovca veli: „Striži mene.“
6.        Šesto leto san služil, tele san si zaslužil.
Tele veli: „Doji mene.“
7.        Sedmo leto san služil, kozu san si zaslužil.
Koza veli: „Me, e, e.“
8.        Osmo leto san služil, kravu san si zaslužil.
Krava veli: „Muzi mene.“
9.        Deveto leto san služil, vola san zaslužil.
Vol mi veli: „Jarmi mene.“
10.        Deseto leto san služil, osla san si zaslužil.
Osal veli: „Prti mene.“
11.        Jedanajsto leto san služil, konja san si zaslužil.
Konj mi veli: „Jaši mene.“
12.        Dvanajsto leto san služil, divojku san zaslužil.
Divojka veli: „Ljubi mene.“
</t>
  </si>
  <si>
    <t xml:space="preserve">A man worked hard every summer and he earned a chicken, the goose, the purse, a lamb, a sheep, the calf, a goat, a cow, an ox, a donkey, a horse and at last a girl. </t>
  </si>
  <si>
    <t>https://drive.google.com/open?id=1W6fsNN91JJIbROifOqqd0dU90Gs_0U1h</t>
  </si>
  <si>
    <t>This song is best described by this saying: "The one who works is not afraid of hunger!"</t>
  </si>
  <si>
    <t>Sunce j’ nisko</t>
  </si>
  <si>
    <t xml:space="preserve">1.        Oj visoko nebo vodica, vodica
le/ni ne/ko o ja na na ni na ni nu ne ne na,
vodica dale/ni ne/ko.
2.        Još je sunce vodu, vodicu, vodu greja. 
</t>
  </si>
  <si>
    <t xml:space="preserve">The song is about the sky and the sun which is heating the water. </t>
  </si>
  <si>
    <t>https://drive.google.com/open?id=1qzmVpGAoOfABrVw1-8nyv512t6KHLnHO</t>
  </si>
  <si>
    <t xml:space="preserve">Nature elements are used in this song, Especially the two main sources of life - water and the Sun. </t>
  </si>
  <si>
    <t>Šogor ima lipu snašu</t>
  </si>
  <si>
    <t xml:space="preserve">1.        Šogor ima lipu snašu ka nan kuha paprikaša, deder
           pile moje deder koke moje. Svirajmo igrajmo
           do biloga dana. 
2.        Šogoru se pile peče, ja sirota niš ne rečen.
3.        Šogoru se gulaš kuha, ja sirota niš ne kuhan.
4.        Šogor ima lipu kapu, ja sirota kaku taku.
5.        Šogor spava na poselju, ja sirota pod posteljun.
6.        Šogor spava s lipom mladom, ja sirota gren va slamu.
</t>
  </si>
  <si>
    <t xml:space="preserve">A song about brother in law who has a nice hat and a bed, while she is sleeping under the bed and in straw. </t>
  </si>
  <si>
    <t>https://books.google.hr/books/about/Zaspal_Pave.html?id=t93mAAAAMAAJ&amp;redir_esc=y</t>
  </si>
  <si>
    <t>https://drive.google.com/open?id=1fT1zn2iYVA-y_g2nVQ-GiyhBxAKSl1Nj</t>
  </si>
  <si>
    <t xml:space="preserve">The song express unfairness in family relations. Her brother in law has a better position in her family than herself. </t>
  </si>
  <si>
    <t>Ti si se hvalila</t>
  </si>
  <si>
    <t xml:space="preserve">1.	Ti si se hvalila da san te ja prosil.
2.	Pred vratimi tvoji pokaži mi prsten. 
3.	Pokaži mi prsten koga san ti ja dal.
4.	Ti si Rekinjica, a ja san Lovranac.
5.	Lovran je beli grad, nopak su mu vrata. 
</t>
  </si>
  <si>
    <t>Love song about a girl who told that she got engagement ring, but a man claims that this is not true.</t>
  </si>
  <si>
    <t>https://drive.google.com/open?id=1E57bcGy261R-QF_hQoj_jnT_rGwnnae7</t>
  </si>
  <si>
    <t>A girl is in love with a man who doesn't love her back and for that reason she makes up a story about their engagenment.</t>
  </si>
  <si>
    <t>Žela je Ane</t>
  </si>
  <si>
    <t xml:space="preserve">1.        Žela Ane šenicu za  /ne/ gra/ni na/don
           žela oj Ane, zlato mo/ni no/je. 
2.        Sama žanje sama snapi.
</t>
  </si>
  <si>
    <t xml:space="preserve">Ana harvests wheat. </t>
  </si>
  <si>
    <t>https://drive.google.com/open?id=1k4uVLbpArBRt7fSRHW7KxOfip2xki82v</t>
  </si>
  <si>
    <t xml:space="preserve">In the past people relied only on the crops that they planted. That was their job and main occupation. Wheat is globally, the most important grain plant used for human consumption and the other is on the scale of total cereal yields immediately after corn; the third is rice. </t>
  </si>
  <si>
    <t>Zapisi sopela iz Kastavštine</t>
  </si>
  <si>
    <t>nema teksta</t>
  </si>
  <si>
    <t>https://repozitorij.dief.eu/?object=linked&amp;c2o=20559&amp;page=4</t>
  </si>
  <si>
    <t>https://drive.google.com/open?id=1M2mFn_Q4Q28XCgEfAO9h9FFq4WrqaSkx;https://drive.google.com/open?id=1TjlTtIDmxMTM--mmrhrHpFY4y2WImkJ3;https://drive.google.com/open?id=1YwOoL6iJ8MmAe0GMEACeu_i_3dhCsHvC;https://drive.google.com/open?id=1SJCYHAYWSB5r0HtRWUNYhHjC96XkV3ib</t>
  </si>
  <si>
    <t>Roženice (sopele, sopile, supiele, tororo) is an Istrian folk music instrument spread across the Croatian littoral and islands, especially on Krk. They belong to a group of aeronautical instruments and are made in pairs. The name of the roebuck is spread on Barbanstina, in parts of Istria, name supiele in the vicinity of Žminj, name sopele in Labin and Rudan, name sopile or sopele in the Croatian littoral and on the islands and tororo is a name from Kastav.</t>
  </si>
  <si>
    <t>Hrvatsko primorje</t>
  </si>
  <si>
    <t>Novi Vinodolski</t>
  </si>
  <si>
    <t>Boga moli majka Jugovića</t>
  </si>
  <si>
    <t xml:space="preserve">1.        Aj, Boga moli majka Jugovića je, 
Boga moli, Boga moli da joj Bog da oči sokolove, joj.
2.        Aj, Boga moli majka Jugovića je, 
i bijela krila, krila labudova, joj.
3.        Aj, Boga moli majka Jugovića je, 
da poleti u boj na Kosovo, joj.
4.        Aj, Boga moli majka Jugovića je, 
i da vidi devet mile braće, joj.
5.        Aj, Boga moli majka Jugovića je, 
i desetog starog Jug Bogdana, oj.
6.        Aj, Boga moli majka Jugovića je, 
što j' mislila to j' izmislila, oj
7.        Aj, Boga moli majka Jugovića je, 
Bog joj dade oči sokolove, joj.
8.        Aj, Boga moli majka Jugovića je, 
i bijela krila labudova. 
</t>
  </si>
  <si>
    <t xml:space="preserve">„The Mother of Yugoviches“  focuses on the grieving women left behind while her husband and sons fight. This was unusual for epic poems because most of them have martial and male focus. This song is a simbol of all mother who experienced a tragical lost and have shown a big courage. </t>
  </si>
  <si>
    <t>http://www.starisloveni.com/MajkaJugovica.html</t>
  </si>
  <si>
    <t>https://drive.google.com/open?id=1P88X5JZ6-dl6LobFPMkQWomS5lr_B3tZ</t>
  </si>
  <si>
    <t>Posebno mjesto u kosovskom ciklusu narodnih epskih pjesama ima lik majke u pjesmi Smrt majke Jugovića. U njemu je slikovito prikazana herojska tragedija majke koja hrabro podnosi smrt svog muža i svih svojih sinova, do trenutka kada nagomilani, potiskivani bol raznosi cijelo njeno biće.</t>
  </si>
  <si>
    <t>45°08'01.9"N</t>
  </si>
  <si>
    <t>14°46'40.4"E</t>
  </si>
  <si>
    <t>Kada se Pavle ženjaše</t>
  </si>
  <si>
    <t xml:space="preserve">1.        Kada se Pavle ženjaše gospodu svate skupljaše joj.
2.        I lipu Anu nevjestu.
3.        Ane mu lipo govori.
4.        Ne ren ti, Pavle, na pir tvoj.
5.        Neg ću ti poslat sestricu.
6.        Tri put je lipša od mene.
7.        Za glavu je viša od mene.
</t>
  </si>
  <si>
    <t xml:space="preserve">This song is about bridal customs in some areas in Croatia. </t>
  </si>
  <si>
    <t>https://drive.google.com/open?id=1s1lV1IApSsEJGI0Yfayk_drKBLbdouEZ</t>
  </si>
  <si>
    <t>Pjesme su sastavni dio svadbenih običaja u zajednici pa tako i ova pjesma nosi tu tematiku.</t>
  </si>
  <si>
    <t>Novljansko kolo</t>
  </si>
  <si>
    <t xml:space="preserve">1.        Aj, aj maleno pomaleno
i maleno zamaleno/j/o.
2.        Aj, ajde u kolo, ko'j za kolo.
3.        Koj se uzda taj se hvata,
koj se uzda taj se hvata.
4.        A ti željo srce moga, 
a ti željo srca moga.
</t>
  </si>
  <si>
    <t xml:space="preserve">This song appeals people to join the rest in tradicional dance called "novljansko kolo". </t>
  </si>
  <si>
    <t>https://drive.google.com/open?id=111grs4A4-ToUoarzPb4aCil6VQvD9HCF</t>
  </si>
  <si>
    <t xml:space="preserve">Ovo je tradicionalna pjesma koja potječe iz Novog Vinodolskog. Dok ju pjevaju, izvođači istovremeno plešu kolo koje se prema mjestu iz kojeg potječe zove "novljansko kolo". </t>
  </si>
  <si>
    <t>Tičice rožice</t>
  </si>
  <si>
    <t xml:space="preserve">1.        Tičice rožice, žice ho ja na ni na ni naj.
2.        Povij mi jedan glas.
3.        Od draga mojega.
4.        Ki je na daleko šal.
5.        On se ne spominja.
6.        Da on drago ima. 
</t>
  </si>
  <si>
    <t xml:space="preserve">Girls is the one who is singing this song. She sings to a bird and asks her the news about her boyfriend who obviously forgot her. </t>
  </si>
  <si>
    <t>https://drive.google.com/open?id=1AmBo1WFeFt4HRuS68CW4K_5WEqe-Tb6e</t>
  </si>
  <si>
    <t>Zanimljiva jer dolazi sa ženinog motrišta. Ženski glas kao sekundaran pa zato uzima pjev ptice, simbolično progovara kroz pticu da bi dozvala dragoga. Kroz pticu žena simbolično doživljava slobodu te se zato želi poistovjetiti s njom.</t>
  </si>
  <si>
    <t>Crikvenica</t>
  </si>
  <si>
    <t>San čula mladiću</t>
  </si>
  <si>
    <t xml:space="preserve">1.        San čula, mladiću, da se na put spravljaš
2.        A mene, nebogu, drugome ostavljaš.
</t>
  </si>
  <si>
    <t xml:space="preserve">A girl heard a rumor that her boyfriend goes on a road. She's sad because he leaves her to other boy. </t>
  </si>
  <si>
    <t>https://drive.google.com/open?id=1jUp4MjcsAWeGYIOU8tSgJKaWDwmSTviA</t>
  </si>
  <si>
    <t>Odlazak muškaraca u svijet vrlo je česta pojava u prošlosti. Oni su odlazili „trbuhom za kruhom“ jer su bili ti čija je obaveza bila prehraniti obitelj. Vrlo često nisu se ni vraćali iz „bijelog svijeta“, kako su ljudi nazivali daleke krajeve, te stvorili novu obitelj ondje. +vojska</t>
  </si>
  <si>
    <t>45°10'31.8"N</t>
  </si>
  <si>
    <t>14°41'12.9"E</t>
  </si>
  <si>
    <t>Vinčace</t>
  </si>
  <si>
    <t xml:space="preserve">1.        Divojka se svatom nadijala, divojka se svatom nadijala.
2.        Bašelovo polje nasijala.
3.        I vila je vinca od nevenja.
4.        Od nevenja i od kaloperja.
5.        Kad su došli gospoda svatovi.
6.        Govori joj najstariji svate.
7.        Zajdi vanka, lipa divojko.
8.        Ova j' pisma na tvoje poštenje.
9.        Tebi pisma, a nan čaša vina.
</t>
  </si>
  <si>
    <t xml:space="preserve">This song is about bridal customs in some areas in Croatia. Girl prepare wine for the guests who are coming to take her. </t>
  </si>
  <si>
    <t>https://drive.google.com/open?id=1fNadqa2IKY45ndgnC_vuH_-DLhmacbVe</t>
  </si>
  <si>
    <t xml:space="preserve">Pjesma govori o običajima prilikom vjenčanja. Djevojka dočekuje svatove i nudi im vino dok oni zauzvrat pjevaju za nju. </t>
  </si>
  <si>
    <t>Grižane</t>
  </si>
  <si>
    <t>Kad se je ćerčica</t>
  </si>
  <si>
    <t xml:space="preserve">1.        Kad se je ćerčica, kad se je ćerčica,
Kad se je ćerčica od majke dilila.
2.        Suzice ronila, majki govorila.
3.        Ne pitan te, majko, blago nikakovo.
4.        Leh te pitan, majko, blagoslova tvoga.
5.        Blagoslovi, majko, sve puti orlove.
6.        Kud mi sprohode, moga draga noge.
</t>
  </si>
  <si>
    <t xml:space="preserve">A girl who is bride to be asks mother her blessing. She's sad because she separates from her mother and the blessing is all she needs. </t>
  </si>
  <si>
    <t>https://drive.google.com/open?id=17W42_oLFOMogFwtk94CNH7t_milfXwar</t>
  </si>
  <si>
    <t>djevojka uvijek ostavlja dom i ide kod mladića</t>
  </si>
  <si>
    <t>Krušvica se potresuje</t>
  </si>
  <si>
    <t xml:space="preserve">1.        Krušvica se potresuje s vrhon zelenim.
2.        Pod njom spava mila draga za ku ja ne znan.
3.        Ne znala je, mila majka, je ja ne znan.
</t>
  </si>
  <si>
    <t>Man dreams about a girl who he had not met yet. His desire is love.</t>
  </si>
  <si>
    <t>https://drive.google.com/open?id=1kgPEEqdLXdSw4dEx41oI7iyshP625w2U</t>
  </si>
  <si>
    <t>Ljubav kao cilj za kojim se čezne, kao nešto što se želi dostići, osjetiti u životu.</t>
  </si>
  <si>
    <t>Sinoć kasno</t>
  </si>
  <si>
    <t xml:space="preserve">Sinoć kasno strada stra/na/ da/na divojčica mlada. </t>
  </si>
  <si>
    <t>The song from male's pespective talks about aking love.</t>
  </si>
  <si>
    <t>https://drive.google.com/open?id=1Ay2a_-RLLH75lBPLClPKGssqQFwo4A_G</t>
  </si>
  <si>
    <t>Pjesma simbolično opisuje seksualno iskustvo koje opisuje muškarac.</t>
  </si>
  <si>
    <t>Vapor plovi</t>
  </si>
  <si>
    <t xml:space="preserve">Vapor plovi milo, vapor plovi rožice,
Vapor plovi milo, se valove reže.
Divojčica milo, divojčica, rožice, košuljicu veže.
Izvezla je ime, izvezla je, rožice, ime i prezime. 
</t>
  </si>
  <si>
    <t xml:space="preserve">The song is about a girl who is waiting for her love. The sea is what separates lovers, their love is put to the test, and the song has a sad tone because of a loved one's departure to the unknown. </t>
  </si>
  <si>
    <t>https://www.youtube.com/watch?v=YmJCAEKxpX0</t>
  </si>
  <si>
    <t>https://drive.google.com/open?id=1s7ur9P_bj073I0Ej70hdT0HrlgjUsoR-</t>
  </si>
  <si>
    <t xml:space="preserve">Srećko Loreger piše o značenje termina vapor te njegovoj raznovrsnoj uporabi te navodi: „Vapor, tal. vapore, ven. vapor - brod ki gre na ogenj (Vrbnik na Krku), dakle na parni, odnosno mehanički pogon. A vapora ima kojekakvih. Vapor komerči (trgovački), vapor na jidra, vapor na tambur (na kotače), vapor malog kapotađa (male obalne plovidbe), vapor velikog kapotađa, vapor di lungo korso (što traversaju očeane), vaporet o' filance (financijske straže), vaporet o' šanitadi (bolnički)... Vapor kao čudo novoga doba rabio se i u figurativnom značenju. U Ložišćima (Brač) govorili su: Jemali su oni toko uja u kamenicu da se u nje moga i vapor okrenit! A u Šepurini na otoku Prviću, kako je zabilježio Ante Kursar, da kada tko pristajući motornim brodom udari u obalu, porugljivac će mu reći: Ka' tako lipo dolaziš na kraj, neka ti kapitanija da brevet za inkoštavat vapore.“ </t>
  </si>
  <si>
    <t>Pag</t>
  </si>
  <si>
    <t>Karnevale</t>
  </si>
  <si>
    <t>Karnevale dobro moje, karnevale dobro mi moje.</t>
  </si>
  <si>
    <t>This song is about carnival.</t>
  </si>
  <si>
    <t>https://drive.google.com/open?id=1sqAPwlIjAlSncxy0bMi_73VFLEBB3c6r</t>
  </si>
  <si>
    <t xml:space="preserve">In city of Pag there is a long tradition of carnival. They are celebrating winter and summer carnival. The whole city gathers around on the main square, where is live music (a band with guitars, trumpets and drums) and everybody dance 'paško kolo' – their traditional dance.  </t>
  </si>
  <si>
    <t>15°03'44.2"E</t>
  </si>
  <si>
    <t>Pagu, Pagu</t>
  </si>
  <si>
    <t xml:space="preserve">Pagu, Pagu u teb' nisan bio četri lita nisan te vidio. </t>
  </si>
  <si>
    <t>Nostalgic song about city of Pag.</t>
  </si>
  <si>
    <t>https://drive.google.com/open?id=1UX7Zh7jS899CzrCUtUE6QhhkOHaWfEba</t>
  </si>
  <si>
    <t xml:space="preserve">The song expresses nostalgia about visiting city of Pag. </t>
  </si>
  <si>
    <t>Praputnjak</t>
  </si>
  <si>
    <t>1. Igrala ta zlatna jabuka, oj, igrala.</t>
  </si>
  <si>
    <t xml:space="preserve">The song is about a golden apple that plays. </t>
  </si>
  <si>
    <t>https://drive.google.com/open?id=1OYtLTWG7q8LsTpO618ris8_RaDLf658K</t>
  </si>
  <si>
    <t>A golden apple is a recurring motif in various mythologies and legends, for example, in Greek mythology, it was connected to the fabled Trojan War and Atalanta's race against Melanion; in Norse mythology, the golden apple were the food of the gods and the source or their eternal youth and immortality and were gorwn by Iðunn, the goddess of youth.</t>
  </si>
  <si>
    <t>14°34'06.0"E</t>
  </si>
  <si>
    <t>Otok Krk</t>
  </si>
  <si>
    <t>Baška</t>
  </si>
  <si>
    <t>Bašćanski mladići</t>
  </si>
  <si>
    <t xml:space="preserve">Evo vam va polju, evo vam va polju
o ja ni na ni ne na, rožice rumena
 bašćanski mladići, bašćanski mladići.
</t>
  </si>
  <si>
    <t xml:space="preserve">The song is directed to the young girls
Telling them there is a lot of young boys
from Baška, a municipality in Island of Krk.
</t>
  </si>
  <si>
    <t>https://drive.google.com/open?id=1vtOp28A_TTpmkc_x5jk0ScxfneGFVH8Y</t>
  </si>
  <si>
    <t xml:space="preserve">Although in Croatian the word ''polje'' is used for ''land'', in this context and in Chakavian dialect it could simply mean ''out''.
</t>
  </si>
  <si>
    <t xml:space="preserve">The song is directed to the young girls
Telling them there is a lot of young boys
from Baška, a municipality in Island of Krk.
</t>
  </si>
  <si>
    <t>https://drive.google.com/open?id=1OU0znjSoAZiqvFRRBXtwPDW4VCkaXuf9</t>
  </si>
  <si>
    <t xml:space="preserve">
The phrase ''rožica crvena'' is often used in Chakavian dialect, describing a ruddy, blushed woman and meaning (in literal translation) – red rose
</t>
  </si>
  <si>
    <t>Baška lipo selo</t>
  </si>
  <si>
    <t xml:space="preserve">Baška lipo selo, Baška lipo selo, ojana
Ni ne na ni na ni na ne na tra ni na ne na Jele jelvo moja.
Baška, lipo selo, vavik je veselo.
Baška, lipo selo, zdravo i veselo.
S hladnima vodama, jer je osvojeno.
Baški se nahode od dva do tri misti.
U njoj je divojak i za mnog dosti.
Bašćanske divojke sve su marešane.
Na prsaj njihoveh rožice crvene.
Kad po putu hode pari da su vile.
</t>
  </si>
  <si>
    <t xml:space="preserve">The song is about Baška, a municipality in
Island of Krk. It says how Baška is a beautiful
village, which is always full of joy and happiness.
A lot of people from other municipalities also go
to Baška because there is a lot of native girls out
there, and there is enough girls from anyone who
comes in search for a wife. Domestic girls are so
beautiful, that when they walk, everybody thinks
they're fairies.
</t>
  </si>
  <si>
    <t>https://drive.google.com/open?id=16WZt3RLw3vIs9GegY6hwRsx47bTr01W-</t>
  </si>
  <si>
    <t xml:space="preserve">The phrase ''zdravo i veselo'' is often used in folk songs all around the Croatia when describing homeland and means ''healthy and cheerful''.
</t>
  </si>
  <si>
    <t xml:space="preserve">The song is about Baška, a municipality in
Island of Krk. It says how Baška is a beautiful
village, which is always full of joy and happiness.
</t>
  </si>
  <si>
    <t>https://drive.google.com/open?id=1qVfz-ydAy2-tQth8U51LKsFmHYWMDKU-</t>
  </si>
  <si>
    <t xml:space="preserve">Baška je naselje i općina u Primorsko-goranskoj županiji na otoku Krku. Prema popisu stanovništva iz 2011. općina Baška brojala je 1674 stanovnika. U crkvi sv. Lucije u Jurandvoru kod Baške oko 1100. godine  pronađena je Bašćanska ploča - starohrvatski spomenik pisan prijelaznim oblikom glagoljice.
</t>
  </si>
  <si>
    <t>Ca je more</t>
  </si>
  <si>
    <t xml:space="preserve">Ca je more da bi bilo polje, ca je, 
Ni na ne na si travo zelena, ni na 
Srce moje, o ja ni na naj.
Sve bi gospe težakinje bile.
Po njemu bi naranče sadili.
Kraj naranče drobnu mažuranu.
</t>
  </si>
  <si>
    <t xml:space="preserve">The song is about the sea and the land,
Something that municipality of Baška has
Plenty of.
</t>
  </si>
  <si>
    <t>https://drive.google.com/open?id=15eBJ_Nhi9Pu-D3LmV2zhC59u5XSNfXC4</t>
  </si>
  <si>
    <t>The song is about the sea and the land. Since Baška, placed in the Island of Krk, has both there was alway a strong connection between its people and those two motives because they in some kind provoke pride and love for homeland. Pride of the villager in this song is apparent also in the motif of green grass which represents health, wealth, abundance.</t>
  </si>
  <si>
    <t>https://drive.google.com/open?id=1JzowiMW28DTGjg6933PbrcFC3xD9qNNg</t>
  </si>
  <si>
    <t xml:space="preserve">
There is a motif of green grass in the song. Interestingly, in these region, one of the most important things was chalk. In the old times the harvest was collected with the help of ''mob'', the clakers would gather at each other houses and while chalking – singing folk songs. There is also a motif of sea. It is precisely the sea and the beautiful beaches that stimulated the development of tourism in Baška in the late 1908, when the first bathing place on the island of Krk was officially opened.</t>
  </si>
  <si>
    <t>Da bi mi umriti</t>
  </si>
  <si>
    <t xml:space="preserve">Da bi mi umriti, da bi mi umriti, a smrti ne znati.
Za vidit rožicu, ko će se plakati. 
Ne znam ćel’ se plakat majka, ćel’ sestrica. 
Ali će se plakat, ta virna ljupcica.
</t>
  </si>
  <si>
    <t xml:space="preserve">A man is wondering who will cry if he dies. 
He is doubting that his mother and sister will 
but is assured his faithful loved one will.
</t>
  </si>
  <si>
    <t>https://drive.google.com/open?id=18amldZ4sZFHUTt8KIwKcSpZgeK3PqcEM</t>
  </si>
  <si>
    <t>The phrase ''rožica crvena'' is often used in Chakavian dialect, describing a ruddy, blushed woman and meaning (in literal translation) – red rose.
.</t>
  </si>
  <si>
    <t xml:space="preserve">Da bi mi umriti, da bi mi umriti, a smrti ne znati.
</t>
  </si>
  <si>
    <t xml:space="preserve">A man/woman is wondering who will cry if 
He/she dies.
</t>
  </si>
  <si>
    <t>https://drive.google.com/open?id=11b7lH5tSc5XxFMyQDPweKjVHjzWekVTP</t>
  </si>
  <si>
    <t xml:space="preserve"> Čovjek koji je rastrgan između želje za okončanjem života, i težnje za ispunjenim životom. U njemu se stalno sukobljavaju te dvije strane.</t>
  </si>
  <si>
    <t>Dobrinj je bili grad</t>
  </si>
  <si>
    <t xml:space="preserve">Dobrinj je bili grad, Dobrinj je bili grad.
K njemu se ne more, k njemu se ne more. 
K njemu se ne more, nego prik potoka. 
U njem su divojke, u njem su divojke. 
U njem su divojke, sve su crna oka. 
Sve su crna oka, sve su crna oka.
 Sve su crna oka, oka furtenoga. 
One bi zmamile, one bi zmamile. 
One bi zmamile, sunce spod oblaka. 
Kamo ne bi mene, kamo ne bi mene. 
Kamo ne bi mene, mladoga junaka.
</t>
  </si>
  <si>
    <t xml:space="preserve">The text of a song is telling a story
About Dobrinj, a municipality in Island of Krk.
You can go there only across the stream.
Every girl in Dobrinj has dark eyes.
They have the power to lure the boy easily.
</t>
  </si>
  <si>
    <t>https://drive.google.com/open?id=1N_Q4JWg75ixfzFLeifEeOWzztRHuKEn0</t>
  </si>
  <si>
    <t xml:space="preserve">
The name of the song is 'Dobrinj is a white town'. Dobrinj, with Baška, Vrbnik and Omišalj, is one of the oldest "castles" (early-century city centers). Although Dobrinj has never reached 1,000 inhabitants in its history, it has long been called "the city". Residents of the surrounding villages would say they would go to the "City" when they went to Dobrinj. Dobrinj itself is divided into Dolinji, the older and Gorinji, the newer town.
</t>
  </si>
  <si>
    <t>https://drive.google.com/open?id=1113Y5IyEGhdsx2-t_Ancts7Kp7HqhxKe</t>
  </si>
  <si>
    <t>One verse in the poem goes like this: 'It is not possible to go to Dobrinj but only across a stream.' A stream from the song  is a river flow that developed naturally, thanks to geological preconditions in this area. The mentioned stream is called 'Veli potok', in literal translation from Chakavian dialect would be 'a big stream'. It is is actually a small stream of water that is very impermanent, almost invasive. In the winter period of the year it is rampant and during heavy rainfall it is poured out of the basin in its lower course and it floods. In the summer, it is often dried up.</t>
  </si>
  <si>
    <t>Dojdi, dušo moja</t>
  </si>
  <si>
    <t xml:space="preserve">Dojdi dušo moja, dojdi drago moje,
Ter mi razveseli tužno srce moje,
Srce moje ho ja ni ne naj.
O ja ni na ne na ne na ta ni ne na ni na ne na.
Tužno srce moje, moj cvit je gizdavi
 oči su pričetak od naše ljubavi. 
Ljubav ka je bila i još će da bude,
da se stara ljubav pozabit ne more. 
Gdi je stara ljubav, gdi su juramenti,
o, tako se vara fede tradimenti.
</t>
  </si>
  <si>
    <t xml:space="preserve">
The text of a song is addressed to
a loved one. One person is calling out
for his/her loved one wishing he/she comes
to him/her and making him/her happy again,
because at the moment, for some reason,
they are seperated.
</t>
  </si>
  <si>
    <t>https://drive.google.com/open?id=1ofoNoUWYqwzywAGLsfM2lWzfy6kVaNTj</t>
  </si>
  <si>
    <t xml:space="preserve">It is a love song, a song that deals with the joys and sorrows of love.The word 'gizdav' is often used in Chakavian dialect and means 'dapper', and in this context describes a heart full of love. </t>
  </si>
  <si>
    <t>Lipa moja livado zelena</t>
  </si>
  <si>
    <t xml:space="preserve">Lipa moja livado zelena, lipa moja livado zelena
Traj ra la raj la livado zelena, lipa moja livado zelena
Po tebi smo ja i moja draga špancirali s večera do mraka. 
U tebi je trava povaljena, u tebi je trava povaljena. 
Je se trava spovalila sama, je se trava spovalila sama? 
Jesu li je spovalile vile, jesu li je spovalile vile? 
Nisu vile nikad ovdi bile, nisu vile nikad ovdi bile. 
Spovalil ju junak i divojka, spovalil junak i divojka. 
Junak kosom, a divojka srpom, junak kosom, a divojka srpom. 
I pribilim svojima rukami, i pribilim svojima rukami.
</t>
  </si>
  <si>
    <t xml:space="preserve">The song is about a green meadow
Where the author and his loved one
Spent a lot of time together.
</t>
  </si>
  <si>
    <t>https://drive.google.com/open?id=1n9_ZWTqXCoLKESzRwi2VNjzfPboE3_UQ</t>
  </si>
  <si>
    <t>Pjesma govori o mladima koji rade na polju. Mladić se prisjeća tih vremena s nostalgijom. U pjesmi je upotrebljen glagol 'špancirati', uobičajen i često korišten u tim krajevima, a njegovo je značenje 'šetati'. Ta se riječ upotrebljava ne samo u primorskoj Hrvatskoj, već i u gradu Zagrebu i njegovoj okolici.</t>
  </si>
  <si>
    <t>Pala rosa</t>
  </si>
  <si>
    <t xml:space="preserve">Pala rosa, a divojka bosa, pala rosa
A divojka bosa bos'.
Pala druga, pa se je obula. 
Pala treta, pa se je zatekla.
</t>
  </si>
  <si>
    <t xml:space="preserve">The song is about a barefot girl,
Who put her shoes on when the
Rain falls.
</t>
  </si>
  <si>
    <t>https://drive.google.com/open?id=1WtQsLU5_Mox_bB00U5dyKSFhdCzef4UF</t>
  </si>
  <si>
    <t>https://drive.google.com/open?id=1ubbsgCwXaMdWdlWB628vBdrAs5B3W1X7</t>
  </si>
  <si>
    <t>Pod poneštrun kantan</t>
  </si>
  <si>
    <t xml:space="preserve">Pod poneštrun kantan, pod poneštrun kantan,
Pod poneštrun kantan grlom od slavića.
</t>
  </si>
  <si>
    <t xml:space="preserve">The song is about a boy who is in love with a girl and declares his love
Singing under the window of a girl that he is in love with.
</t>
  </si>
  <si>
    <t>https://drive.google.com/open?id=1T2DBRKpqBt4bb80B-UyXwoqP_eQXw3VN</t>
  </si>
  <si>
    <t>U ovim krajevima česta je pojava bila da mladići svoju ljubav prema djevojci izražavaju pjesmom. Nerijetko bi se pojavili ispod njenog prozora i pjesmom je pokušali osvojiti.</t>
  </si>
  <si>
    <t>The song is about a boy who is in love with a girl and declares his love
Singing under the window of a girl that he is in love with.</t>
  </si>
  <si>
    <t>https://drive.google.com/open?id=1YPmIH7MUWtkazxMIRHZo5n6d-8fGGgkt</t>
  </si>
  <si>
    <t>The word 'poneštra' in chakavian dialect means 'window'. The same word in Croatian standard language is 'prozor'. There are a lot of words in Croatian chakavian dialect which are very different from Croatian standard language.</t>
  </si>
  <si>
    <t>https://drive.google.com/open?id=1R-FGc3JTWU66cLQ55Suaqo22zQcVbdv5</t>
  </si>
  <si>
    <t xml:space="preserve">
The phrase 'grlom od slavića' is a metaphor for 'singing beautiful like a bird'. The word 'slavić' is actually a chakavian word for nightingale, small passerine bird best known for its powerful and beautiful song.</t>
  </si>
  <si>
    <t>Pred vrati joj</t>
  </si>
  <si>
    <t xml:space="preserve">Pred vrati joj mažurana, pred vrati joj mažurana.
Ni na ne na zlato moje rumeno je lišce tvo/no/ je.
</t>
  </si>
  <si>
    <t xml:space="preserve">The songs is about a girl who has a plant called Majoran planted in front of her house.
</t>
  </si>
  <si>
    <t>https://drive.google.com/open?id=1o23zUPvYSHcIv-J6yTwDT2-6-gkk6nU-</t>
  </si>
  <si>
    <t>Mažuran je biljka sitnog lista, vrlo razgranate stabljike crvenkaste boje. Domovinom mažurana smatra se istočno Sredozemlje, a uzgaja se na područjima s umjerenom klimom, jer je osjetljiv na mraz. Spominje se još u starom Egiptu, gdje je bio posvećen bogu Ozirisu. Zbog ljekovitih svojstva preporučivao ga je i Hipokrat.</t>
  </si>
  <si>
    <t xml:space="preserve">The songs is about a plant called Majoran, which is used for spices.
</t>
  </si>
  <si>
    <t>https://drive.google.com/open?id=1OPiwHE3-a7vUNku_TR_CkZdaJzPsRnN3</t>
  </si>
  <si>
    <t>Majoran ili mažuran koristi se kao začin u juhama i varivima, umacima, jelima od peradi, krumpira, a često se može naći u tradicionalnim jelima otoka Krka, kao što je na primjer 'srdelini na buzaru zi krumpirom' ili u prijevodu na standardni hrvatski jezik - buzara od srdela s krumpirom.</t>
  </si>
  <si>
    <t>Priet ću te vilo</t>
  </si>
  <si>
    <t xml:space="preserve">Priet ću te vilo vrh glave slaviti
I vrh glave tvoje krunu postaviti.
</t>
  </si>
  <si>
    <t xml:space="preserve">A song is about a girl. The boy in love with her is saying he will put a crown on a top of her haid.
</t>
  </si>
  <si>
    <t>https://drive.google.com/open?id=1_pECRNdxnBwuePSJzEB8KI_EV7RoiJ4K</t>
  </si>
  <si>
    <t>Pjesma govori o momku koji je opčinjen djevojkom, čak u tolikoj mjeri da je gleda kao uzvišeno biće, za što je u pjesmi simbol kruna.</t>
  </si>
  <si>
    <t>Ranila je Jagoda</t>
  </si>
  <si>
    <t xml:space="preserve">Ranila je Jagoda na vodu, du.
Za njom rani mlad junak na konju. 
Ne ran tamo, ti Jagodo moja. 
Zač je tamo kći jedina moja.
</t>
  </si>
  <si>
    <t>A song is about a girl called Jagoda. She is going to get the water in the village and she is being followed by a young hero on the horse. A young fellow is obviously in love with the girl, but her father does not allow the relationship.</t>
  </si>
  <si>
    <t>https://drive.google.com/open?id=1SaK_rinZHmq_Dp1rPNeXmAjeHtWy4A6_</t>
  </si>
  <si>
    <t>In the song there is a motive of a young hero on the horse, representing the prince on the white horse looking for his lady. Considering his father does not allow the relationship their love is forbidden. A motif of forbidden love can be found in many poems throughout the history.</t>
  </si>
  <si>
    <t>Rusa glava tvoja</t>
  </si>
  <si>
    <t xml:space="preserve">Rusa glava tvoja ka je puna vlasi.
Na njoj će ti lipo zlatna kruna stati. 
A to tvoje čelo z vlasi nakriveno, 
Ko stablo od krušve s cvićen nareseno. 
Te tvoje obrve na dlgo spaljene, 
Pari da su zlatnim peron napingane. 
Te tvoje očice, kako jagodice, 
Med čelon postavne kako dvi zvezdice. 
O, te tvoje uši na filu od vrata, 
Na njih lipo stoje rećini od zlata. 
Ta tvoj puntili nos med lici postavljen, 
Kako i Budin grad z mirlići sagrajen. 
A ta tvoja lišca od krvi od mlika, 
One bi spodale mome srcu lika. 
Te tvoje usnice, kako prahalice, 
Lipo ti pristaje na rumenih usteh. 
Te tvoje zubići, drobne tere guste, 
Lipo ti pristaje na medeneh usteh. 
Ta tvoja bradica, na koj je jamica, 
Mnogomu junaku na srcu ranica. 
Ta tvoj prebili vrat na kom je znamenje, 
Pristal bi na koral i drobno kamenje. 
O, te tvoja pleća, kako ravno polje, 
Na njin bin ja spisal sve svoje nevolje. 
O, te tvoje ruki, kako jedre jave, 
Najprvo me gone pa me sebi mame. 
O, te tvoje prsi, visoko stavljene, 
Saki more reći da nisu taknjene. 
O, te tvoje noge, kada spotrepeću, 
Vanka z crne zemlje sve kamenje zmeću.
</t>
  </si>
  <si>
    <t xml:space="preserve">A man is glorifying a woman. He finds inspiration in every little detail on her face and body.
</t>
  </si>
  <si>
    <t>https://drive.google.com/open?id=1YVJ09XysDMLhQEhXQLIsQrsKGFoSvQ2k</t>
  </si>
  <si>
    <t xml:space="preserve">U pjesmi momak veliča djevojku i uživa opisujući svaki njen detalj, čak do granice opsesije. Pojavljuje se motiv ruku koje ga u jednom trenutku odguruju, u drugom ga mame, što znači da se djevojka poigrava njegovim osjećajima. </t>
  </si>
  <si>
    <t>Skura je nojcica</t>
  </si>
  <si>
    <t xml:space="preserve">Skura je nojcica, skura je nojcica
Skura je nojcica na zemljicu legla.
A moje je srce sva tuga opregla. 
Ki ljupcicu ima, on gre š njun pospati. 
Ki je, nebog, nima, on ju gre iskati.
</t>
  </si>
  <si>
    <t xml:space="preserve">A song is about a boy who is sad
Because he has no one to go to bed with
When the night falls down. 
</t>
  </si>
  <si>
    <t>https://drive.google.com/open?id=1-mM6pORoHhirhm1X2sTpMEnJb1N-d3JA</t>
  </si>
  <si>
    <t>U pjesmi se kao motiv javlja noć i predstavlja tugu koju osjeća čovjek jer nema s kim podijeliti svoju ljubav. Ovdje je samoća najizraženiji motiv. Čovjek se osjeća bespomoćno jer kraj sebe nema svoju 'ljupčicu', svoju dragu. Pjesma izražava čežnju i traganje za ljubavlju.</t>
  </si>
  <si>
    <t>https://drive.google.com/open?id=1tJ41UYhZxNz19TEJIdCXwxploKUECJtX</t>
  </si>
  <si>
    <t xml:space="preserve">
In the song there is a motive of a dark night 
Representing the sorrow that a man has In his
heart because he is left alone, without his loved one.
</t>
  </si>
  <si>
    <t>Sprojdi mi se</t>
  </si>
  <si>
    <t xml:space="preserve">Sprojdi mi se ti, sprojdi di, aj sprojdi mi se ti.
Sprojdi predragi ljubiciću moj.
Drugo me mi ti, gradu, aj, dragome mi, ti, 
gradu, ljupčicu mi, ti, najdeš. 
Ako je ti ne najdeš, aj, ako je ti ne najdeš, 
nazad se ti povrati.
</t>
  </si>
  <si>
    <t xml:space="preserve">A mother is reffering to a son telling him that he goes away in the other city in search of a dear one. If he doesn't find her he should go back to her. 
</t>
  </si>
  <si>
    <t>https://drive.google.com/open?id=1TDJNpdTKXi8pxrHg5xattEMLUScOcqnR</t>
  </si>
  <si>
    <t xml:space="preserve">
Glavni motiv u pjesmi je majčinska ljubav prema sinu. Ona predstavlja bezuvjetno prihvaćanje i dopuštanje. Upravo zbog svog altruističkog, nesebičnog karaktera, majčinska se ljubav smatra za najvišu vrstu ljubavi i za najsvetiju od svih emocionalnih veza. Erich Fromm, američki psihoanalitičar njemačkog podrijetla, bavio se između ostalog i tom temom, a smatrao je da veza sa majkom igra centralnu ulogu u čovjekovom razvitku. U tome kontrira Sigmundu Freudu, koji na to mjesto umjesto majke postavlja oca. </t>
  </si>
  <si>
    <t xml:space="preserve">
A mother is reffering to a son telling him that he goes away in the other city in search of a dear one. If he doesn't find her he should go back to her. </t>
  </si>
  <si>
    <t>https://drive.google.com/open?id=1gWTly8bt7mK7d43k9JQZojtOHnUNqB8T</t>
  </si>
  <si>
    <t xml:space="preserve">
Glavni motiv u pjesmi je majčinska ljubav prema sinu. Ona predstavlja bezuvjetno prihvaćanje i dopuštanje. Upravo zbog svog altruističkog, nesebičnog karaktera, majčinska se ljubav smatra za najvišu vrstu ljubavi i za najsvetiju od svih emocionalnih veza i česta je kao motiv u narodnim pjesmama. Erich Fromm, američki psihoanalitičar njemačkog podrijetla, bavio se između ostalog i tom temom, a smatrao je da veza sa majkom igra centralnu ulogu u čovjekovom razvitku. U tome kontrira Sigmundu Freudu, koji na to mjesto umjesto majke postavlja oca. </t>
  </si>
  <si>
    <t>Sunce moje</t>
  </si>
  <si>
    <t xml:space="preserve">Sunce moje, sunce moje i zelena travo.
Oj, studenče, oj, studenče, lipa diko naša. 
U tebi je, u tebi je, vazda voda hladna. 
Zgori tebe, zgori tebe kopriva zelena. 
Pokraj tebe, pokraj tebe kruna zagrajena. 
Tri godišta, tri godišta da te nisan pio. 
Nit pul tebe, nit pul tebe veselo hodio. 
A najviše, a najviše u nedelju večer. 
Kad se mladost, kad se mladost po studenu šeće. 
Za vid’ mlade, za vid’ mlade ke vodu kalaju. 
Mužo duro, mužo duro mirno nas pasaju.
</t>
  </si>
  <si>
    <t>A man remembers how it was when he was younger. He remembers how young people would always gather around wellspring, but now he hasn't been around the wellspring for three years. He envies that young people whose job is now to go and get the water from the wellspring.</t>
  </si>
  <si>
    <t>https://drive.google.com/open?id=1KDpWI-JKaqrx15Uf8WD1oYyZqlEpvcaY</t>
  </si>
  <si>
    <t>Centralni motiv u pjesmi je čežnja za mladošću koja je prošla i koja se ne može vratiti. Zelena trava i izvor vode simbol su za tu mladost. U svim tradicijama svijeta zelena trava je simbol života, ali i kao boja nezrelosti simbol je i neiskustva, ludosti i naivnosti. 
.</t>
  </si>
  <si>
    <t>Svatovska</t>
  </si>
  <si>
    <t xml:space="preserve">Pripravna su braća, pripravna su braća,
Pripravna su braća, na stolu su zdele.
Smoka nikakova, ko ne dvi sardele. 
Stante mili za stol, hote obidovat. 
Kuharon i svima zapovedi dati. 
Sopci posred sela, sopite sopile. 
Da gredu tancati divojčice mile. 
I vi ki ste mladi, stavte se u kolo. 
Skočni i igrajni danas na okole. 
A vi ribarići, ki grete po moru. 
Zakantajte odmah da vidite zoru. 
Mlada čobanice, ki grete po gaju. 
Čin’te usta vaša da vas dan pjevaju. 
A vi, sakristani, zvonte va sve zvoni. 
Da prestane plakat, koji suze roni.
</t>
  </si>
  <si>
    <t xml:space="preserve">The song is about a rural feast. 
</t>
  </si>
  <si>
    <t>https://drive.google.com/open?id=110wwdwhItXyjs7PEyoIq_Yl7ljMvEbYN</t>
  </si>
  <si>
    <t xml:space="preserve">The song is a vocatian to the villagers for eating, singing and dancing. Folklore plays an important part in the lives of inhabitants of Island of Krk. Baška has a long tradition in folk songs and dances. An important element in preserving the culture of Baška is the Folklore society Šoto which presents dances and customs of the region. The society is popular among foreigneres, who admire national costumes, dances and original national instrument sopile. The song also mentions 'sopile'. The sopile (or roženice, as it is called in Istria) is an ancient traditional woodwind instrument of Croatia. It is used in the regions of Kvarner, Kastav, Vinodol, Island Krk, and Istria. Sopile are always played in pairs so there are great and small or thin and fat sopila. Sopile are musical instrument of sound very interesting possibilitiesand very piercing special sound.  
</t>
  </si>
  <si>
    <t>Široka kuntrado</t>
  </si>
  <si>
    <t xml:space="preserve">Široka kuntrado, vela si mi duga.
Kad o tebi pasan, popade me tuga. 
Popaj’de me tuga, obajde me žalost. 
Da ki će ljubiti, o, tu lipu mladost. 
Ah, ka lipa mladost u tilu pribiva. 
Pari da bi bila kraljica Oliva.
</t>
  </si>
  <si>
    <t xml:space="preserve">The song is about a boy who is feeling sadness while passing through the wide street in his village. While passing through he thinks about his former love. </t>
  </si>
  <si>
    <t>https://drive.google.com/open?id=1AQrpxnXR2LrxT9vBqOgVu7SCM5RwfAU1</t>
  </si>
  <si>
    <t>It is a nostalgic song about missing youth and former love. Main motif is yearning for youth. Kuntrada in Chakavian dialect means 'street'. In Croatian standard language, chakavian word 'kuntrada' would be translated as 'ulica'. As it is obvious those two words does not even sound simmilar, but represent the same motiv. Chakavian dialects differs from Croatian standard language to a large degree.</t>
  </si>
  <si>
    <t xml:space="preserve">Široka kuntrado, vela si mi duga.
Kad o tebi pasan, popade me tuga. 
Popaj’de me tuga, obajde me žalost. 
Da ki će ljubiti, o, tu lipu mladost. 
Ah, ka lipa mladost u tilu pribiva. 
Pari da bi bila kraljica Oliva.
</t>
  </si>
  <si>
    <t>Široka kuntrado, vela si mi duga.</t>
  </si>
  <si>
    <t xml:space="preserve">The song is about a boy who is feeling sadness while passing through the wide street in his village. While passing through he thinks about his former love. 
</t>
  </si>
  <si>
    <t>https://drive.google.com/open?id=1ObB41TA0SLmlYuRby2qVQfRNbf0J8pIi</t>
  </si>
  <si>
    <t>Kuntrada in Chakavian dialect means 'street'. In Croatian standard language, chakavian word 'kuntrada' would be translated as 'ulica'. As it is obvious those two words does not even sound simmilar, but represent the same motiv. Chakavian dialects differs from Croatian standard language to a large degree.</t>
  </si>
  <si>
    <t xml:space="preserve">Široka kuntrado, vela si mi duga.
</t>
  </si>
  <si>
    <t>Ti si mi draga</t>
  </si>
  <si>
    <t xml:space="preserve">Ti/ni/ si/ni/ mi /ni ni/ /j/u/nu/ sve/ne/ mu /nu nu/ sva/na/ mi/ni/
La /na na/ i d/i/ ra/na ga
Ti si rumenija rožica i draga, pridraga.
</t>
  </si>
  <si>
    <t xml:space="preserve">A love song about a boy in love with 
His dear one, who is blushed.
</t>
  </si>
  <si>
    <t>https://drive.google.com/open?id=1IWCIiJbiv5mJvZe_yA_8M2nacGsEzREX</t>
  </si>
  <si>
    <t>The phrase ''rožica romena'' is often used in Chakavian dialect, describing a ruddy, blushed woman and meaning (in literal translation) – red rose</t>
  </si>
  <si>
    <t>Tri krat je peteh pel</t>
  </si>
  <si>
    <t xml:space="preserve">Tri krata je petehe pele, tri krata je peteh pel, pel.
Pod poneštrun sam/e/ stal/e/, s tiha san ljubu zval. 
Oj, ljubo, ljubičice, podaj mi vodice. 
Pojdi mi s Bogom, dragi moj, niman ni kapljice.
</t>
  </si>
  <si>
    <t xml:space="preserve">A thirsty boy is standing in front of a girl's window and asks her to give him water, but she refuses to do that and says she doesn't have any.
</t>
  </si>
  <si>
    <t>https://drive.google.com/open?id=1KbjSj6k9bQiaKyiqcah-GzynPN-g3I-_</t>
  </si>
  <si>
    <t>https://drive.google.com/open?id=1qPoErKNS3SW_3HEPoRc3LhhlqBM45xQX</t>
  </si>
  <si>
    <t xml:space="preserve">Voda kao glavni motiv u pjesmi predstavlja u ljubav u prenesenom značenju. Muškarac od žene traži ljubav, ali ona nema ljubavi u srcu za njega. </t>
  </si>
  <si>
    <t>https://drive.google.com/open?id=12EMkAv0P2R2E9lmEixaWw6IAdo2tIJi4</t>
  </si>
  <si>
    <t>Voda u prenesenom značenju kao izvor ljubavi.</t>
  </si>
  <si>
    <t>Veselo, veselo</t>
  </si>
  <si>
    <t xml:space="preserve">Veselo, veselo, i k letu na zdravlje, 
veselo, veselo, veselo, 
veselo, i k letu na zdravlje 
I ja bin vesel bil, i ja bin vesel bil, 
i ja bin vesel bil, da biš moja bila.
Veselo, veselo da biš moja bila, 
veselo, veselo, veselo, 
veselo s manom biš hodila, 
i ja bin vesel bil, i ja bin vesel bil, 
i ja bin vesel bil, s manom biš hodila.
</t>
  </si>
  <si>
    <t xml:space="preserve">It's a rural feast in the village, but the man is not cheerful although everybody around him are. He is yearning for his love because they are not together.
</t>
  </si>
  <si>
    <t>https://drive.google.com/open?id=1Zi-F6qHLLYumYO8cYdXtnBpIv-Um8etP</t>
  </si>
  <si>
    <t xml:space="preserve">Love songs are the most common type of songs 
all over the world. Many people find the inspiration 
while heart broken. This song is nevertheless cheerful, 
although the love is unfullfilled.
</t>
  </si>
  <si>
    <t>Zakantajmo mi dva</t>
  </si>
  <si>
    <t xml:space="preserve">Zakantajmo mi dva, zakantajmo mi dva, 
Zakantajmo mi dva, ki smo dobre volje.
Za dišpet onim dvim, ki od nas govore. 
Ali nas dvih mladih nećeju skoncati. 
Neka pur govore, jur ćeju pristati.
</t>
  </si>
  <si>
    <t xml:space="preserve">Two men are singing in spite of two women which are speaking badly of them. They don't stop singing beacuse of that but instead they continue to sing believing they will accept them in the end.
</t>
  </si>
  <si>
    <t>https://drive.google.com/open?id=1InYFbNbNhrret365-RoEVYVsya2dBLY0</t>
  </si>
  <si>
    <t xml:space="preserve">'dišpet'' is a very common word in Dalmatia. 
Although many people translate it as ''spite'',it's not a synonym 
It is a complete attitude towards the world, 
it is an important part of the worldview. 
That is why he also has a monument in Split:
 from the bronze fig tree on the wall there is water
 on the huge funnel on the ground.
Also, it is one of the main words that people from 
Split use when describing it's character.
There is also a reward in a football club from 
Split called ''Splitski dišpet'', for a player who shows
The biggest motivation and sportsmanship in the season.
</t>
  </si>
  <si>
    <t>https://drive.google.com/open?id=1fNUXnqSZN163UapAlPwCGrx4HiHgONk9</t>
  </si>
  <si>
    <t xml:space="preserve">'dišpet'' is a very common word in Dalmatia. 
Although many people translate it as ''spite'' 
It is a complete attitude towards the world, 
it is an important part of the worldview. 
That is why he also has a monument in Split:
 from the bronze fig tree on the wall there is water
 on the huge funnel on the ground.
Also, it is one of the main words that people from 
Split use when describing it's character.
There is also a reward in a football club from 
Split called ''Splitski dišpet'', for a player who shows
The biggest motivation and sportsmanship in the season.
</t>
  </si>
  <si>
    <t>Zora je</t>
  </si>
  <si>
    <t xml:space="preserve">Sama me zvala, s manum se igrala, 
Stani Stanko manko fermo
Da ne usvanemo.
Zora je, zorica je da nam se rasvitli
Kad se dvoje drago razdiljuje.
</t>
  </si>
  <si>
    <t xml:space="preserve">The song is about lovers who 
Have to separate when the dawn comes.
</t>
  </si>
  <si>
    <t>https://drive.google.com/open?id=1N8mroaK94YgyPD1GsMxr8kImy9Lvbsb9</t>
  </si>
  <si>
    <t xml:space="preserve">The dawn is a main motive in this song. Dawn is the first
appearance of daylight in the morning, in this case
representing the two lovers that must separate.
</t>
  </si>
  <si>
    <t>Zorica se</t>
  </si>
  <si>
    <t xml:space="preserve">Zorica/na/ se sprobilu/nu/
Je skoro/no/ je bili dan.
</t>
  </si>
  <si>
    <t>The song is about dawn that comes.</t>
  </si>
  <si>
    <t>https://drive.google.com/open?id=13yeflATmbJRaEpjj--Fr6XMMCx7rrcxu</t>
  </si>
  <si>
    <t xml:space="preserve">Also the main motive in this song is dawn, 
this time it's not representing sadness, 
but as a welcome to the new day.
</t>
  </si>
  <si>
    <t>Zrasla mi murvica</t>
  </si>
  <si>
    <t xml:space="preserve">Zrasla mi murvica, zrasla mi murvica, 
Pred lipe Ane dvor.
Doleti ticica, doleti ticica, sede na murvicu. 
Pricela ticica, pricela ticica, pricela cvite pobirati. 
Okol dvih u noći, okol dvih u noći pricela pivati. 
Cula ju je Ane, cula ju je Ane z devete kamare. 
Z devete kamare, z devete kamare, z desete poneštre. 
Ki to lipo poje, ki to lipo poje, va tim dvori mojem? 
Ko su divojcice, ko su divojcice, vanka ih stirajte. 
Ako je mlad junak, ako je mlad junak, gori ga zovite. 
Da ga ja nadarin, da ga ja nadarin z jednim malim darom. 
Jednim malim darom, jednim malim darom, svilnim facolićem. 
Ki ni va vodi pran, ki ni va vodi pran, ni na suncu sušen. 
Leh je pran va suzah, leh je pran va suzah na srcu sušen.
</t>
  </si>
  <si>
    <t>The song is about a girl named Ane who listens to a bird singing in the front of her window. The bird flies down and sitts on a mullbery which is all around her house. When the bird starts singing she wonders who it is. She guesses it's maybe a young hero singing, and she wants to present him a gift - her silk handkerchief which is soaked with tears.</t>
  </si>
  <si>
    <t>https://drive.google.com/open?id=192nG4jHhfyQuATi5tGzzaVEX20dHv1nn</t>
  </si>
  <si>
    <t xml:space="preserve">Yearning for a young hero and a sense of loneliness prevail in this song. A mulbery tree that can be found all around the house is also a symbol of loneliness and maybe death.  It's a widespread plant it these areas. Mulberry trees enjoyed popularity in years past as ornamental shade trees Red and white mulberies are mildly toxic. The toxic parts are the unripe berries and the white sap from any part. The symptoms are hallucinations and stomach upset. Because the mulberry growed all around the house, as a poisones plant, her weeds can be a symbol of sorrow and death.
</t>
  </si>
  <si>
    <t xml:space="preserve">Zrasla mi murvica, zrasla mi murvica, 
Pred lipe Ane dvor. Zrasla mi murvica,
Doleti tiči/ni/ca, side na granči/ni/cu. 
Pričela tiči/ni/ca, cvetje pobira/na/ti. 
Okol dvih ur no/no/ći, pričela pivati. 
Čula ju je A/na/ne z devete kama/na/re. 
Z devete kama/na/re, z desete pone/ne/štre. 
Ki to lepo po/no/je va tom dvori mono/no/jem. 
Ko su divojči/ni/ce, vanka je stiri/ni/te. 
Ako je mlad ju/nu/nak, gori ga zovi/ni/te. 
Da ga ja nagra/na/dim s jednim malim da/na/rom. 
S jednim malim da/na/rom, svilenim facoli/ni/ćem. 
Ki ni na vodi/ni/ pran, ni na suncu su/nu nu/šen. 
Već je va suza/nah/ pran i na srcu su/nu nu/šen.
</t>
  </si>
  <si>
    <t xml:space="preserve">The song is about a girl named Ane who listens to a bird singing in the front of her window. The bird flies down and sitts on a mullbery which is all around her house. When the bird starts singing she wonders who it is. She guesses it's maybe a young hero singing, and she wants to present him a gift - her silk handkerchief which is soaked with tears.
</t>
  </si>
  <si>
    <t>https://drive.google.com/open?id=18dv9KLjHcrbrgzl-H1KOwxK5OwpjeQYI</t>
  </si>
  <si>
    <t>Facolić je čakavska riječ rubac, što je jedan od glavnih motiva u pjesmi. Poznat je motiv rubca u Bibliji.  Prema kršćanskoj tradiciji, Isus je obrisao lice u rubac, koji mu je pružila pobožna žena Veronika, za vrijeme Križnog puta.</t>
  </si>
  <si>
    <t xml:space="preserve">Zrasla mi murvi/ni/ca, pred lipe Ane dvor.
Zrasla mi murvi/ni/ca, side na granči/ni/cu,
Zrasla mi murvinica, cvitje pobira/na/ti.
Doleti tiči/ni/ca, side na granči/ni/cu. 
Pričela tiči/ni/ca, cvetje pobira/na/ti. 
Okol dvih ur no/no/ći, pričela pivati. 
Čula ju je A/na/ne z devete kama/na/re. 
Z devete kama/na/re, z desete pone/ne/štre. 
Ki to lepo po/no/je va tom dvori mono/no/jem. 
Ko su divojči/ni/ce, vanka je stiri/ni/te. 
Ako je mlad ju/nu/nak, gori ga zovi/ni/te. 
Da ga ja nagra/na/dim s jednim malim da/na/rom. 
S jednim malim da/na/rom, svilenim facoli/ni/ćem. 
Ki ni na vodi/ni/ pran, ni na suncu su/nu nu/šen. 
Već je va suza/nah/ pran i na srcu su/nu nu/šen.
</t>
  </si>
  <si>
    <t>https://drive.google.com/open?id=124Z3_l80YmkDZXibjhqaEF2nh56HK1JX</t>
  </si>
  <si>
    <t>Kao motiv u pjesmi javlja se ptica. Ona može predstavljati glasnika. Sposobnost leta ptice je predodredila da budu poveznica neba i zemlje pa se još u najranijoj umjetnosti pojavljuju kao čest motiv s često vrlo složenim simboličkim značenjem. Mogu prenositi poruke s neba.</t>
  </si>
  <si>
    <t>Stara Baška</t>
  </si>
  <si>
    <t>Kukuriku</t>
  </si>
  <si>
    <t>kukuriku baba šla na Riku kupila je / kolačići, kolačići, pletačići</t>
  </si>
  <si>
    <t>The old woman went to Rijeka to buy a cookies.</t>
  </si>
  <si>
    <t>https://drive.google.com/open?id=12pUIEWtc8_1kLJS-vtHkOP0CA0R_Qnus</t>
  </si>
  <si>
    <t>Pojam "kukuriku" simbolizira rađanje jutra, odnosno zoru
kada se pijetlovi počinju buditi te, prema prihvaćenim pričama,
počinju buditi druge životinje i ljude.</t>
  </si>
  <si>
    <t>Oj, Baško vesela</t>
  </si>
  <si>
    <t>1. Oj Baško vesela saku dobu leta
najveć si vesela kad si zelena
2. Kad su pomidori po četeri soldi onda
se kupuju svileni facoli</t>
  </si>
  <si>
    <t>The song sings about Baška on the island of Krk
and about her beauty during spring and summer</t>
  </si>
  <si>
    <t>https://drive.google.com/open?id=1MpH-QHsYjOtHsE-6tLaHJgkEohMa6SWE</t>
  </si>
  <si>
    <t>Baška je danas jedna od najpopularnijih turističkih
destinacija. Smjestila se u plodnoj, zelenoj Baškoj
dolini, okruženoj vinogradima, maslinicima i smokvama,
u okruženju kraške planine Velebit.</t>
  </si>
  <si>
    <t>Reškinjice mlade</t>
  </si>
  <si>
    <t>1. Reškinjice mlade oj tra neka, neka
šeću po pala/na/de
2. One zazivaju oj tra neka, neka,
kapitana z bro/no/da
3. Kapitane mili oj tra neka, neka
kapitane dra/na/gi
4. Dajte nam vi na kraj oj tra neka, neka
tih vaših mol-na/na/ri
5. Teh mladie molnari oj tra neka, neka
najboljih fraja/na/ri
6. Mi van ne moremo oj tra neka, neka
dobra u-ci-ni/ni/ti
7. Zač nam je do noći oj tra neka neka
jedva o-tvo-ri/ni/ti</t>
  </si>
  <si>
    <t>The song tells how the girls from the land invoke 
the captain of the ship.
They want get sailors because they are real men.</t>
  </si>
  <si>
    <t>https://drive.google.com/open?id=1lDt3zhd5k8c49jbBwDB4InlwkeR6fZ1m</t>
  </si>
  <si>
    <t>U prošlosti su bili cijenjeni mornari te su mnoge pjesme 
posvećene upravo njima.</t>
  </si>
  <si>
    <t>Tuga mi je</t>
  </si>
  <si>
    <t>1. Tuga mi je moje, tuga mi je moje,
srce uklopila
2. Da je mojga dragog, da je mojga dragog,
galija dopala
3. Aj, proklete bile, aj proklete bile,
gore mahovite
4. Ke su za galiju, ke su za galiju,
jarbuli zgojile
5. A prokleti bili, a prokleti bili,
svi mladi teslari
6. Ki su za galiju, ki su za galiju,
vesla potesali
7. A prokleti bili, a prokleti bili
svi mladi kovači
8. Ki su za galiju, ki su za galiju, 
maškuli skovali</t>
  </si>
  <si>
    <t>The song talks about a woman who is sad because 
her boyfriend has to go to the ship.
In the song she curses of the master craftsmen 
who finished the ship</t>
  </si>
  <si>
    <t>https://drive.google.com/open?id=1AqQL0z9WVS5OS-uIREGN-uMJgBloUOjZ</t>
  </si>
  <si>
    <t>Galija - antički brod kojeg su u potpunosti pokretali veslači.
Koristio se za ratovanje i trgovinu.</t>
  </si>
  <si>
    <t>U Dobrinju milo zvoni zvone</t>
  </si>
  <si>
    <t>1. U Dobrinju, u Dobrinju
milo zvoni zvone, u Dobri-
nju zvoni zvone moga dragog nose
2. Nosite ga, nosite ga,
pred vrata od crikve, nosite
ga, nosite ga pred vrata od crikve.
3. Pološte ga, pološtega,
na hladne nožice pološte-
ga, pološte ga na hladne nožice.
4. Da poškropim, da poškropim,
mrtvog kano živog, da poškro-
pin, da poškropin mrtvog kano živog.
5. Črna zemljice, črna zemljice,
ne budi mu teška, črna zemlji-
ce, črna zemljice, ne budi mu teška 
6. Zelena travice, zelena travice,
budi mu vesela, zelena travi-
ce zelena travice budi mu vesela</t>
  </si>
  <si>
    <t>The song describes the funeral.</t>
  </si>
  <si>
    <t>https://drive.google.com/open?id=1xmyREqQsCm0xFS8en2DbB0-xMDtoAkz9</t>
  </si>
  <si>
    <t>Dobrinj krase mnoge crkve koje imaju svoju priču.
Najzanimljivija je ona o dobrinjskom zvoniku: "Čudna je
sudbina snašla dobrinjski zvonik. Izgrađen u 16. stoljeću, 
nekoliko su ga puta udarali i rušili gromovi, jednom, gotovo
do temelja oborila ga je fašistička eksplozija, da bi ga 80-ih
godina 20. stoljeća iznova pogodio nešto blaži udarac 
groma.Sve to pripisuje se davnoj legendi prema kojoj je 
zvoniku još za njegove gradnje prorečena zlosretna 
sudbina..." (http://dobrinj.hr/povijest_hr.htm).</t>
  </si>
  <si>
    <t>1. U Dobrinju, u Dobrinju
milo zvoni zvone, u Dobri-
nju zvoni zvone moga dragog nose
2. Nosite ga, nosite ga,
pred vrata od crikve, nosite
ga, nosite ga pred vrata od crikve.
3. Pološte ga, pološtega,
na hladne nožice pološte-
ga, pološte ga na hladne nožice.
4. Da poškropim, da poškropim,
mrtvog kano živog, da poškro-
pin, da poškropin mrtvog kano živog.
5. Črna zemljice, črna zemljice,
ne budi mu teška, črna zemlji-
ce, črna zemljice, ne budi mu teška 
6. Zelena travice, zelena travice,
budi mu vesela, zelena travi-
ce zelena travice budi mu vesela</t>
  </si>
  <si>
    <t>U Jura je jedan konj</t>
  </si>
  <si>
    <t>1. U Jura je pred dvorom
2. Vezan jedan zelen konj
3. Na konju je mlad junak.
4. Na junaku kapica. 
5. Na kapici zdelica
6. Na zdelici jabuka.
7. Na jabuki tičica.
8. Na tičici zlato, srebro
9. I sve Jurovo dobro
10. I jednoga janjca
11. Ki po polju tanca
12. I jenega kozlića
13. Ki ni dočekal Božića</t>
  </si>
  <si>
    <t>The song describes all the goods owned by Jure</t>
  </si>
  <si>
    <t>https://drive.google.com/open?id=1JPLjlHkDgMFCzyRH-Q6lO4vdLRt90xDd</t>
  </si>
  <si>
    <t>U suštini pjesma govori o imovinskom stanju Jure. Stvari 
poput dvora, konja i zlata pokazatelj su visokog
imovinskog stanja.</t>
  </si>
  <si>
    <t xml:space="preserve">1. Zora rudi, zora rudi,
zora rudi, majka sina budi
2. Ustaj sine, ustaj sine,
ustaj sine, prolaze divojke
3. Nek sprolaze, nek sprolaze,
nek sprolaze, moja sprojti neće
4. Ako sprojde, ako sprojde,
ako sprojde, moja biti neće
5. Sinoć sam njoj, sinoć sam njoj,
sinoć sam njoj pod prozorom bio.
6. Tri put sam njoj, tri put sam njoj,
tri put sam njoj, lice poljubio.
</t>
  </si>
  <si>
    <t>The mother wants to wake her son to watch the girls</t>
  </si>
  <si>
    <t>https://drive.google.com/open?id=1fjQpycWH6L_FyBEym8nxRKQKvaB_N6Og</t>
  </si>
  <si>
    <t>Pjesma govori o majci koja budi sina kako bi on gledao u
djevojke. Međutim, sin joj govori da ne želi budući da je
on svoju djevojku pronašao te ju je poljubio u lice.</t>
  </si>
  <si>
    <t>Dobrinj</t>
  </si>
  <si>
    <t>Citara i bubanj</t>
  </si>
  <si>
    <t>1. Citara i bubanj, citara i bubanj,
to su dva štumenta
o ja ni na ne na rekla da će bit moja
ta divojka mlajahna
2. Povij mi ti mala, povij mi ti mala,
ako si kuntenta
o ja ni na ne na rekla da će bit moja
3. Ja san ti kuntenta, ja san ti kuntenta
mani majka moja
o ja ni na ne na rekla da će bit moja,
ta divojka mlajahna
4. A kad mi mat umre, a kad mi mat umre,
ja ću biti tvoja,
o ja ni na ne rekla da će bit moja,
ta divojka mlajahna</t>
  </si>
  <si>
    <t>The song mentions two instruments and how a young
man sings a girl. Mother defends it. 
The daughter says she will be with the boy when her 
mother dies.</t>
  </si>
  <si>
    <t>https://drive.google.com/open?id=1CCjfAv_0eoDuBu2wj_myhNJxmDzQ4-b0</t>
  </si>
  <si>
    <t>Citra je žičani instrument. Pravokutnog je oblika
te je po njenoj dužini razapeto otprilike 35 do 40 žica.
Citra je bila vrlo popularno kućno glazbalo u Zagrebu.
Bubanj je vrsta membranofonog instrumenta te je najstariji
glazbeni instrument.</t>
  </si>
  <si>
    <t>Da ne bi ljubavi</t>
  </si>
  <si>
    <t>1. Da ne bi ljubavi
da ne bi lju/nu/ba/na/vi
2. Da ne bi ljubavi
svita ne bi/ni/bi/lo</t>
  </si>
  <si>
    <t>Love is everything.</t>
  </si>
  <si>
    <t>https://drive.google.com/open?id=1dDsbJSmbT-wkbeTwWhvs-9Bf7cvFmbRO</t>
  </si>
  <si>
    <t>Najčešći motiv pjesama je ljubav, najčešće se pjeva o
nesretnoj, odnosno neuzvraćenoj ljubavi.</t>
  </si>
  <si>
    <t>1. Dobrinj je bili grad,Dobrinj je
Bili grad. 
2. Dobrinj je bili grad posrid je
otoka
3. U njeg se ne more, u njeg se
ne more
4. U njeg se ne more, nego priko
potoka</t>
  </si>
  <si>
    <t xml:space="preserve">
Dobrinj covers a large part of the eastern coast of 
the island of Krk, facing Crikvenica and Vinodol on 
land, with which it has always been closely 
connected. The coast is indented, but apart from 
the reefs  and rocks there is only one island.</t>
  </si>
  <si>
    <t>https://drive.google.com/open?id=1kiU6tH1dQMQygcTA_BCytu_bGCHmDHqr</t>
  </si>
  <si>
    <t>Kultura općine Dobrinj:
Kroz srednjevjekovnu povijest, Dobrinj je bio jedno od 
najsnažnijih središta glagoljaštva u Hrvatskoj.
Kulturno - umjetničko društvo "Ive Jelenović" u okviru 
kojega djeluju mješoviti pjevački zbor "Zvon" 
te folklorne grupe Kulturno društvo "Dobrinj" i 
Karnevalske udruge "Optimisti" i "Kataroška".</t>
  </si>
  <si>
    <t>1. Dobrinj je bili grad, Dobrinj je bili grad,
Dobrinj je bili grad posrid je otoka
traj ni na ne na o ja na ne na
posrid je otoka
2. Do njeg se ne more, do njeg se ne more, 
do njeg se ne more ko ne prik potoka,
traj ni na ne na o ja na ne na
ko ne prik potoka
3. Nutri su divojke, nutri su divojke,
nutri su divojke, sve su crna oka,
traj ni na ne na o ja na ne na
sve su crna oka
4. Ke su crna oka, ke su crna oka,
ke su crna oka, one su za popa,
traj ni na ne na o ja na ne na
one su za popa.
5. Ke su bila vrata, ke su bila vrata,
ke su bila vrata, one su za fratra
traj ni na ne na o ja na ne na
one su za fratra
6. A ke su rumane, a ke su rumane, 
a ke su rumane, one su za mane
traj ni na ne na o ja na ne na
one su za mane</t>
  </si>
  <si>
    <t>Dobrinj covers a large part of the eastern coast of 
the island of Krk, facing Crikvenica and Vinodol on 
land, with which it has always been closely 
connected. The coast is indented, but apart from 
the reefs  and rocks there is only one island.</t>
  </si>
  <si>
    <t>https://drive.google.com/open?id=1o9qAopJlTcjW2Vgxrd2GGKsANU6AtWgz</t>
  </si>
  <si>
    <t>Dobrinj je naselje i općina u Hrvatskoj. Nalazi se u 
Primorsko-goranskoj županiji na sjeveroistočnom dijelu 
otoka Krka.
Na području općine više je nalazišta iz rimskog doba 
uglavnom na obalama uvale Soline te na području 
Gostinjca, a pretpostavlja se da su solane na području 
Melina postojale još u to vrijeme. U novije vrijeme provode 
se istraživanja u uvali Svetog Petra na sjeverozapadnoj 
strani uvale Soline, a na kojem području su pronađeni ostaci 
rimske keramike i antičke luke. Ipak, više je nalazišta koja 
ukazuju na ilirsku prisutnost - gradina Zagrajini blizu Krasa, 
Gradišće kraj Dobrinja, a i sam Dobrinj nastao je na mjestu 
prethodnog ilirskog naselja.
Povijest Dobrinja neodvojivo je vezana uz povijest cijelog 
otoka Krka, čiji je i sastavni dio. Dobrinj je , uz Bašku, 
Vrbnik i Omišalj, jedan od najstarijih "kaštela" 
(ranosrednjevjekovnih gradskih središta), a koji su osnovani 
negdje u 7. stoljeću tj. još u vrijeme doseljavanja Hrvata u 
današnju domovinu.[8][9] Ti su kašteli, uz već od prije postojeći 
grad Krk, najvjerojatnije podignuti na mjestu gdje su do tada živjeli 
Iliri o čemu svjedoče brojna ilirska nalazišta.</t>
  </si>
  <si>
    <t>Hitala je Mare</t>
  </si>
  <si>
    <t>1. Hitala je Mare 
2. Peščaki va more
3.Kako je hitala
4. Tako je plakala
5. Hitala, plakala
6. Za dragim zdihala
7. Hodi Ive doma
8. Jur ti je već doba
tra ni na ne na o ja na traj ni na naj</t>
  </si>
  <si>
    <t xml:space="preserve">Mare runs and cries.
</t>
  </si>
  <si>
    <t>https://drive.google.com/open?id=1-6yKZhDgsrDpjTFBEZ0iTBagmyofHJFP</t>
  </si>
  <si>
    <t>Pjesma govori o Mare koja trči i istovremeno plače.
ona zaziva dragog da dođe kući.</t>
  </si>
  <si>
    <t>Jedno jutro</t>
  </si>
  <si>
    <t xml:space="preserve">1. Jedno jutro pojde na 
vodicu, ma jedno
jutro pojde na vodicu
ni/cu
2. Na vodici svoje dra-
go najde, ma na vodici svoje dra-
go najde </t>
  </si>
  <si>
    <t>The song talks about meeting the two people at the lake.</t>
  </si>
  <si>
    <t>https://drive.google.com/open?id=111BC_KBD5IcNzyOvP65tT7OuHGzLr06U</t>
  </si>
  <si>
    <t>U prošlosti su se ljudi često susretali kod jezera, rijeka itd.
budući da su tamo prali rublje.</t>
  </si>
  <si>
    <t>Jelenina majko</t>
  </si>
  <si>
    <t xml:space="preserve">1. Jelenina majko, Jele-
nina majko,
Jelenina majko, ka di 
ti je Jele
2. Moja je Jelena, moja je Jelena,
je Jelena,
moja je Jelena na mu-
tnom Dunaju
3. Belo ruho pere, belo ruho pere,
ruho pere,
belo ruho pere, svoj zlat'
prsten dere
4. Na dunaju san bil, na Dunaju san bil
na-ju san bil,
Na Dunaju san bil, Jele-
nu nis vidil.
5. Neg Jelino ruho, neg Jelino ruho,
lino ruho,
Neg Jelino ruho na Du-
naju plovi.
</t>
  </si>
  <si>
    <t>The boy looks for Jelena.
His mother says she is on the river Dunav where she
 is going to wash her clothes.
The boy didn't find her on the river. He find her clothes.</t>
  </si>
  <si>
    <t>https://drive.google.com/open?id=1B37JMb2xHT4P8AgkOrvxq9ESyhTE7tX7</t>
  </si>
  <si>
    <t>Ime rijeke na hrvatskom, srpskom i bugarskom je Dunav. 
Na rumunjskom se ona zove Dunărea, na mađarskom 
Duna, na slovačkom Dunaj, a na njemačkom Donau.
Sva ova imena dolaze od latinskog izvornika Danubius
koji je bio rimski riječni bog.
Rijeka Dunav ostavila je mnogo traga u kulturama 
dunavskih zemalja. Dunav se povezuje s mitologijom o 
podrijetlu Rumunja.
Ova pjesma govori o mladiću koji traži djevojku po imenu
Jelena. Međutim, nije ju pronašao na Dunavu, mjestu na
kojem je očekivao da će se ona nalaziti, te je upitao njenu
majku gdje se ona nalazi.
Kraj pjesme otkriva kako se Jelena utopila te kako je vidljivo
samo njena odjeća koja pluta Dunavom.</t>
  </si>
  <si>
    <t xml:space="preserve">1. Jelenina majko, Jele-
nina majko,
Jelenina majko, ka di 
ti je Jele
2. Moja je Jelena, moja je Jelena,
je Jelena,
moja je Jelena na mu-
tnom Dunaju
3. Belo ruho pere, belo ruho pere,
ruho pere,
belo ruho pere, svoj zlat'
prsten dere
4. Na Dunaju san bil, na Dunaju san bil
na-ju san bil,
Na Dunaju san bil, Jele-
nu nis vidil.
5. Neg Jelino ruho, neg Jelino ruho,
lino ruho,
Neg Jelino ruho na Du-
naju plovi.
</t>
  </si>
  <si>
    <t>Kantal bi ti</t>
  </si>
  <si>
    <t>1. Kantal bih ti krunu to ma
kantal bih ti krunu tu
kal je grlo su/nu/ho</t>
  </si>
  <si>
    <t>He would sing, but he can't.</t>
  </si>
  <si>
    <t>https://drive.google.com/open?id=1bI6d8b7t3sxMzbdYPyphHh6UIx01-qvJ</t>
  </si>
  <si>
    <t xml:space="preserve">Metafora iznesena u pjesmi "grlo suho" obilježava piće 
</t>
  </si>
  <si>
    <t>1. Lipa Mare u bostanu
zrasla milo drago moj</t>
  </si>
  <si>
    <t>The song about Mare.</t>
  </si>
  <si>
    <t>https://drive.google.com/open?id=1EtFnKQI37k5R88PnqRGPT6DZkqEP70r0</t>
  </si>
  <si>
    <t>Mare je žensko ime, u Hrvatskoj isključivo hrvatsko. 
Ime Mare jedno je od češćih imena (među prvih 500) u 
Hrvatskoj, gdje danas živi oko dvije tisuće ovakvih imenjaka.
Ime Mare bilo je najpopularnije od 1923. do 1928. godine.
značenje riječi bostan je vrt te se u ovoj pjesmi koristi
kao metafora koja označuje svijet.</t>
  </si>
  <si>
    <t>Lipa mladost moja</t>
  </si>
  <si>
    <t>1. Lipa mladost moja
lipa mladost mo/no/ja
lipa mladost moja
saki dan na ma/na/nje
2. Kako i travčica
kako i trav-či/ni/ca
kako i travčica
kada se ju ža/na/nje
3. Ne žanje se trava
ne žanje se tra/na/va
ne žanje se trava
već se žanje ži/ni/to
4. Već se žanje žito
već se žanje ži/ni/to
već se žanje žito
i bela še-/ni/ni/ca</t>
  </si>
  <si>
    <t>Youth is like a spring.</t>
  </si>
  <si>
    <t>https://drive.google.com/open?id=1xDXhpc0s2_hQilWQKh54skrAgdocRv-_</t>
  </si>
  <si>
    <t>Uz ljubav i motive iz prirode, dosta su česti i motivi mladosti
i starosti (u kombinaciji ili odvojeno).
Za prošlost je karakteristično održavanje
obreda kod žita te igre mladih prilikom žetve.</t>
  </si>
  <si>
    <t>Lipo mi je pod Kostrenun more</t>
  </si>
  <si>
    <t xml:space="preserve">1. Lipo moje, lipo moje pod Kostrenun more
o ja ne na ni na ne na pod Kostrenun more
2. Kuda jadri, kuda jadri, milo drago moje
o ja ne na ni na ne na milo drago moje
3. Jadri brode, jadri brode, široko ti more
o ja ne na ni na ne na široko ti more
4. široko ti, široko ti more i vodica
o ja ne na ni na ne na more i vodica
5. Digla se je, digla se je vila primorkinja
o ja ne na ni na ne na vila primorkinja
6. Kostrenu je, Kostrenu je lipo pozdravila
o ja ne na ni na ne na lipo pozdravila
7. Kostrena je, Kostrena je mesto kamenito
o ja ne na ni na ne na mesto kamenito
8. Kamenito, kamenito ali dragovito
o ja ne na ni na ne na ali dragovito
9. U njoj ima, u njoj ima puno kapitana
o ja ne na ni na ne na puno kapitana
10. Kapitana, kapitana i mladih škrivana
o ja ne na ni na ne na i mladih škrivana
11. Oni jesu, oni jesu lipo običeni,
o ja ne na ni na ne na lipo obučeni
12. Nose gaće, nose gaće si ala kanpana
o ja ne na ni na ne na si ala kanpana
13. A klobuki, a klobuki ala merikana
o ja ne na ni na ne na ala merikana
14. A postoli, a postoli na penicu spreda
o ja ne na ni na ne na na penicu spreda
15. Pa ih saka, pa ih saka cura lipo gleda
o ja ne na ni na ne na cura lipo gleda
</t>
  </si>
  <si>
    <t>The song tells about the beauty of the sea.
 It is full of landscape motifs to capture the environment.
"Lipo mi je pod Kostrenun more" - says an eight-foot-long
 mural on the road leading to Žurkovo, which is presented
to the public.
 On the picture are sailboats..</t>
  </si>
  <si>
    <t>https://drive.google.com/open?id=1TYhN4qrt9nyNrU__l8zb2IFEzgvPQy2j</t>
  </si>
  <si>
    <t>Kostrena je staro primorsko mjesto, prvi puta spomenuto 
početkom 15. stoljeća.
Kostrena je diljem svijeta imala poznate kapetane, 
pa je tako kapetan Pavao Randić prvi preplovio Sueski kanal
uoči njegova otvaranja. Erazmo Bernard Tićac sudjelovao je
kao glavni projektant u stvaranju prvog trgovačkog broda na
atomski pogon "Savanah".</t>
  </si>
  <si>
    <t>Mila mi majčice</t>
  </si>
  <si>
    <t>1. Mila mi majčice /ne/
mila mi majčice
2. Mila mi majčice /ne/
nemoj me rano zvat</t>
  </si>
  <si>
    <t>https://drive.google.com/open?id=1PW93q5xq8_csI-jSPTrVQMy_DHH-Y_s4</t>
  </si>
  <si>
    <t>U ovoj pjesmi kćer pjeva majci o tome kako se ne želi
udati prerano.</t>
  </si>
  <si>
    <t>More moje</t>
  </si>
  <si>
    <t>1. More moje ča dobra
uživaš ča mojega
2. Srebra zlata i dragoga</t>
  </si>
  <si>
    <t>His boyfriend is sailor.</t>
  </si>
  <si>
    <t>https://drive.google.com/open?id=1Xskk5L0GkcDUVsMUqvWIdus8VHT3TZL_</t>
  </si>
  <si>
    <t>Pjesma je posvećena kapetanu broda koji se otisnuo na 
put, a njegova se djevojka obraća moru i govori mu kako
je kapetan sve njeno dobro i uspoređuje ga sa srebrom i
zlatom.</t>
  </si>
  <si>
    <t>1. Naranča se, naranča se
veteru moli
ni na ne na
veteru moli
2. Da je vetar, da je vetar
ne prelomi
ni na ne na
ne prelomi
3. Aš san mlada, aš san mlada
obrodila
ni na ne na obrodila
4. Svaka grana, svaka grana
tri naranče
ni na ne na
tri naranče
5. A na vrhu, a na vrhu
tri četiri
ni na ne na
tri četiri</t>
  </si>
  <si>
    <t>A spring song about the awakening of nature</t>
  </si>
  <si>
    <t>https://drive.google.com/open?id=1kRa4CvwqhzUrlL5JVdrLt2uH_Yzire17</t>
  </si>
  <si>
    <t>Naranča je, u književnosti, simbol mladosti.</t>
  </si>
  <si>
    <t>Ni mi muka</t>
  </si>
  <si>
    <t>Ni mu muka rožice ni na ni ne na
srdašce ni na ni ne na goro moja poći
za soldata</t>
  </si>
  <si>
    <t>https://drive.google.com/open?id=1pbY-nOTEYzTGp2w0It2RS3A5MEjI3LgW</t>
  </si>
  <si>
    <t>Niti biškup niti papa</t>
  </si>
  <si>
    <t>1. Niti biškup, niti papa ni njegova
slavna kapa neće nama zabraniti
da ne smemo vino piti o ja ni trajnina
ne na pasja viro nema
pasja viro vrag te zel ti si mali nem
2. Vino se je pilo a nas nije
bilo i još će se vino piti
a nas neće ovdje biti o ja ni trajnina
ne na pasja viro nema
pasja viro vrag te zel ti si mali nem</t>
  </si>
  <si>
    <t xml:space="preserve">The song about enjoying wine.
</t>
  </si>
  <si>
    <t>https://drive.google.com/open?id=1BDvIi_cSEHGm5b4vc5fFcYk7wwfJk0tB</t>
  </si>
  <si>
    <t xml:space="preserve">Ova pjesma je napitnica, odnosno pjesma koja se pjeva 
uz nazdravljivanje pićem - napijevka.
Vino je u prošlosti bilo veoma popularno piće, a u grčkoj
mitologiji bog vina  bio je Dioniz. 
</t>
  </si>
  <si>
    <t xml:space="preserve">1. Oj javore zelen bore, oj ja-
vore zelen bore. Oj javore zelen
2. Oj javore zelen bore ki mi
rasteš posrid gore. Ki mi
bore
</t>
  </si>
  <si>
    <t>The song about the maple</t>
  </si>
  <si>
    <t>https://drive.google.com/open?id=1urXCpunq_7IzLCydK1J-HkTPDs922lJF</t>
  </si>
  <si>
    <t>Pjesma govori o javoru.
Javor je rod do 35 metara visokog šumskog drveća srednje
, zapadne i južne Europe, Kavkaza i sjevernog dijela Male 
Azije. Dolazi uglavnom u planinskim područjima. Krošnja 
mu je široko zaobljena. Deblo može doseći i debljinu preko
jednog metra, obično je kratko i obraslo crvenkasto smeđom 
korom.</t>
  </si>
  <si>
    <t xml:space="preserve">1. Oj javo/no/re zel/nen bo/no/re, oj ja-
vore zelen bore. 
2. Oj javo/no/re zele/nen bo/no/re koji
rasteš posrid gore. 
</t>
  </si>
  <si>
    <t>The song about the maple.</t>
  </si>
  <si>
    <t>https://drive.google.com/open?id=1w24DNdcYUDp4AGQ9RHzkv8D3n6ZCn0EP</t>
  </si>
  <si>
    <t>Pjesma govori o javoru.
Javor je rod do 35 metara visokog šumskog drveća srednje,
 zapadne i južne Europe, Kavkaza i sjevernog dijela Male 
Azije. Dolazi uglavnom u planinskim područjima. Krošnja 
mu je široko zaobljena. Deblo može doseći i debljinu preko
jednog metra, obično je kratko i obraslo crvenkasto smeđom 
korom.</t>
  </si>
  <si>
    <t>Oj, Korano</t>
  </si>
  <si>
    <t xml:space="preserve">1. Oj Korano, oj Korano tiha
vodo hladna
2. U tebi je, u tebi je vazda
voda hladna
3. Prevezi me, prevezi me tamo 
i ovamo
4. Tamo mi je, tamo mi je selo
umiljeno
5. A u selu, a u selu prelipa
divojka
</t>
  </si>
  <si>
    <t>The song about the river Korana.
Korana runs in Plitvice Lakes and she is 134 kilometers long.</t>
  </si>
  <si>
    <t>https://drive.google.com/open?id=1EAIHVjZHsnGiDu7eEwVSQjApoo2_ozF1</t>
  </si>
  <si>
    <t xml:space="preserve">Korana je rijeka koja izvire na Plitvičkim jezerima.
Nastanak njenog imena nije još razriješen. Po nekima je 
ime Korane izvedenica iz riječi "kora" (biljaka), po drugima
je ime nastalo iz imena "Gorana", tj. označava vodu koja 
teče iz gore, a neki Koranino ime povezuje s njezinim 
koritom omeđenim liticama koje su oštro i duboko
usječene u tlo. </t>
  </si>
  <si>
    <t>Oj, kruniću</t>
  </si>
  <si>
    <t>1. Oj kruniću milo drago
mo/no/je
oj na ni ne na milo drago
mo/no/je</t>
  </si>
  <si>
    <t>https://drive.google.com/open?id=1S2dLsDPumIrBmPbEldQfvL2D_suAXSFc</t>
  </si>
  <si>
    <t>Pojam "kruniću" je deminutiv (umanjenica) te je vezan za
čakavsko narječje.</t>
  </si>
  <si>
    <t>Oj, Marice</t>
  </si>
  <si>
    <t>1. Oj Marice, marice bela golubice
za koga ti gojiš tvoje belo lišce
2. Il ga gojiš za mene ili za drugoga
kaži meni pravo željo srca svoga
3. Pročet ću ti diko od glave slaviti
i na tvoju glavu krunu postaviti
4. Tvoje vedro čelo z vlasi natkriveno
kano ravno polje travicom zelenom
5. A te tvoje obrve na tanko speljane
kako da su zlatnim perom zapisane
6. A te tvoje očice kako dvi murvice
prisegal bi Bogu da su dvi zvizdice
7. A ta tvoj puntani nos na čelo postavljen
kao Budin gradu ružicom rumenom
8. A ta tvoja usta kako progovore
kako da se vrata od raja otvore
9. A ti tvoji zubići svi u jednom redu
kako mladi soldatići kad na vojsku gredu
trajna na nana na na na na naj
na na ne na traj ni na tra nananana</t>
  </si>
  <si>
    <t>The song about Marica.
The boy compares her beauty with nature and beauty.</t>
  </si>
  <si>
    <t>https://drive.google.com/open?id=1b4YHZHZ25QR1H87yMiaD1rGhoya56_p8</t>
  </si>
  <si>
    <t>Marica je žensko ime, u Hrvatskoj isključivo hrvatsko. 
Ime Marica jedno je od najčešćih imena (među prvih sto) u
 Hrvatskoj, gdje danas živi preko dvadeset tisuća ovakvih 
imenjaka.Ime Marica bilo je najpopularnije od 
1930. do 1940. godine. Najpopularnija godina bila je 1930.
 Najmanje je bilo popularno od 1990. do 2000. godine.
U izvorima do sada obrađenim u projektu Acta Croatica,
ime se spominje preko dvjesto puta, a prvi put 1749. godine
 u izvoru Porezni popis iz 18. stoljeća.
(https://actacroatica.com/hr/name/Marica/)</t>
  </si>
  <si>
    <t>1. Oj Marice, Marice bela golubice
za koga ti gojiš tvoje belo lišce
2. Il ga gojiš za mene ili za drugoga
kaži meni pravo željo srca svoga
3. Pročet ću ti diko od glave slaviti
i na tvoju glavu krunu postaviti
4. Tvoje vedro čelo z vlasi natkriveno
kano ravno polje travicom zelenom
5. A te tvoje obrve na tanko speljane
kako da su zlatnim perom zapisane
6. A te tvoje očice kako dvi murvice
prisegal bi Bogu da su dvi zvizdice
7. A ta tvoj puntani nos na čelo postavljen
kao Budin grqdu ružicom rumenom
8. A ta tvoja usta kako progovore
kako da se vrata od raja otvore
9. A ti tvoji zubići svi u jednom redu
kako mladi soldatići kad na vojsku gredu
trajna na nana na na na na naj
na na ne na traj ni na tra nananana</t>
  </si>
  <si>
    <t>Oj, miseče</t>
  </si>
  <si>
    <t xml:space="preserve">
1. Oj miseče, oj miseče moj stari vojniče
oj miseče tra ni na na moj stari vojniče
vojniče
o ja na ne ne na
2. Pri tebi se, pri tebi se lipo vojevuje
pri tebi se tra ni na na lipo vo-
je-vu-je
o ja na ne ne na
3. Sve do onog, sve do onog grada Carigrada
sve do onog tra ni na na grada Ca-
rigrada 
o ja na ne ne na
4. Carigrade, Carigrade lipa kito moja
Carigrade tra ni na na lipa ki-
to moja
o ja na ne ne na
5. U tebi su, u tebi su devetera vrata
u tebi su tra ni na na devete-
ra vrata
o ja na ne ne na 
</t>
  </si>
  <si>
    <t>The song is about Carigrad.
Carigrad is today's Istanbul in Turkey.
The former capital of the three 
great empires: Roman, Byzantine and Ottoman.</t>
  </si>
  <si>
    <t>https://drive.google.com/open?id=1wK0tBprA3ZH8Y5LF1L-soSace1WFyAaw</t>
  </si>
  <si>
    <r>
      <t xml:space="preserve">Carigrad je slavensko je ime za Konstantinopol, glavni grad
Bizantijskog carstva, grad koji se danas nalazi u Turskoj i 
zove se Istanbul. 
On je danas popularno nazivan mediteranskim bazenom
budući da otvara vrata dvijema kulturama </t>
    </r>
    <r>
      <rPr>
        <i/>
        <sz val="10"/>
        <rFont val="Arial"/>
        <family val="2"/>
      </rPr>
      <t>Istoka i Zapada.</t>
    </r>
  </si>
  <si>
    <t>Pod Bakar se</t>
  </si>
  <si>
    <t xml:space="preserve">1. Pod Bakar se vozi armajmo galije
2. Nutar mi se vozi bratac i sestrica
3. Jednun rukun vozi drugun brajna budi
4. Stani gore brajne fortunal se staje
5. Popuhnul je vetar vetar od levanta
</t>
  </si>
  <si>
    <t>The levant blows while the ship sails toward Bakar.</t>
  </si>
  <si>
    <t>https://drive.google.com/open?id=1yaPYf4r0inhvV22cfuk-WsjimMX53aOJ</t>
  </si>
  <si>
    <t>Galija predstavlja antički brod kojeg su u potpunosti 
pokretali veslači, a koristio se za ratovanje i trgovinu.
U ovoj pjesmi na spomenutom brodu vozi se nečiji brat
i sestra.</t>
  </si>
  <si>
    <t>Rožice rumena</t>
  </si>
  <si>
    <t xml:space="preserve">1. Rožice ru-me/ne/na rožice ru-
me-/ni ne ne/na
2. Rožice ru-me/ne/na na srcu sa-
je /ni ne ne/na
</t>
  </si>
  <si>
    <t>Spring song.</t>
  </si>
  <si>
    <t>https://drive.google.com/open?id=1aCw0RPR8b6YE9IaMGDxGGDRYfdrb-lmN</t>
  </si>
  <si>
    <t xml:space="preserve">Pojam rožica podrazumjeva cvjeće te se riječ često
upotrebljava kako bi se opisala ženska ljepota.
Riječ rumena često se upotrebljavao u svrhu opisa ženske
ljepote odnosno njenog lica dajući poseban naglasak. 
Nadalje, u suvremenom svijetu rumeno lice podrazumjeva 
i zdravlje.
</t>
  </si>
  <si>
    <t>Sinoć sam špancirao</t>
  </si>
  <si>
    <t xml:space="preserve">1.Sinoć sam pred večer špancirao, ona ga je
izgubila zato je mene
čistim telom poljubila
2.Lipoj sam divojki prsten dao ma kako je to
ime slatko celo je telo
moja Milka okripila
</t>
  </si>
  <si>
    <t>He falls in love with the girl.</t>
  </si>
  <si>
    <t>https://drive.google.com/open?id=1MmR5e8KiBRjooU8Us3Dct9-XbXQqtL2K</t>
  </si>
  <si>
    <t>Milka je žensko ime, u Hrvatskoj uglavnom hrvatsko, 
ali i srpsko. Ime Milka jedno je od najčešćih imena 
(među prvih sto) u Hrvatskoj, gdje danas živi preko 
dvadeset tisuća ovakvih imenjaka.
Ime Milka bilo je najpopularnije od 1930. do 1937. godine.
U izvorima do sada obrađenim u projektu Acta Croatica, 
ime se spominje preko dvjesto puta, a prvi put 1902. godine
 u izvoru Prvi adresar grada Zagreba.
(https://actacroatica.com/hr/name/Milka/)</t>
  </si>
  <si>
    <t xml:space="preserve">1. Sinoć sam pred večer špancirao, ona ga je
izgubila zato je mene
čistim telom poljubila
2. Lipoj sam divojki prsten dao ma kako je to
ime slatko celo je telo
moja Milka okripila
</t>
  </si>
  <si>
    <t>Smiljaniću</t>
  </si>
  <si>
    <t xml:space="preserve">1.Smilj, Smilj, Smiljaniću, Smilj, Smiljaniću
pokisnu ti perje, pokisnu ti perje ma
hej haj neka neka ta ra ra ra ra neka neka
2. Neka neka kisne neka neka kisne
pokisnuti neće, pokisnuti neće ma
hej haj neka neka ta ra ra ra ra neka neka
3. Nije nije meni nije nije meni
nije nije meni do mojega peja ma
hej haj neka neka ta ra ra ra ra neka neka
4. Već je već je meni već je već je meni
već je već je meni do moje nevoje ma
hej haj neka neka ta ra ra ra ra neka neka
5. Sinoć sinoć me je sinoć sinoć me je
oženila majka oženila majka ma
hej haj neka neka ta ra ra ra ra neka neka
6. A ju- a jutros mi a jutros jutros mi
pobigla divojka pobigla divojka ma
hej haj neka neka ta ra ra ra ra neka neka
</t>
  </si>
  <si>
    <t>Smiljanić got married.
The girl escaped the next morning.</t>
  </si>
  <si>
    <t>https://drive.google.com/open?id=1Zvkz1hf3yAzOKZU3BdN42Jm0NmvddrUI</t>
  </si>
  <si>
    <t>U Hrvatskoj danas živi oko 990 Smiljanića u 490 domaćinstava. 
Sredinom prošlog stoljeća bilo ih je približno 1400, pa se njihov
broj smanjio za 30 posto.
Prisutni su u svim hrvatskim županijama, u 55 gradova i 
121 manjem naselju, najviše u Zagrebu (260), Rijeci (55),
 Osijeku (45), Bjelovaru (30), te u Karlovcu (25).</t>
  </si>
  <si>
    <t xml:space="preserve">1. Smilj, Smilj, Smiljaniću, Smilj, Smiljaniću
pokisnu ti perje, pokisnu ti perje ma
hej haj neka neka ta ra ra ra ra neka neka
2. Neka neka kisne neka neka kisne
pokisnuti neće, pokisnuti neće ma
hej haj neka neka ta ra ra ra ra neka neka
3. Nije nije meni nije nije meni
nije nije meni do mojega peja ma
hej haj neka neka ta ra ra ra ra neka neka
4. Već je već je meni već je već je meni
već je već je meni do moje nevoje ma
hej haj neka neka ta ra ra ra ra neka neka
5. Sinoć sinoć me je sinoć sinoć me je
oženila majka oženila majka ma
hej haj neka neka ta ra ra ra ra neka neka
6. A ju- a jutros mi a jutros jutros mi
pobigla divojka pobigla divojka ma
hej haj neka neka ta ra ra ra ra neka neka
</t>
  </si>
  <si>
    <t>Stojte na veselo</t>
  </si>
  <si>
    <t xml:space="preserve">Stojte na veselo
stojte na veselo
stojte na veselo
draga bratjo naša.
</t>
  </si>
  <si>
    <t>The song is about happiness, and that we are all brothers.</t>
  </si>
  <si>
    <t>https://drive.google.com/open?id=1V50nE9Bjv6AfLTMAlVkgJGEJAf0Oibbu</t>
  </si>
  <si>
    <t>The song invites men to be happy, telling that we are all brothers; as it is told in Christianity.</t>
  </si>
  <si>
    <t xml:space="preserve">Tičice, rožice, tičice, rožice.
Tičice rožice, spovij mi jedan glas.
Spovij mi jedan glas, spovij mi jedan glas,
Spovij mijedan glas od draga mojega.
Od draga mojega, od draga mojega,
Od draga mojega ki je na daleko šal.
On se ne spominja, on se ne spominja,
On se ne spominja da on dragu ima.
</t>
  </si>
  <si>
    <t xml:space="preserve">The song is about women who is asking little bird to sing her about her beloved one. He is far away and he doesn't know about her. </t>
  </si>
  <si>
    <t>https://drive.google.com/open?id=1AEWG5ELoQhDnsky-modmg_hpbTTvXocd</t>
  </si>
  <si>
    <t>Rose as one of the main motives in love songs worldwide.</t>
  </si>
  <si>
    <t xml:space="preserve">U Dobrinju milo zvoni zvone, zvone.
Jer mi drago danas je umrlo.
Što mi jadnoj sada preostalo?
Od ljubavi sve mi je nestalo.
Ostala sam jadna sirotica.
Do sad bila vjerna zaručnica.
Veselo mi serdce svuda biše.
Zvuk zvona veselje odniše.
Jer dragog sahraniti nose.
U grob hladni na vrhu nazvani. 
Glas zvonova zadnji put zvoni.
Mene mladu u crno zaviju.
Srdce moje prepuno je tuge.
Vesele su moje mlade druge.
Ah, kako ću ja prebolit tugu.
I pozabit ljubav mojeg drugu.
Zgubila sam serdce što sam našla.
Za uvijeke tvog mi serdca nesta.
Mila majka, nek zvoni prestanu.
Jer mi daju svetu veću ranu.
Mili Bože, daj mi preboljeti.
Ovu tugu daj mi olakšati.
Ti mi, Bože, daj usliši molbu.
A dragome duši pokoj v grobu.
</t>
  </si>
  <si>
    <t>The song is about misery of a women whose husband died; and also about funeral ceremony in Dobrinj.</t>
  </si>
  <si>
    <t>https://drive.google.com/open?id=1v7QFEZFlsAWEu4FawdkLXg9fUv3sTU2F</t>
  </si>
  <si>
    <t xml:space="preserve">Dobrinj is town in the middle of island Krk. It has one of the oldest castels on the island that dates from seventh century. Also it has long Christian tradition, as it is confirmed in the song through the description of funeral ceremony </t>
  </si>
  <si>
    <t>Ustal sam se</t>
  </si>
  <si>
    <t xml:space="preserve">Usta/l/ san/nam/se ma jedno jut/e/ro ra no pred zorom,
ni na ni ne ne na ta ra ni na ne ne na rano pred zorom.
Sreti/l/o/no/ sam, ma, divojči/ni/cu di no z vrtla gre.
Jednoj ru/nu/ci, ma, grozjak no/no/si, drugoj ružmarin.
Podaj mi/ni/ ga, ma, divojci/ni/ce da ga spodišin.
Borme neću mladi, ma, moj jun/na/če jer sam žalosna.
Jer je meni tvoja, ma, mila ma/naj/ka krivo obrekla.
</t>
  </si>
  <si>
    <t>The song is about girl taking flowers to her boyfriend, but she won't give
 them to him because she doesn't love his mother.</t>
  </si>
  <si>
    <t>https://drive.google.com/open?id=1vZBwfI8cobeGPoX3ZaQrp4SGwLOtAQpX</t>
  </si>
  <si>
    <t>Courting between couples few hundreds years ago was much more different than it is today; as it is described in the song.</t>
  </si>
  <si>
    <t>Tri su bora</t>
  </si>
  <si>
    <t xml:space="preserve">Tri su bora usporedom ra/na/sla/j
tri su bo/no/ra zlato majčino.
</t>
  </si>
  <si>
    <t xml:space="preserve">The song is about three pines growing. </t>
  </si>
  <si>
    <t>https://drive.google.com/open?id=1F7JrId02Wfd3-hB1gg1XGJCaX1xSGi11</t>
  </si>
  <si>
    <t>Pine tree as one of usual trees around Dobrinj.</t>
  </si>
  <si>
    <t>Va no je vrime</t>
  </si>
  <si>
    <t xml:space="preserve">
Va no je vrime, va no je vrime
Kada su bile tri sestre.
Pervoj je ime Kate, a drugoj Marija.
Ona je treta Julijeta pako je pošla navigat.
Navi/ni/gajuć po moru, ma pesten njoj je more pal.
</t>
  </si>
  <si>
    <t>The song is about three sisters: Kate, Marija and Julijeta.</t>
  </si>
  <si>
    <t>https://drive.google.com/open?id=1ryeuBv7lXtxJ96fHGKUeKR4-jWuJYmYm</t>
  </si>
  <si>
    <t>Va noj črnoj gori</t>
  </si>
  <si>
    <t xml:space="preserve">Va noj črnoj gori va noj črnoj gori
veselo, veselo, veselo, veselo, veselo, 
veselo i k letu na zdravlje.
</t>
  </si>
  <si>
    <t>The song is about happiness in the forest.</t>
  </si>
  <si>
    <t>https://drive.google.com/open?id=1aV2tYjtqZ0PyNFATZ-aCdGndAATTHM8v</t>
  </si>
  <si>
    <t>Happiness!</t>
  </si>
  <si>
    <t>Veseli se</t>
  </si>
  <si>
    <t xml:space="preserve">Veseli se Bosna zemljo rav/e/na
koja na je/ne/si na na glasu od da/nav/na.
</t>
  </si>
  <si>
    <t xml:space="preserve">The song is about Bosnia. Singer is inviting it to be happy. Also telling that Bosnia is known from ancient time. </t>
  </si>
  <si>
    <t>https://drive.google.com/open?id=1jrXya1Xx6sqRdJL1cjqUQqA_V0nF4fcM</t>
  </si>
  <si>
    <t>https://en.wikipedia.org/wiki/Bosnia_and_Herzegovina</t>
  </si>
  <si>
    <t>Vijala se</t>
  </si>
  <si>
    <t xml:space="preserve">Vijala bela loza,
vinova, vinova.
</t>
  </si>
  <si>
    <t>The song is about white wine.</t>
  </si>
  <si>
    <t>https://drive.google.com/open?id=13Jv671GtL7txavvU3BlbtmXHfcgVbKNK</t>
  </si>
  <si>
    <t xml:space="preserve">It is know that Istria and (in this context) island of Krk have great vine tradition. Some of white vine sorts are autochthonous. </t>
  </si>
  <si>
    <t>Vino se je pilo i još će se piti</t>
  </si>
  <si>
    <t xml:space="preserve">Niti biškup niti papa ni njegova
slavna kapa neće nama zabraniti da ne smimo
vino piti, o ja ni, traj ni na ne na
pasja viro nema pasja viro,
vrag te zel ti si mali nem.
Vino se je pilo, a nas nije ovdi bilo
i još će se vino piti, a nas neće ovdi biti.
Oja ni, trajnina nena, pasja viro nema,
pasja viro, vrag te zel, ti si mali nem.
</t>
  </si>
  <si>
    <t>The song is about drinking wine, and that nobody is going to forbid that; not even bishop or pope. It is about tradition of drinking wine and that wine will always be drunk.</t>
  </si>
  <si>
    <t>https://drive.google.com/open?id=1LhlkH7_gNInge35hDLYlvM2F-6DN06br</t>
  </si>
  <si>
    <t xml:space="preserve">Vrbniče nad morem, Vrbniče nad morem visoka planino,
oj tra ni ne ni ne na oj tra ni ne ni ne na visoka planino.
</t>
  </si>
  <si>
    <t>This song is about little town of Vrbnik. It is positioned on a cliff, so it was called "high mountain".</t>
  </si>
  <si>
    <t>https://drive.google.com/open?id=12wyE2A8_JfFk88nNVCd9smAPC92yEgB5</t>
  </si>
  <si>
    <t xml:space="preserve">Vrbik is small middle-age town at south-east coast of the island Krk. </t>
  </si>
  <si>
    <t>Vrime je i doba</t>
  </si>
  <si>
    <t xml:space="preserve">Vrime je i doba, vrime je i doba,
vrime je i doba da se razdilimo.
Iz tujega doma va svoje strančice.
Va svoje strančice, kraj svoje majčice.
Ostajte nam zbogom, prijatelji znani.
Bi te nas pratili va te naše strane.
</t>
  </si>
  <si>
    <t>The song is about moving from strangers house to our own.</t>
  </si>
  <si>
    <t>https://drive.google.com/open?id=1B3sz0fg44DspNeGIEh6-ojm3-0aYerKp</t>
  </si>
  <si>
    <t xml:space="preserve">Zrasla mi murvica, zrasla mi murvica,
zrasla mi murvica Anici pred dvorom.
</t>
  </si>
  <si>
    <t>The song is about growing mulberry in front of Anica's court.</t>
  </si>
  <si>
    <t>https://drive.google.com/open?id=1DoQC7tOiR6MAzU_Nlo5MiRB6NHzhOdB-</t>
  </si>
  <si>
    <t>Mulberry is one of many significant plants at these places, so it had been sang about.</t>
  </si>
  <si>
    <t>Zora rudi majka sinka budi.
Ustaj sinko divojke dolaze.</t>
  </si>
  <si>
    <t>The song is about dawn. In the meantime mother is waking up her son because girls are comming.</t>
  </si>
  <si>
    <t>https://www.youtube.com/watch?v=7oZoWlRO-eU</t>
  </si>
  <si>
    <t>https://drive.google.com/open?id=18G_PTt7kw_D2QT98WJkk_9c1u_1naeBL</t>
  </si>
  <si>
    <t>Zapis dobrinjskih sopila</t>
  </si>
  <si>
    <t>(nema teksta)</t>
  </si>
  <si>
    <t>https://drive.google.com/open?id=12VFxPbfG-C6LyDuDFhNQ2Pc4Es6UT0M3</t>
  </si>
  <si>
    <t>Example of an instrumental song.</t>
  </si>
  <si>
    <t>Malinska</t>
  </si>
  <si>
    <t>Bodulčice po Bogu</t>
  </si>
  <si>
    <t xml:space="preserve">Bodulčice po Bogu, po Bogu sestrice /ne/
Bodulčice se/re/ce moje, po Bogu sestrice /ne/.
Kad tancate, po Bogu, u noge gledajte.
Ne gledajte, po Bogu, u lice junčko.
U junaku, po Bogu, j'vira i nevira.
</t>
  </si>
  <si>
    <t xml:space="preserve">The song is about blessed girl from the island of Krk. Also it is about one rule while dancing - not to look in the face but in the feet. </t>
  </si>
  <si>
    <t>https://drive.google.com/open?id=1ciex7UqGvlaLW92UAoSYYOW0-QjeRNMP</t>
  </si>
  <si>
    <t>Bodul as a nickname for all inhabitans of the island Krk.</t>
  </si>
  <si>
    <t xml:space="preserve">Cviće mi polje pokrilo, pokrilo.
Samo mi stazica ostala.
Po koj mi, Mare, s polja gre.
Biš me ti, Mare, čekala.
Ne ću te, ne ću čekati.
Zač sam ja mlada sirota.
Od uboge majke i oca.
</t>
  </si>
  <si>
    <t xml:space="preserve">The song is about flowers that has grown all over the field and left only a little path Mare is walking on. </t>
  </si>
  <si>
    <t>https://www.youtube.com/watch?v=vZsayGHDW5M</t>
  </si>
  <si>
    <t>https://drive.google.com/open?id=1U4PVudJYi1IvMfjsmPL4Q7xX3C8Sh_8Q</t>
  </si>
  <si>
    <t>Mare or Marija (eng. Mary) as one of usual names in christian cultures.</t>
  </si>
  <si>
    <t>Dragi dragoj</t>
  </si>
  <si>
    <t xml:space="preserve">Dragi dragoj ajme dragi dragoj.
Dragi dragoj na jabuki piše.
A moj meni, ajme, moj meni.
A moj meni, ni na karti ne će.
</t>
  </si>
  <si>
    <t>This is an abstract song about something. It literally means: for her it is written on the apple, and for me it is not written even on the map.</t>
  </si>
  <si>
    <t xml:space="preserve">https://drive.google.com/open?id=1YtZOGzVod5FzNRtPv7TefgbDGjMo7CcX
</t>
  </si>
  <si>
    <t>In this song there are two main motives: apple and map. Apple as one of christian motives and map as one of coastal motives.</t>
  </si>
  <si>
    <t xml:space="preserve">Dobrinj je bili grad, Dobrinj je bili grad,
Dobrinj je ni ne na ni na ni ne na traj ni na ne na
tra na na ni ne naj posrid je /j/otoka.
Dobrinj je bili grad po srid /j/otoka
o ja na ni ne na ni na ni ne na traj ni na ne na
tra na na ni ne naj posrid je /j/otoka.
</t>
  </si>
  <si>
    <t xml:space="preserve">The song is about settlement Dobrinj which is in the middle of island Krk. </t>
  </si>
  <si>
    <t>https://drive.google.com/open?id=1VcFXMq0jW8z0gA18ZVgqAKzbTc59-Bu4</t>
  </si>
  <si>
    <t>Dobrinj is town in the middle of island Krk, as it is said in the song. It has one of the oldest castels on the island that dates from seventh century.</t>
  </si>
  <si>
    <t xml:space="preserve">Fran se i Lijana, Fran se i Lijana/no/ Fran se i Lija na v kamari
zgova/j/ /na/ra o ja na na na ne v kamare zgova/j/ /na/ra.
Hodi ti, Lijana, majku svitovati.
A ja ćutin toga barčicu armati.
Barčica armana, srebrom ukorana.
</t>
  </si>
  <si>
    <t xml:space="preserve">The song is about Fran and Lijana talking in the room. </t>
  </si>
  <si>
    <t>https://www.youtube.com/watch?v=yafptcNviJk</t>
  </si>
  <si>
    <t xml:space="preserve">https://drive.google.com/open?id=1g75MSem48VtuTi3LC2gJU2PRl_AJjATm
</t>
  </si>
  <si>
    <t>Ive šeće</t>
  </si>
  <si>
    <t xml:space="preserve">Ive šeće ručat mu se neće,
Ive šeće rano moja ručat mu se neće
cin ce re fun ce re hoj ce re krajcare ma za dobre
rakije da moja Milka najvoli mene.
Ive kosi, rukavice nosi.
Sestrica mu ručak donašala.
Ive šeće, delat mu se neće.
</t>
  </si>
  <si>
    <t>The song is about Ive drinking schnapps, refusing to eat or to work.</t>
  </si>
  <si>
    <t>https://drive.google.com/open?id=1S7IIoCQ1OWPfIf8i2uWIIKUuVbbNCrnK</t>
  </si>
  <si>
    <t>Drinking schnapps while working was sometimes usual because it would give more strength to workers. Also - women bringing food to men working was very usual.</t>
  </si>
  <si>
    <t>Jadri brode</t>
  </si>
  <si>
    <t xml:space="preserve">Jadri brode, jadri brode široko ti more,
oj jadri brode široko ti more.
</t>
  </si>
  <si>
    <t>The song regards departure of a ship.</t>
  </si>
  <si>
    <t>https://drive.google.com/open?id=1HpXhzd-zd5qeqr8si50ztPZNddHVkNvJ</t>
  </si>
  <si>
    <t>Singing about ships and sea as one of the main motives in songs of coastal area.</t>
  </si>
  <si>
    <t>Mantinjada</t>
  </si>
  <si>
    <t>(nema teksta - sopile)</t>
  </si>
  <si>
    <t>https://www.youtube.com/watch?v=AkVLbHkDaq4</t>
  </si>
  <si>
    <t>https://drive.google.com/open?id=19Z5RiREAG8mCJLKI76K-oT3Yk0FlJXao</t>
  </si>
  <si>
    <t>Mare, mažurano</t>
  </si>
  <si>
    <t xml:space="preserve">Mare mažurano ča si povenula.
Morala sam venut kad rosa ne pade.
Prva koja pade, pozelenit oću.
Mažurana, dušo, za klobukom vene.
A Marina lica vavik se rumene.
</t>
  </si>
  <si>
    <t>The song is about marjoram plant.</t>
  </si>
  <si>
    <t>https://drive.google.com/open?id=1BCEtPbXp-Hx0v3bT7OM-4jydOI12TKyO</t>
  </si>
  <si>
    <t>Marjoram is one of many significant plants at these places, so it had been sang about. Also here is a connection between names Mara and marjoram (cro. mažurana), which makes rhyme in the song.</t>
  </si>
  <si>
    <t>Na vrata san celi dan</t>
  </si>
  <si>
    <t xml:space="preserve">Na vrata san celi dan da me ljudi vide
Ali to je se zaman kad dragić ne pride.
Češen se i peren se da belija buden
Ali to je se zaman kad dragić ne pride.
</t>
  </si>
  <si>
    <t>The song is about women who is standing by the doors whole day. But there is no her beloved one. She is cleaning herself to be more white, but it is all for nothing because there is no her beloved one.</t>
  </si>
  <si>
    <t>https://drive.google.com/open?id=1jkFTyDs1d7e7CYf_gQvqWIXG3K9z1OIm</t>
  </si>
  <si>
    <t>Napisat ću ime moje</t>
  </si>
  <si>
    <t xml:space="preserve">Napisat ću ime moja na tri grane
jeseno/ni no/ ve tri grane
jeseno/ni no/ ve o ja ni na
ni na ne na na tri grane jeseno/ni no/ ve.
Neka čita, koji hoće, ljubljeno je lišce tvoje.
</t>
  </si>
  <si>
    <t>The song is about somebody writing its name on an ash tree.</t>
  </si>
  <si>
    <t>https://drive.google.com/open?id=1519DB0vyVkPk1r8t-WH0ESw2ToBxxxrm</t>
  </si>
  <si>
    <t>Flowering ash is one of many significant plants at these places, so it had been sang about.</t>
  </si>
  <si>
    <t>Naricaljka za sinom</t>
  </si>
  <si>
    <t xml:space="preserve">Umrl /j/Ive jedini u majke.
Majka /j/Ivu na grobu plakala.
O moj Ive moj jedini sine.
Jel ti teška ta črna zemljica.
Jel te tišći daska jelovica.
Nije teška ta črna zemljica.
Nit me tišći daska jelovica.
Već me tišće divojačka kletva.
</t>
  </si>
  <si>
    <t>The song is about Ive's death. He was his mother's only child.</t>
  </si>
  <si>
    <t>https://drive.google.com/open?id=1nDCqwpzjRUhb2oTljs4ETsW2Tc35A4Dk</t>
  </si>
  <si>
    <t xml:space="preserve">Umrl Ive jedini od majke.
</t>
  </si>
  <si>
    <t>https://drive.google.com/open?id=17ovg3KeZXs5i-E8t8jzjRLpyiGUg7d-C</t>
  </si>
  <si>
    <t xml:space="preserve">Umrl Ive jedini od majke.
</t>
  </si>
  <si>
    <t>Nesrićna prva ljubav</t>
  </si>
  <si>
    <t xml:space="preserve">Mila moja spomeni se na me,
kad me lađa u svit beli zo/no/vne.
Spomeni se rožic ke si brala, meni mladom na prsa stavljala.
Kad se budem za tobom plakati, taj ću spomen suzam zalivati.
Zalivat ću onaj spomen dragi naše prve nesrićne ljubavi.
</t>
  </si>
  <si>
    <t>It is unhappy love song.</t>
  </si>
  <si>
    <t>https://drive.google.com/open?id=1lajJlH-xCPDOzDlklHzhx6fn9v5Jxiw-</t>
  </si>
  <si>
    <t>Sad love between seaman and girl ashore as one of the motives worldwide.</t>
  </si>
  <si>
    <t>Oj, Ive Ivane</t>
  </si>
  <si>
    <t xml:space="preserve">Oj Ivane neverno kolino
kako si me mladu prevario.
</t>
  </si>
  <si>
    <t>The song is about Ivan cheating his girlfriend.</t>
  </si>
  <si>
    <t>https://drive.google.com/open?id=1Kman7CaO73Re8VJuT7RiDR9mrADiEHj6</t>
  </si>
  <si>
    <t>Confirmation that adultery always existed and that it had been accepted very badly.</t>
  </si>
  <si>
    <t>Služil san te lipo</t>
  </si>
  <si>
    <t xml:space="preserve">Služil san te lipo, služil san te lipo.
Kamo mi je mito?
Ne bi me platilo.
Tvojga oca blago.
Ni majčina dota.
Već bi mi platila.
Ta tvoja lipota.
Ka će bit skončanje.
Od mojeg života.
</t>
  </si>
  <si>
    <t>The song is about dowry. Man says that there is no money for dowry, only his girlfriend's beauty and love.</t>
  </si>
  <si>
    <t>https://drive.google.com/open?id=1RPpHBa9YLH3x2pVNzHkT6dZJU5r1tnSn</t>
  </si>
  <si>
    <t>A dowry is a transfer of property, money or gifts at the marriage of a daughter. But in this song it was sang that love was much more precious than money.</t>
  </si>
  <si>
    <t>Ti si Rikinjica</t>
  </si>
  <si>
    <t xml:space="preserve">Ti si Rikinjica, ti si Rikinjica.
Ti si Rikinjica, a ja san Lovranac.
Rikinjice mlade, Rikinjice mlade,
Rikinjice mlade po paladi šeću.
One se šetaju, one se šetaju,
One se šetaju doli sve do mora.
</t>
  </si>
  <si>
    <t>The song is about Rijeka's girls.</t>
  </si>
  <si>
    <t>https://drive.google.com/open?id=1wkeKcPssECWmeuB1qcamT9Eh9C_5FbEp</t>
  </si>
  <si>
    <t>https://en.wikipedia.org/wiki/Rijeka</t>
  </si>
  <si>
    <t xml:space="preserve">Ti si se hvalila i ta tvoja mati
da san te ja prosil za blago imeti,
ho ja ho ja ho ja ma ti si mala sva moja
ho ja ho ja ho ja na ho ja ni ne naj.
Ča će meni blago i ta tvoja dota,
hoja, hoja, hoja, ma ti si, mala, sva moja,
kad nisan gospodar od tvojega života.
Ja pozdravljam tebe, i to tvoje blago,
hoja hoja hoja, ma ti si, mala, sva moja,
a ja ću se ženit gdi mi bude drago.
</t>
  </si>
  <si>
    <t>The song is about dowry. Man says that there is no money for dowry, only his girlfriend's beauty and love. But, as it is not manifested, he is going away from her.</t>
  </si>
  <si>
    <t>https://drive.google.com/open?id=1WgGq-HvmO20--KbdjMSgDlfkDw2LdmOh</t>
  </si>
  <si>
    <t>A dowry is a transfer of property, money or gifts at the marriage of a daughter.</t>
  </si>
  <si>
    <t xml:space="preserve">Ti si se hvalila i ta tvoja mati.
Da san te ja prosil pred tvojemi vrati.
Pala kuća na me i za semi vrati.
Kad sam te ja prosil pred tvojimi vrati.
</t>
  </si>
  <si>
    <t>The song is about young man complains about marriage proposal.</t>
  </si>
  <si>
    <t>https://drive.google.com/open?id=1Ixu0LKxEERA5MfuSGyNDI4aC5vASo78p</t>
  </si>
  <si>
    <t>Proposal as one of the main events in the village.</t>
  </si>
  <si>
    <t xml:space="preserve">Zrasla mi murvica, zrasla mi murvica.
Zrasla mi murvica, lipe Mare dvor. 
</t>
  </si>
  <si>
    <t xml:space="preserve">The song is about two young people who are in love. Their „meeting point“ is the mulberry growing near girl's house. </t>
  </si>
  <si>
    <t>https://drive.google.com/open?id=1tOwM3TkV7eyEKpoOKbVTBXQ8o7bZJfSn</t>
  </si>
  <si>
    <t>Murva je stablo koje se spominje u mnogim djelima antičke Grčke i Rima. Vergilije je za nju napisao da je najpametnija biljka jer čeka toplo vrijeme pa zadnja propupa, ali kad počne pupati, propupa u jednoj noći. Kao takva biljka je posvećena božici Minervi. Murve su u davna vremena rasle u mnogim okućnicama na području Hrvatske jer su njezini plodovi bili ukusna slastica djeci, a i odraslima u oskudnoj prehrani. Iz tog vremena poznat je običaj da se ženidba ili rođenje djece obilježi sadnjom stabala murve. Sadila se uz cestu da bi u njezinom hladu putnici mogli predahnuti, a u vrijeme dozrijevanja zasladiti se.</t>
  </si>
  <si>
    <t>Omišalj</t>
  </si>
  <si>
    <t xml:space="preserve">1.        Cviće moje, ja bin tebe brala bra/na/la.
2.        Niman dragog kome bin te dala.
</t>
  </si>
  <si>
    <t xml:space="preserve">Girl is singing a song while watching flowers. She would pick some flowers but she doesn't have a boyfriend to whom she would give that flowers. </t>
  </si>
  <si>
    <t>https://drive.google.com/open?id=1Jxskw15OZ7JjYKEnG8wtaQqT0-s32-ir</t>
  </si>
  <si>
    <t xml:space="preserve">Darivanje cvijeća nosi određenu simboliku, a ona može bit različita. Ruža se smatra cvijetom koji simbolizira ljubav, djelomično zato što u svom sastavu imaju aminokiseline koje svojim mirisom potiču lučenje hormona sreće, tj. bude pozitivne emocije. </t>
  </si>
  <si>
    <t>14°34'38.5"E</t>
  </si>
  <si>
    <t>Ča biš volel Maru</t>
  </si>
  <si>
    <t xml:space="preserve">1.        Ča biš volel Maru, ča biš volel Ma/na/ru,
Ča biš volel Maru ili mažura/na/nu.
2.        Ja bin volel Maru, nego mažuranu.
3.        Mažurana vene, a Mara ne ve/ne/ne.
</t>
  </si>
  <si>
    <t xml:space="preserve">Man is choosing does he love Mara or a plant called mažurana more. He chose Mara because her beauty lasts. On the other hand mažurana withers. </t>
  </si>
  <si>
    <t>https://drive.google.com/open?id=1EOlVgoPvJ_Hcpfu4ornGEUCOTy_IndCG</t>
  </si>
  <si>
    <t xml:space="preserve">Mažurana je poznata ljekovita i mirodijska biljka koja raste kao polugrm s čvrstim i razgranjenim izdancima u zemljama Sredozemlja. To je jedna od biljaka koja je prisutna i u mnogim narodnim običajima i pjesmama, što vidimo i na primjeru ove pjesme. </t>
  </si>
  <si>
    <t>Ča je more</t>
  </si>
  <si>
    <t xml:space="preserve">1.        Ča je more da bi bilo poje, 
ni na ne na si travo zelena
Ča je, ča je more da bi bilo poje.
srce moje o ja ni na naj.
2.        Sve bi gospe težakinje bile.
3.        Po njemu bi naranče sadile.
4.        Kraj naranče drobnu mažuranu.
</t>
  </si>
  <si>
    <t xml:space="preserve">If there is no sea, in this case Adratic sea, there would be a huge field instead. All the ladies would becaume farmers and plant oranges and mažurana on the field. </t>
  </si>
  <si>
    <t>https://drive.google.com/open?id=1p4QO71zorlmf3M4MOwvk3ZaLVTx-Bfvo</t>
  </si>
  <si>
    <t xml:space="preserve">Pjesma na duhovit način prikazuje razliku između žena višeg staleža i težakinja koje su navikle puno fizički raditi. </t>
  </si>
  <si>
    <t>Kada muži vrti kopat</t>
  </si>
  <si>
    <t>1. Kada muži vrti kopat ne na tra ni na ne na rožice rumena.
2. Onda žene vino lokat.
3. Petešića bez repića.</t>
  </si>
  <si>
    <t>When men (husbands) dig (work) around the garden the women will drink wine</t>
  </si>
  <si>
    <t>https://drive.google.com/open?id=1b88ghCNRqnbrBHc60yAuHyV7kkyeDp9A</t>
  </si>
  <si>
    <t xml:space="preserve">Rural theme where the gender roles are reversed: the stereotypical situation would be the women working in the garden with the men drinking wine, in this song it is reversed, however it is unclear if it is a form of surreal humor (in the context of a traditional rural patriarchal setting), or is it a form of subversion. 
</t>
  </si>
  <si>
    <t>45°12'40.1"N</t>
  </si>
  <si>
    <t>14°33'23.9"E</t>
  </si>
  <si>
    <t>Koledva</t>
  </si>
  <si>
    <t>1. Ovo su vam kolija ni ki su bili lani fijole, 
fijole, dobromu mužu va dvore.
2. Nam su ovamo pravili da ste prasca palili.
3. Dajte nam ga cela, da ne gremo tujeg sela.
4. Dajte nam ga makar pol, da ne gremo va
tuji dvor.
5. Dajte nam vi klobasu čim mladića opasu.
6. Neka vas ne bude sram pokazati glavu van.
7. I škrinjica šćerbava puna je kolači.
8. Stani gore na stolić, hiti doli kolačić.</t>
  </si>
  <si>
    <t>A traditional song sung during the time of pig slaughter. The guests arrive at the house of the good host because they heard that he slaughtered a pig and they ask of him to give them (in every verse smaller and smaller) piece of the pig and cakes in the last two verses.</t>
  </si>
  <si>
    <t>https://drive.google.com/open?id=1b1KXl-WJyOakhQq7Jmyp_nujYcV0Ku2D</t>
  </si>
  <si>
    <t>The theme is rural, reflects the tradition of slaughtering pigs and creating an event of the matter. It also shows the traditional ways of sharing food between villagers and the importance of hospitality. It incorporates a traditional chant (fijole, fijole) that was chanted as a performative while a procession went door to door asking for food and drinks which were shared in a large village feast.</t>
  </si>
  <si>
    <t>Koledva (zahvala)</t>
  </si>
  <si>
    <t>1. Hvala vama na vašem daru naš pošteni gospodaru, 
otpremili do sto godina živili.
2. Kako ste nas počastili i veselo gospodaru,
otpremili do sto godina.</t>
  </si>
  <si>
    <t>A song of gratitude (connected to the previous song) to the good host for his gift. The singers praise him and with him a long life</t>
  </si>
  <si>
    <t>https://drive.google.com/open?id=1lUUwZNIwH-P-UQ3Ia9aEg9T5b1Bnwfzh</t>
  </si>
  <si>
    <t xml:space="preserve">The song is a performative that has the function of conveying gratitude. </t>
  </si>
  <si>
    <t>Koliko je od neba do zemlje</t>
  </si>
  <si>
    <t xml:space="preserve">. Koliko je, koliko je od neba do zemlje.
2. Sedamdeset i sedam gradova.
3. Svakom gradu ljubil san divojku.
4. Z nijenum me zora ne zateče.
5. Nego z jenum Anicun divojkom.
</t>
  </si>
  <si>
    <t>This song is about temptations in love. The man who traveled, although he had affairs with other women, Anica was the only one he loved.</t>
  </si>
  <si>
    <t>https://drive.google.com/open?id=1o6GI8eWH2EnMCcoPfHmUiteNi0C5nrQw</t>
  </si>
  <si>
    <t xml:space="preserve">
The intensity of feeling is often quantified by physical measuring units. With distance from heaven to earth, he wants to show love to Anica</t>
  </si>
  <si>
    <t>Lipa mi Mare</t>
  </si>
  <si>
    <t xml:space="preserve">Lipa mi Mare papar pivene, lipa /ni/mi
Ma-/ni na/ re paparre pli/ni/ veni na
ne ni ne naj ni na ne na ne ne naj traj na
na ni ne ne na traj ni na ne ne naj.
</t>
  </si>
  <si>
    <t>This song celebrates the beauty of the girl named Mare.</t>
  </si>
  <si>
    <t>https://drive.google.com/open?id=1tKN_Sq7bQ7N-lHrXjuqc9ybYdXfmONCk</t>
  </si>
  <si>
    <t xml:space="preserve">
Introducing the tarankanje the song gets at the rhythm.
(tarankanje - see more: https://www.istrapedia.hr/hrv/1084/tarankanje/istra-a-z)</t>
  </si>
  <si>
    <t xml:space="preserve">1. Majka je Maru, Majka Maru za
Ivana dala, vana dala.
2. Večer je dala, jutrin se kajala.
3. Zač je Ive vela pijanica.
4. Do pol noći z Turci vino pije.
5. Od pol noći, šerbet i rakiju.
6. Kad prid zoru, Ive šeće dvoron.
7. I zakuca Mari na vratašca.
8. Stane Mare va tankoj košulji.
9. To se Ivu jako na žal zelo.
10. On povadi nožić iza pasa.
11. I udari Maru u srdašce.
12. Kako ju je jako udario.
13. Na nožu joj čedo izvadio.
14. To je čedo muška glava bila.
</t>
  </si>
  <si>
    <t>This song is about the problem of interfering parents in the life of the child with regard to marriage. There is also an issue of alcoholism that is increasingly present in modern society.</t>
  </si>
  <si>
    <t>https://drive.google.com/open?id=11cCRbIuAM-ngbRBb1fezV3a7m6bWSXqe</t>
  </si>
  <si>
    <t>In this sog its shown  the involvement of parents in marital affairs and the choice of partners. Today, such interference is very rare, although they still exist.</t>
  </si>
  <si>
    <t>Nagnulo se</t>
  </si>
  <si>
    <t xml:space="preserve">1. Nagnulo/no/ se  drivo jablano /no/ vo, nagnulo /no/
se kitice mo/no/ja.
2. Na rumeno lišce junakovo.
3. Spod korena hladna voda teče.
4. Po nju gredu tri divojke mlade.
</t>
  </si>
  <si>
    <t>This song represents life of youth in the village.</t>
  </si>
  <si>
    <t>https://drive.google.com/open?id=14FPpQTAdmfI7lpNcn1IWFYyvAmJkuZNA</t>
  </si>
  <si>
    <t>In the song by the red face of hero its pointed the youthful manhood that leaves a special impression on girls.</t>
  </si>
  <si>
    <t>Oj, Mali Lošinju</t>
  </si>
  <si>
    <t>Oj, Mali Lošinju; ma oj, Mali Lošinju mej dvima gorama.</t>
  </si>
  <si>
    <t>In this song by only one verse it is said the geographical position of Mali Lošinj.</t>
  </si>
  <si>
    <t>https://drive.google.com/open?id=1wrrMI2AgRNd__KFhg9Sjqzf8vECWcIx3</t>
  </si>
  <si>
    <t>This song is an example of a lack of oral transmission because one can not understand what the poet wanted to say, except to describe Mali Lošinj's geographical position</t>
  </si>
  <si>
    <t>Partili smo</t>
  </si>
  <si>
    <t xml:space="preserve">1. Partili smo z Rike bila grada, partili smo ni na
ne na z Rike bila grada serce moj'.
2. Novi brodi i mladi molnari.
3. Zajedrili z one bande Učke.
4. Zajedrili dole do Talije.
5. U Taliji žutih limuncini.
6. U Taliji crkve kamenite.
7. U Taliji gnjilih pomidora.
</t>
  </si>
  <si>
    <t>This song focuses on the Kvarner region of Croatia, more precisely on the city of Rijeka. By creating a link with Italy it wants to show the boundaries of former Italy and Croatia.</t>
  </si>
  <si>
    <t>https://drive.google.com/open?id=17wV4Lr9wlZHNsOnU1k6Divz0r_MSLzaC</t>
  </si>
  <si>
    <t>slika granica, slika rijeka   https://drive.google.com/open?id=1nGaSzTeEm-R4yxfy3m0a5qQ61ah0xd5R  https://drive.google.com/open?id=1FH6xYjoMycKu-ujbBOX3QdeKkbYnyQMU</t>
  </si>
  <si>
    <t>Senjska bura</t>
  </si>
  <si>
    <t xml:space="preserve">1. Senjska bura i Bakarska vrata /na/
Senjska bura i Bakarska vrata.
2.  Tu proplače moja mila majka.
</t>
  </si>
  <si>
    <t>This song refers to the symbol of the bura that destroys what causes the mother to cry.</t>
  </si>
  <si>
    <t>https://www.youtube.com/watch?v=nKDo7reSq68   - senjska bura</t>
  </si>
  <si>
    <t>https://drive.google.com/open?id=1JXvI3nvvu05ocHM5wuuetA8LIfgeRmaZ</t>
  </si>
  <si>
    <t>Šari peteh</t>
  </si>
  <si>
    <t xml:space="preserve">1. Šari pe/ne/teh ra/na/no pe(ne-ne/se.
2. Gospona probudiše.
3. Stani gore, gospodine.
4. Ovo su vam vaši gosti.
</t>
  </si>
  <si>
    <t>The song focuses on determining the time and order of the village. The rooster as the main landmark.</t>
  </si>
  <si>
    <t>https://drive.google.com/open?id=1wsaUDEPv2yzIk4d-yIZKXEBXIX3r-Gkb</t>
  </si>
  <si>
    <t>The rooster as a symbol of awakening is a very important element in determining the time in the village and in small places.</t>
  </si>
  <si>
    <t>Vila pod orihom</t>
  </si>
  <si>
    <t xml:space="preserve">Vila po /j/ orihom, vila pod/j/ orihom oj neka,
Neka hop cin dri bin dri /j/op sa sa ne na taj ni na ne na.
2. Vila pod /j/orihom konjića napaja.
</t>
  </si>
  <si>
    <t>It is very difficult to determine the meaning of this song. The only thing that is, however, easy and possible to escape is the place that feeds the horse.</t>
  </si>
  <si>
    <t>https://drive.google.com/open?id=1YfET-xTvLNXbOgQNeNDo0Jt0p151306s</t>
  </si>
  <si>
    <t xml:space="preserve">
In this poem its seen a symbolism of walnuts and fertility, but it is also it is interesting motive of fairies as supernatural beings in which people believed.
</t>
  </si>
  <si>
    <t xml:space="preserve">Zakantajmo mi dva, zakantajmo mi dva o ja na ni ne na ni na ni ne na tra ni na ne na Jele Jelvo moja.
Zakantajmo mi dva, malo dobre voje.
</t>
  </si>
  <si>
    <t>This song is about celebration and happines between two men</t>
  </si>
  <si>
    <t>https://drive.google.com/open?id=1eozWbTjF_hdbbXEcXGnXAe-DldZ8QPVD</t>
  </si>
  <si>
    <t>Pozitivna atmosfera između dvoje mladih prijatelja koji pjevaju vesele pjesme</t>
  </si>
  <si>
    <t xml:space="preserve">Zrasla mi murvica, zrasla mi murvica
Zrasla mi murvica pred lipe Anke dvore.
Na njoj su murvice, bile i rumene.
Prileti ptičica, sede na murvicu.
Začela pivati glasom od slavića.
Začela je, Mare, z devete kamare.
Z devete kamare, z devete poneštre.
Ako su tičice, zvente strančice.
Ako je junak mlad, šaljte ga gori k nam.
Da mu ja darujem facolić rakaman.
Ki ni va vodi pran, ni na suncu sušen.
Va suzah je opran, a na srcu sušen.
</t>
  </si>
  <si>
    <t>The song is about a girl named Ane who
Listens to a bird singing in the front of her 
Window sitting on a mulberry.</t>
  </si>
  <si>
    <t>https://drive.google.com/open?id=1JvKQwrjr-T2kzP5aiA6gEB3FRfFL1E8Y</t>
  </si>
  <si>
    <t xml:space="preserve">A mulbery tree is mentioned a couple of times
In the song. It's a widespread plant it these 
areas. Mulberry trees enjoyed popularity in years
past as ornamental shade trees as well as for their
copious edible fruit, which can be eaten raw or made
into luscious preserves, pies and wine. 
</t>
  </si>
  <si>
    <t>Punat</t>
  </si>
  <si>
    <t>Hruševica se potresuje</t>
  </si>
  <si>
    <t xml:space="preserve">Hruševica se potresuje vrhom zelena
Ni na ni ne na ne ne na ti raj ni na ne na
Na vrha zelena
Pod nju mi je posteljica zlatom pletena.
U njoj mi je moja draga bila rumena. 
Ustaj, ustaj divojčice ča si zaspala. 
Dragi ti se oženio kog si volila. 
Neka, neka nek se ženi prosto mu bilo.
Z vedra neba zagrmilo grom ga ubio.
</t>
  </si>
  <si>
    <t xml:space="preserve">A woman is angry and bitter because her loved one married another woman. Her bitternes moves the mouintain and make the trees tremble. </t>
  </si>
  <si>
    <t>https://drive.google.com/open?id=1sgDH8ZiloC5T73P9CLoeJvcA3M0brsRs</t>
  </si>
  <si>
    <t xml:space="preserve">Hruševica je šuma smještena na otoku Krku. U njoj rastu stabla hrasta medunca i bijelog graba. 
</t>
  </si>
  <si>
    <t>Jedan brod se vozi</t>
  </si>
  <si>
    <t xml:space="preserve">Jedan brod se vozi, jedan brod se vozi, 
Jedan brod se vozi, posrid je kanala
Va njim se nahode dva mlada mornara. 
Dva mlada mornara, bratac i sestrica. 
Bratac pospavuje, sestrica vozi. 
Jednom rukom vozi, drugom brata budi. 
Ustaj, mili brate, evo zora rudi. 
Da mi dojadrimo do Rovinja grada.
</t>
  </si>
  <si>
    <t>A brother and sister are sailing to get to Rovinj. The sister is driving the boat, and the brother is sleeping. The dawn is coming in the meantime.</t>
  </si>
  <si>
    <t>https://drive.google.com/open?id=1opBHGM62ZYPdhcHRiQF0LUB6J-5ApB7P</t>
  </si>
  <si>
    <t xml:space="preserve">The main motive is unity presented in the characters which are a brother and a sister. They represent unity and they are taking a journey together. Sister is a responsible one - represents strong woman. Dawn as a motive in the song represents the end of a trip and beginning of something new and exciting. There is a mention of 'Rovinj' in the end of the song. Rovinj is a final destination of brother's and sister's journey. Rovinj or Rovigno is a city in Croatia situated on the north Adriatic Sea with a population of 14,294 people (2011). Located on the western coast of the Istrian peninsula, it is a popular tourist resort and an active fishing port.
</t>
  </si>
  <si>
    <t xml:space="preserve">Bog se rodi vitlijeme đavlu silu ter ga slomi.
Po Božiću prvi blagdan prihodi nam Sveti Stjepan.
O družbino bratjo nerojena je to čudo kakova vrimena.
</t>
  </si>
  <si>
    <t>The song is often sang on Koledva, the old folk custom of the island of Krk.</t>
  </si>
  <si>
    <t xml:space="preserve">
https://drive.google.com/open?id=19Gtogss-WZDlm0VxRt6a2GMDCoZLHoAr</t>
  </si>
  <si>
    <t xml:space="preserve">Koledva je stari narodni običaj. U prošlosti, kada je stanovništvo otoka Krka bilo siromašno i bavilo se uglavnom poljoprivredom kako bi zadovoljilo svoje potrebe, postojao je običaj koji se zvao Koledva. Tada je mjesto Njivice na otoku Krku brojalo tek stotinjak stanovnika, koji bi svake godine zajedno koledvalo. Koledvanje je uključivalo ophodnju  mjestom - u svakoj kući sopci bi svirali, a i pjevalo bi se i plesalo. U Omišlju na otoku Krku kolijani sa sopcima obilazili kuće uz kanat (posebne pjesme s refrenom: fiole, fiole...) da bi na kraju ophodnji priredili zajedničko slavlje večiru i tenec s prikupljenim darovima (vino, kobasice, špeh, kolač). Običaj je pretpovijesnog postanka, povezan s rimskim novogodišnjim svetkovinama kasnije uklopljenim u kršćanske rituale blagoslova ljudi i okoliša (sela, polja) u kojima je nekada sudjelovalo cijelo mjesto. Koledva se nadovezuje na rituale zazivanja plodnosti i novog roda pa se preklapa s pusnim običajima (ophodnja maškara).
</t>
  </si>
  <si>
    <t>Oj, umre Ive</t>
  </si>
  <si>
    <t xml:space="preserve">Oj, umre I-Ive, jedini od maj/i/ke.
Oj, majka mu se na grobu plakala. 
Oj, sinko Ive, jel ti teška ta zemljica.
</t>
  </si>
  <si>
    <t>Ive died. His mother is crying on his grave. She is wondering if the soil is to heavy for his soul.</t>
  </si>
  <si>
    <t>https://drive.google.com/open?id=1iDXlOZJLYAk1HDM1zjov_z2Soouqmhqq</t>
  </si>
  <si>
    <t xml:space="preserve">The main motif of this song is death and mourning 
of a mother that has lost her son, the greatest loss 
of all. 
</t>
  </si>
  <si>
    <t>Onamo ide jedan brod</t>
  </si>
  <si>
    <t xml:space="preserve">A woman sends off a man to sail. Her loved one is a sailor. </t>
  </si>
  <si>
    <t>A woman sends off a man to sail. Her loved one is a sailor.</t>
  </si>
  <si>
    <t>https://drive.google.com/open?id=1VCu1cYZ8QkxlSv3oNBUHk2wNJVzvkCaQ</t>
  </si>
  <si>
    <t xml:space="preserve">It is a love song with a motif of a sailing vessel
Representing the love of a young woman for a 
Sailor that has gone away.  
</t>
  </si>
  <si>
    <t xml:space="preserve">Onamo re jedan brod, jedan brod.
U njem mi je dragi moj. 
Ono su jadranešca.
Ko san ja šivala. 
Ono je bandera. 
Ku san rakamala.
</t>
  </si>
  <si>
    <t>Vrbnik</t>
  </si>
  <si>
    <t>Da ne bi jubavi</t>
  </si>
  <si>
    <t xml:space="preserve">Da ne bi jubavi ne bi, da ne bi jubavi,
da ne bi jubavi ne bi svita bilo.
Ni mene ni tebe moja lipa vilo.
</t>
  </si>
  <si>
    <t>The text of the song suggests that love is a natural state and that love does not disappear because without love there would be nothing and so the world. If we do not love, we do not exist.</t>
  </si>
  <si>
    <t>https://drive.google.com/open?id=1NMYRtDyM2PlXS-6wRcotrxE_JZRQQkON</t>
  </si>
  <si>
    <t>Tekst ove pjesme koristio se u drugim folklornim područjima. primjerice dalmatinskoj varijanti je jednoglasna pjesma koja je u tonalitetnom sustavu. Ova pjesma koja je zapisana kao dvoglasna pjesma ima potpuno karakteristike glazbe istarsko- primorsko folklornog područja, a to znači da su njezino iskustvo tijesni intervali i drugačije glazbeno iskustvo. Zanimljivo je reći da je dalmatinska varijanta pjesme živi danas i u popularnoj glazbi, pa je mlađe generacije prepoznaju u izvedbama Crvene Jabuke.</t>
  </si>
  <si>
    <t>Jel ovo kuntrada</t>
  </si>
  <si>
    <t xml:space="preserve">Jel' ovo ku(un)trada naj
moje jubi ni ni ni ni ni ni ni ni dra(na)ge?
</t>
  </si>
  <si>
    <t xml:space="preserve">The man asks whether he is in the street of his dear love.
</t>
  </si>
  <si>
    <t>https://drive.google.com/open?id=1fWW7aqcshiCVLDF_5ybcK6vYTb5apLcE</t>
  </si>
  <si>
    <t>Muškarac traži ulicu gdje mu živi voljena kako bi joj mogao pjevati pod prozorom te na taj način iskazati svoju ljubav. Kontrada=
(tal. contrada)široka ulica; kraj; predio (http://onlinerjecnik.com/rjecnik/komentari/490681) Naziv Kontrada prema talijanskom "contrada" u prvotnom smislu označava zemljišni predio, ruralni ili češće urbani. No kontrada u narodu ima još značenja – pa je to u istarskoj svakodnevici i susret , događaj, viđenje, neko zbivanje ili jednostavno razgovor.(http://radio.hrt.hr/emisija/kontrada/1160/)</t>
  </si>
  <si>
    <t>Kad san bio</t>
  </si>
  <si>
    <t xml:space="preserve">Kad sam bio malo mlaji spavao sam s divojkami.
A sad san malo veći, ne dadu mi s njima leći.
</t>
  </si>
  <si>
    <t>In this song, the man says that he has slept with the girls in his youth, and now that he is older people do not approve it anymore.</t>
  </si>
  <si>
    <t>https://drive.google.com/open?id=10S8fTonyuIOmsiNdF7yoGO1E8CSyc-wE</t>
  </si>
  <si>
    <t>U ovoj pjesmi mogu se iščitati povlačenje granice o biološkom sazrijevanju muškarca, odnosno, kada je biološki prijelaz iz djeteta u spolno zrelog mladića.</t>
  </si>
  <si>
    <t>Lipo mi Volosko</t>
  </si>
  <si>
    <t xml:space="preserve">Lipo mi Volosko, lipo mi Volosko.
Još je lipji Bakar s hladnim vodama.
Lipje su Bakarke po drva hodeći.
Nego Rikinjice kamarah sideći.
Rikinjice mlade šeći po palade.
One mi ga šeću do velega broda.
One zazivaju kapitana z broda.
Kapitane mili, kapitane dragi.
Šajite nan na kraj najmlajih mornari.
Ne moren ven tega mladin učiniti.
Zač nan je na ćaska jadra otvoriti.
S jasnun mi se činom v Mneci dojadriti.
Ni takova driva v Mneci dojadrilo.
Nego ča je naćaska s jasnun misečinom.
</t>
  </si>
  <si>
    <t xml:space="preserve">
This song tells about the beauties of Bakar, Rijeka and Volosko and about differences between girls from Bakar and Rijeka.</t>
  </si>
  <si>
    <t>https://drive.google.com/open?id=1saStK-B97Rxb7yEqTRr4TO4bPsSTne9Q</t>
  </si>
  <si>
    <t>Uspoređuju se djevojke iz Bakra i Rijeke, gdje Bakarke predstavlja kao radišne, a Riječanke kao opoziciju -  one sjede i traže mornare. U pjesmi se može isčitati' različitost mjesta kroz prizmu opisa djevojki.</t>
  </si>
  <si>
    <t>Osmina tijelovska</t>
  </si>
  <si>
    <t xml:space="preserve">Blagdan sveti Jur dospije jer današnji dan osmi je.
Da se crkva sva raduje,
tilo to je sveto što je.
Zato puk se tvoj sakupi,
toga krvlju tvom otkupi.
Prosi tebe, Boga svoga,
Blagoslova daj mi tvoga.
Najprije prostri tvu desnicu,
brani crkvu nevesticu.
Zatim glave Vrbnik grada,
blagoslovi Bože sada.
Blagoslovi redovnike,
sve crkvene službenike.
Blagoslovi redovnice i ostale divice.
Blagoslovi i njen muži,
sve žene ke njih združi.
Sve udovice i device neboge sirotice.
Blagoslovi, kralju, glave,
vas puk ove sve države.
Da dičica još te mlada tvoj
blagoslov primu sada.
Budi naša Ti utiha i vazda nas čuvaj griha.
Kuhe, glada, tere rati,
svako od nas zlo odvrati.
Blagoslovi, Bože sveti, sva četiri elementi.
A jer oganj zemlju vode,
puku tvome da ne škode.
Blagoslovi naše more, polje,
drage tere gore.
Blagoslovi vinograde i ostale sve intrade.
Blafoslovi i ovčice, ostale živinice.
Pun blagoslov vrh nas pusti,
do konca nas ne zapusti.
O, Isuse, Bože pravi, pun
Blagoslov nam ostavi.
Neka vazda svjetla zora budi
sjati nam ozgora.
Da anđelska straža vazda vrh
našega bude grada.
Polje naše vazda hrani, pak nas
u raj ti nastani.
</t>
  </si>
  <si>
    <t>This song has elements of a prayer. The citizens of Vrbnik celebrate their faith and pray for the blessing of their church, their town of Vrbnik, its citizens , their goods and everything else that is important to them and what they are grateful for.</t>
  </si>
  <si>
    <t>https://www.discogs.com/Kapari-Vrbnik-Pojubica-Staro-hrvatski-Crkveni-Napjevi-Iz-Vrbnika-Otok-Krk-Vrbni%C4%8Dki-Glagolja%C5%A1ki-Nap/release/8400944</t>
  </si>
  <si>
    <t>https://drive.google.com/open?id=1Dwm3hDBp8lJdK62PTeHto2dkEtaBn4zn</t>
  </si>
  <si>
    <t>Ivan Krstitelj zaštitnik je Vrbnika, a pjesma ''Blagdan sveti jur dospije'' tradicionalna je pjesma svetkovine Ivanja, odnosno blagdana Sv. Ivana Krstitelja (24.lipnja). Ivanja predstavlja središnji društveni ali i crkveni događaj Vrbnika u kalendarskoj godini.</t>
  </si>
  <si>
    <t>Pod Runišku</t>
  </si>
  <si>
    <t xml:space="preserve">Pod Runišku vojska leži, pod Runišku vojska leži,
pod Runišku vojska leži, a knez Jure zeca lovi.
</t>
  </si>
  <si>
    <t xml:space="preserve">This song tells about the army under Runiška and the duke Juraj Frankopan.
</t>
  </si>
  <si>
    <t>http://www.dlib.si/stream/URN:NBN:SI:DOC-VJSMA8CV/3a78fb0c-8eaf-4556-a89a-7527e12a9fb0/PDF</t>
  </si>
  <si>
    <t>https://drive.google.com/open?id=1HrBAp56UQJpVSnNhl0gU8Y5V99-394aB</t>
  </si>
  <si>
    <t xml:space="preserve"> Runiška je nekada postojala dva sata od Vrbnika, danas na tom području nema ništa. Knez Jure je Juraj Frankopan.
</t>
  </si>
  <si>
    <t>Pridoh na Kuntradu</t>
  </si>
  <si>
    <t xml:space="preserve">Pridoh na kun(nun)tradu (nuj) doisto 
nad na na na na na na naj mo(no)ore.
Jel ovo kuntrada moje ljubi drage?
Jel ovo ulica va koj mi ju prave?
Ka se od goluba još će zvati more?
Zvečera previ mrak pride, moj dragi,
Pun jada čemera i svake kosti.
Vrata priklo njena, a ljuba njina spi.
</t>
  </si>
  <si>
    <t xml:space="preserve">The man asks whether he is in the street of his dear love.
</t>
  </si>
  <si>
    <t>https://drive.google.com/open?id=1li5TJHtG1vjNpJRHNNqfd8ZEweQNP-9p</t>
  </si>
  <si>
    <t xml:space="preserve">Ranila je Jagoda, aj nad vodun, aj ranila je,
aj ranila je Jagoda, aj nad vodun.
Za njom rani mlad junak, aj na konju.
Ne ren tamo, ti Jagodo moja.
Zač je tamo kći jedina moja.
</t>
  </si>
  <si>
    <t>This song tells about a girl named Jagoda, her love with a young man and her mother's concerns about it.</t>
  </si>
  <si>
    <t>https://drive.google.com/open?id=1ri6EA_ezn7vC3vYMG-uTO-H_4ILtw9_u</t>
  </si>
  <si>
    <t>Odlazak po vodu, na rijeku ili bunar, bila je obaveza mladih. Djevojke bi išle po vodu, mladići bi im došli u društvo i tako bi se zaljubili.</t>
  </si>
  <si>
    <t>Sadila Mare</t>
  </si>
  <si>
    <t xml:space="preserve">Sadila je Mare lonac mažurane.
Na nju se štatila riba zlatna krila.
Ona počne mislit kako bi ju jela.
Uplite mrižicu od svojih surih vlas.
Uplete mrižicu, ter jeme ribicu.
</t>
  </si>
  <si>
    <t>The song is about a girl named Mare and a goldfish.</t>
  </si>
  <si>
    <t>https://drive.google.com/open?id=1HP9R2ozT-MIDPfsBikavb0BfwAq6kFKT</t>
  </si>
  <si>
    <t>Djevojka Mare plete mrežu od svojih vlasi kako bi uhvatila zlatnu ribicu - može se shvatiti kao metafora. Zlata ribica simbolizira želju. Dakle, svatko mora uložiti napor da bi mu se želja ostvarila.</t>
  </si>
  <si>
    <t>Sestra brata</t>
  </si>
  <si>
    <t xml:space="preserve">Sestra brata z izglicun budila oj ni na ni na nen ta ni na ne na.
Stani, brate, bili grad ti gori.
Neka gori, da bi izgorio.
Ja san u njem tri leta služio.
Prvo leto za svitlo oružje.
Drugo leto za vrana konjica.
Treto leto za mladu divojku.
Kad je bilo da te dat oružje.
Pa su dali staro i rijavo.
Kad je bilo da te dat konjića.
Pak su dali staro nevajavo.
Kad je bilo da te dat divojku,
Pak su dali staru babetinu.
Staron starcu broskav ko magarcu.
A junaku konja i divojku.
Konja šaljen u zelenu travu.
A divojku u svitle kamari.
</t>
  </si>
  <si>
    <t>The song tells about hard life through prism of one man.</t>
  </si>
  <si>
    <t>https://books.google.hr/books?id=J7sDAAAAYAAJ&amp;pg=RA4-PA80&amp;lpg=RA4-PA80&amp;dq=sestra+brata+s+iglicom+budila&amp;source=bl&amp;ots=N6nWWEP-ZT&amp;sig=i587VDcUo_vKfJgMix0dz5__O1k&amp;hl=hr&amp;sa=X&amp;ved=0ahUKEwjKpdOC-P3aAhVJMZoKHXJyDcgQ6AEIJjAA#v=onepage&amp;q=sestra%20brata%20s%20iglicom%20budila&amp;f=false</t>
  </si>
  <si>
    <t>https://drive.google.com/open?id=1lMrbqDdNuwTMEw4XSiNAtVR-IESv881W</t>
  </si>
  <si>
    <t>Društveno-socijalna tematika pjesme; lažna obećanja, rat, život nakon rata, siromaštvo.</t>
  </si>
  <si>
    <t>Stojit nami Vrbnička</t>
  </si>
  <si>
    <t xml:space="preserve">Stojit nami Vrbnička, stojit, stojit nami
van doli Vrbnička ni naj. Pod njom mi je vodnička
v leti studena, na.
</t>
  </si>
  <si>
    <t xml:space="preserve">The song celebrates Vrbnik and tells about the cold waters of Vrbnik.
</t>
  </si>
  <si>
    <t>https://drive.google.com/open?id=1Z2brP1WWHENylkpUbHfgupr_0AT2EVZ5</t>
  </si>
  <si>
    <t>Kroz Vrbničko polje protječe povremeni potok Vretenica ili samo Potok koji se iskorištava i za navodnjavanje polja gdje se danas uzgaja najpoznatiji proizvod Vrbnika, zlatnožuto vino – Žlahtina. U zaseoku Paprata kraj Garice Vretenica je veći izvor pitke vode.</t>
  </si>
  <si>
    <t xml:space="preserve">Aj, stojit nami Vrbnička aj aj
stojit nami va doli Vrbnička ni na na
pod nju(na)nmi je vodniška na na na na
v leti je studena
aj stojit nami Vrbnička aj
stojit nami va doli Vrbnička ni na na
pod nju(nun)n mi je vodniška na na na na
v leti je studena.
Črpala ju je doli ljuba mo(no)ja.
</t>
  </si>
  <si>
    <t>https://drive.google.com/open?id=1g0dUsyR0uaiIKhZrCgaM67kAyhKeIiKQ</t>
  </si>
  <si>
    <t>Kroz Vrbničko polje protječe povremeni potok Vretenica ili samo Potok koji se iskorištava i za navodnjavanje polja gdje se danas uzgaja najpoznatiji proizvod Vrbnika, zlatnožuto vino – Žlahtina.</t>
  </si>
  <si>
    <t>Sve tičice lipo poju</t>
  </si>
  <si>
    <t>Sve tičice li(no)po poju sva gora zvoni.</t>
  </si>
  <si>
    <t>The song tells that all birds are singing beautifully.</t>
  </si>
  <si>
    <t>https://drive.google.com/open?id=1staoOCNu-Gl4bSmiDCFGUzV6bqlPZhCL</t>
  </si>
  <si>
    <t xml:space="preserve">'Pojati'' znači pjevati, dok pojanje znači i crkveno pjevanje u pravoslavnoj crkvi i u crkvama istočnog obreda. </t>
  </si>
  <si>
    <t>Tiho je more</t>
  </si>
  <si>
    <t xml:space="preserve">Tiho je more(ne) kako 
kav. Va njin se vozi zlatna 
plav, vozi zlatna plav.
</t>
  </si>
  <si>
    <t xml:space="preserve">The song sings of the quiet sea on which the golden float is driven.
</t>
  </si>
  <si>
    <t>http://www.yurope.com/books/yu/Naz_Albu.HTM</t>
  </si>
  <si>
    <t>https://drive.google.com/open?id=1YOFnylHVIN6R0CK1dyoGVXxZTWLgesa9</t>
  </si>
  <si>
    <t>Riječ ''kal'' znači omanja lokva. http://www.rječnik.com/kal  ;   Kal, lokva, plitka vrtača u kraškim predjelima, u kojima se skuplja kišnica https://bs.wikipedia.org/wiki/Kal</t>
  </si>
  <si>
    <t xml:space="preserve">Tiho je more(ne) kako 
kav. Va njin se vozi zlatna 
plav, vozi zlatna plav.
</t>
  </si>
  <si>
    <t>Vičernjica zvoni</t>
  </si>
  <si>
    <t xml:space="preserve">Vičernjica zvoni, vičernjica
zvoni sil ju Mare čula.
Ako je nis' čula, ma san na njoj bila.
</t>
  </si>
  <si>
    <t xml:space="preserve">
This song tells about church bell that marks beginning of evening church mass.
</t>
  </si>
  <si>
    <t>https://drive.google.com/open?id=1yCt4vLd6hBJKCYjVPK3_CkIH4xcA0KeN</t>
  </si>
  <si>
    <t>Crkveno zvono je signalni zvuk(signal). Za razliku od keynote sounda, signali su foreground zvukovi koji se svjesno percipiraju te prenose informacije i značenje, odnosno, prenose poruke. Dakle, crkveno zvono prenosi informaciju da počinje večernja misa.</t>
  </si>
  <si>
    <t>Zakantaj mi</t>
  </si>
  <si>
    <t xml:space="preserve">Zakantaj mi verna ljubo moja, zakantaj
mi, zakantaj verna ljubo moja.
</t>
  </si>
  <si>
    <t>The man asked his beloved one to sing for him.</t>
  </si>
  <si>
    <t>https://drive.google.com/open?id=1eU-IM9P0K-j456KouEe3LDV7zAMOB623</t>
  </si>
  <si>
    <t>Pjevanje kao izražavanje ljubavi prema voljenoj osobi.</t>
  </si>
  <si>
    <t>Zorica procvita</t>
  </si>
  <si>
    <t xml:space="preserve">Zorica tmani procvita, aj don don procvita,
skoro nan oće da(ni)nan će doć.
</t>
  </si>
  <si>
    <t>Dawn is here, darkness is gone and the day is coming soon.</t>
  </si>
  <si>
    <t>https://drive.google.com/open?id=1Ilz01gkw-921cEfVzYspKt9yxE7xNYNa</t>
  </si>
  <si>
    <t>Zora simbolizira novi početak. Izlazak sunca simbol je rođenja i ponovnog rađanja, buđenja. Zora sugestira ideju osvjetljenja i nade, početak novog dana i time mogućnost za sreću i poboljšanje.</t>
  </si>
  <si>
    <t xml:space="preserve">Dawn is here, darkness is gone and the day is coming soon.
</t>
  </si>
  <si>
    <t>https://drive.google.com/open?id=1uY3ccZu4SsdQiJU5Ba8BvYI6cmcOkx3L</t>
  </si>
  <si>
    <t>Zapisi vrbničkih sopila</t>
  </si>
  <si>
    <t>https://drive.google.com/open?id=19EpPz9EqfwKcQ5s-AWKpmgDA2SPGNXom</t>
  </si>
  <si>
    <t>Sopile (najčešći poznati naziv; Vrbnik i Omišalj: sopele, Baška: sopyli, Istra: supjele, roženice i tororo, ukrajinsko Zakarpatje: sopilke), su vrsta glazbenog puhačkog instrumenta Istre i Kvarnera, značajnog za sjeverni Jadran na kojem se svira u duetu s malom i velikom sopilom. Sopila ima dupli udarni jezičac izrađen od trske, te čunjasto (konusno), sviralo izradjeno iz drva. Dijelovi sopile su: pisak, špulet, prebiralica i krilo. Postoje vela i mala sopila, ili debela i tanka, jer se sopile uvijek sviraju u paru. Zvuk sopila je razmjerno visok i izrazito piskavo-prodoran. Pučka glazbena ljestvica za sopile je posve različita od normalne europske i sastoji se od 5 do 6 tonova, a poznata je kao «Istarska ljestvica». Radi se o posebnomu petotonskom glazbenom sustavu sa 6-im sniženim tonom. Sviranje na sopilama se izvodi istodobno s obadva glazbala, a svaki viši ton ženske ili male sopile, izim prvog tona prati se nižom tercom muške ili vele sopile.</t>
  </si>
  <si>
    <t>Na čisto – ruki</t>
  </si>
  <si>
    <t>https://drive.google.com/open?id=18nSoS3au9l9wBhsAsmYFT_5OiTia0eSI</t>
  </si>
  <si>
    <t>Nogi</t>
  </si>
  <si>
    <t>https://drive.google.com/open?id=1X_NFm8QKyD72fIHY5CPV-Dycibxtalxc</t>
  </si>
  <si>
    <t>Otok Cres</t>
  </si>
  <si>
    <t>Belej</t>
  </si>
  <si>
    <t>Anica se materi molila</t>
  </si>
  <si>
    <t xml:space="preserve">Anica se materi molila, ni na ni ne na milo drago moje.
Da je pusti za goron po vodu.
Ne hod' Ane, drago dite moje.
Na vodi je šegavi (j) Orlando.
Ki obljubi devet divojak.
I tebe će Anicu, desetu.
</t>
  </si>
  <si>
    <t>Anica has beseeched her mom to let her go to the highlands to fetch
 some water. There upon the water is the cunning
Orlando, who has fooled nine lasses by then and Anica's mother is concered that she will be the tenth.</t>
  </si>
  <si>
    <t>https://drive.google.com/open?id=1R66_YJGL5SlixdJSzOn9l4kMLuyRjRxO</t>
  </si>
  <si>
    <t xml:space="preserve"> Odlazak po vodu, na rijeku ili bunar, bila je obaveza mladih. Djevojke bi išle po vodu, mladići bi im došli u društvo i tako bi se zaljubili.</t>
  </si>
  <si>
    <t xml:space="preserve">Ive kosi, Ive kosi livadu zelenu.
Sestrica mu, sestrica mu ručak donesala.
Koliko si, koliko si sena nakosio?
Puna njidra, puna njidra i oba rukavca.
Ive ruča, Ive ruča i sestri se smije.
Ajme sestro, ajme sestro lice ti rumeno.
Da bi mi ga, da bi mi ga poljubiti dala.
Ne dam ti ga, ne dam ti ga, moj brate rojeni.
Aš bi bila, aš bi bila od Boga grehota.
A od ljudi, a od ljudi još veća sramota.
</t>
  </si>
  <si>
    <t>Ive mows the green meadow. His sister brings him lunch and he asks if he can kiss her pink cheeks. She refuses and says that it would be a sin from God and a shame of people.</t>
  </si>
  <si>
    <t>https://drive.google.com/open?id=1ZyCYnPINbqjh5NFR-UGYYP7SnPb5RPnP</t>
  </si>
  <si>
    <t>Kroz ovaj se tekst provlači naznaka zabranjene ljubavne veze, odnosno, tekst sadrži incestoidne konotacije.  Ljubav se promatra se sa stajališta frojdovske psihoanalize kroz nagon erosa i ega. Lik Ive je lik erosa, odnosno vođen je seksualnim nagonima, dok je lik njegove sestre lik ega jer osjeća sram, strah i osjećaj krivice odnosno teži zadovoljavanju moralnih normi.</t>
  </si>
  <si>
    <t xml:space="preserve">Ive kosi livadu zelenu
ni na ni ne na livadu zelenu.
</t>
  </si>
  <si>
    <t>Ive mows the green meadow.</t>
  </si>
  <si>
    <t>https://drive.google.com/open?id=1awUiDCRLUZmvwBmh3LKEtHdwZBrOXzmK</t>
  </si>
  <si>
    <t>Nekad je svaki muškarac znao kositi, i tome se učio od malih nogu. Košnja nije bila privilegija samo muškaraca. I žene su znale kositi, ali one nisu kosile livade i žito, već samo ponešto trave na vrtu potrebne za ishranu svinja i peradi, i to onda kada muških nije bilo kod kuće. Trava za sijeno kosila se dvaput godišnje, a za boljih godina i tri puta.  Muškarci su u košnju livada odlazili ujutro još za mraka, više pješice nego kolima, samo da konje nemaju na brizi. Tada je bila rosa koja je olakšavala košnju.  (https://podravske-sirine.com.hr/arhiva/4330)</t>
  </si>
  <si>
    <t xml:space="preserve">Krušvica se potresuje vrhom zelena.
Pod nju mi je posteljica, zlatom pletena.
Na njoj mi je blazinica, srebrom kujena.
Na njoj leži divojčica, bela i rumena.
'Nud prolazi mladi momče pak njoj govori.
''Oj divojko, divojčice, ćeš ti moja bit?''
''Kako ću ja tvoja biti, kad te ne poznan?''
''Poznala me tvoja mati, kad me ti ne znaš.
Tri san leta ze š njun bio, manje jedan dan.
Još mi tvoja mati ni to platila.''
</t>
  </si>
  <si>
    <t>This song is about a man who wants revenge on his former love by courting her daughter.</t>
  </si>
  <si>
    <t>https://www.youtube.com/watch?v=800RocBJuPM</t>
  </si>
  <si>
    <t>https://drive.google.com/open?id=1wcX5RhbfAXVAz6IeTIzgxvNo8LiN3oCX</t>
  </si>
  <si>
    <t xml:space="preserve"> Merala biljka, zvana još i krušvica, kozja jabučica (lat. Amelanchier) je iz roda niskih listopadnih grmova s bijelim cvjetovima. Muškarac se želi osvetiti nepreboljenoj ljubavi tako što se udvara njenoj kćeri.</t>
  </si>
  <si>
    <t>Mare, Mažurano</t>
  </si>
  <si>
    <t xml:space="preserve">Mare mažurano, Mare mažura(na)no,
Mare mažurano ča si po venu(nu)la.
Morala san venut kad rosa ne pada.
Prva kad mi pade, dignut ću se gore.
Ja i moja sestra, drobna mažurana.
Drobna mažurana za klobukon.
A Marice lice nikad ne povene.
</t>
  </si>
  <si>
    <t>This song is about a plant marjoram which is withering away because there is no rain.</t>
  </si>
  <si>
    <t>https://drive.google.com/open?id=1P2CHbqiZY9OrzJsRL0atLzJPO1gd-RFh</t>
  </si>
  <si>
    <t>U starom Egiptu mažuran je bio posvećen bogu Ozirisu, a 
Grcima i Rimljanima znan je kao simbol sreće.</t>
  </si>
  <si>
    <t>Stari mulineru</t>
  </si>
  <si>
    <t xml:space="preserve">Stari mulineru, novo opletalo
svaki ki k vam priđe vas popipa malo.
</t>
  </si>
  <si>
    <t>This song is about muliner, a key weapon in the process of getting a hand
woolen threads.</t>
  </si>
  <si>
    <t>https://drive.google.com/open?id=1F2agG-zIwbpjKl__3V2ryFm-Fk6-M6_l</t>
  </si>
  <si>
    <t>Muliner (tal. 1. mulinare intr. (far girare) – vrtjeti; 2. mulino
m. – mlin; fran. mouline-mouliner – sukati, upredati) je dijalektalni
izraz za kolovrat, ključno oruđe u procesu ručnog dobivanja
vunene niti. Važno je razumijeti da je za stanovnike otoka Cresa
muliner (u nekim mjestima otoka Cresa - područje Gerbina, Lubenice,
Pernat govori se muniner), bio puno više od običnog oruđa:
generacijska spona, ishodište razgovora i priča te nezaobilazni dio
svakodnevnice. S prvim danima zime,
kad bi utihnuo jesenjski radni žamor, muliner se izvlačio iz prašine i
zauzimao glavno mjesto uz ognjišće (ognjište). Duge su zimske noći
bile idealno vrijeme za predenje na mulineru, uz svjetlo petrolejke, prigodne pjesme, priče, šale i smijeh. Uvijek se prelo u druš-
tvu, oko mulinera bi se okupila brojna fameja (obitelj) i susjedi.
 više na: : http://muzejovcarstva.org/wp-content/uploads/2017/09/neprekinutanizmulinera.pdf</t>
  </si>
  <si>
    <t>Veselte se dvori</t>
  </si>
  <si>
    <t xml:space="preserve">Veselte se dvori junakovi, veselte se dvori junakovi.
Peljamo van mladu nevisticu.
'Ko će njoj dari darovati.
Ćemo van ju kuću pripeljati.
Ćemo van je nazad otpeljati.
</t>
  </si>
  <si>
    <t>The song describes traditional folk wedding customs on the island of Cres.</t>
  </si>
  <si>
    <t>https://drive.google.com/open?id=1Tz3d081Lhwu1vRl5J643ZZwKHDxand2L</t>
  </si>
  <si>
    <t>Pjesma opisuje tradicionalne narodne svadbene običaje na otoku Cresu. Zaručnicu posade na mulu i upute se prema zaručnikovoj kući, gdje ih pred vratima čekaju zaručnikovi roditelji koji ih ne puštaju odmah u kuću već se raspituju o djevojci: od kojeg roda, da li je radišna i štedišna, da li će biti poslušna i vjerna...(http://martinscica.timun.hr/zenidba/)</t>
  </si>
  <si>
    <t>Martinšćica</t>
  </si>
  <si>
    <t xml:space="preserve">Anica se materi molila, Anica 
se materi molila.
Da ju pusti za goru po vodu.
Ne hod Ane, drago dete moje.
Za goron ti taj mladić Orlando.
Koj' prevari do devet divojak.
I tebe će Anicu, desetu.
</t>
  </si>
  <si>
    <t xml:space="preserve">Anica has beseeched her mom to let her go to the highlands to fetch
 some water. There upon the water is the cunning
Orlando, who has fooled nine lasses by then and Anica's mother is concered that she will be the tenth.
</t>
  </si>
  <si>
    <t>https://drive.google.com/open?id=1WlC003aE62OS9WF0-6WOb_pSjDLw6mdy</t>
  </si>
  <si>
    <t xml:space="preserve">Cviće mi polje pokrilo, oj cviće mi, milo drago pokrilo.
Sama mi staza ostala.
Kuda mi dragi prolazi.
I meni mladoj dolazi.
Dojdi mi, dragi, navečer.
Moja će majka zaspati.
Ja ću te, dragiću, čekati.
</t>
  </si>
  <si>
    <t xml:space="preserve">The flowers covered the field, but there was an empty path for the boy to come to the girl in the evening when her mother falls asleep.
</t>
  </si>
  <si>
    <t>https://drive.google.com/open?id=1OcUS4XZADcFICEGrcPzcT6O91Cja74b1</t>
  </si>
  <si>
    <t>Cvijeće omogućava određeni oblik komunikacije i iskazivanja emocija. Određeno cvijeće, poput ruža i ljiljana, mogu izraziti širok raspon emocija ovisno o njihovoj boji. Najčešće crvene ruže simboliziraju romantičnu ljubav.</t>
  </si>
  <si>
    <t>Ive kosi, Ive kosi livadu zelenu.
Sestrica mu, sestrica mu ručak donesala.
Koliko si, koliko si sena nakosio?
Puna njidra, puna njidra i oba rukavca.
Ive ruča, Ive ruča i sestri se smije.
Ajme sestro, ajme sestro lice ti rumeno.
Da bi mi ga, da bi mi ga poljubiti dala.
Ne dam ti ga, ne dam ti ga, moj brate rojeni.
Aš bi bila, aš bi bila od Boga grehota.
A od ljudi, a od ljudi još veća sramota.</t>
  </si>
  <si>
    <t>https://drive.google.com/open?id=1GpJo1RXttZfweygoGFnu9p8d9RyzJ1eb</t>
  </si>
  <si>
    <t>Kroz ovaj se tekst provlači naznaka zabranjene ljubavne veze, odnosno, tekst sadrži incestoidne konotacije.  Ljubav se promatra se sa stajališta frojdovske psihoanalize kroz nagon erosa i ega. Lik Ive je lik erosa, odnosno vođen je seksualnim nagonima, dok je lik njegove sestre lik ega jer osjeća sram, strah i osjećaj krivice odnosno teži zadovoljavanju moralnih normi..</t>
  </si>
  <si>
    <t>Popuhnula bura</t>
  </si>
  <si>
    <t xml:space="preserve">Popuhnula bura preko reda.
Divojčice, ča si tako lipa, para da te naranča rodila.
Nije mene naranča rodila, već me majka u gori zagojila.
Vali su me po moru valjali, ribari mi mrežu kalumali.
Mislili su da san ja ribica, ali ja san mlada divojčica.
I još su me za ime pitali, mene ime kako prvo bilo.
Mene ime Anica divojka.
</t>
  </si>
  <si>
    <t xml:space="preserve">The beauty of girl named Anica is compared with an orange.
</t>
  </si>
  <si>
    <t>https://drive.google.com/open?id=1j0n3urI-Q5Q85MfjhIWAPK-7FX0ijQfF</t>
  </si>
  <si>
    <t>U suradnji s grupom ''Putokazi'', Elvis Stanić obradio je pjesmu ''Naranča'' koja je zadobila planetarnu popularnost, postavši čak i soundtrackom poznate video igre The Witcher 3. Drvo naranče je u antici važilo za rajsko drvo te je bilo simbol ljepote, bogatstva, plodnosti i vječnoga života. Neki crkveni pisci su čak vjerovali kako drvo spoznaje nije bila jabuka, nego narančino drvo.</t>
  </si>
  <si>
    <t>Svet Martin je lepo selo</t>
  </si>
  <si>
    <t xml:space="preserve">Svet Martin je lepo selo, Svet Martin je lepo selo.
Na kraj mora sagrajeno.
I k njemu se more poći.
I po moru, i po kraju.
I po moru, i po moru.
A po kraju, a po kraju.
</t>
  </si>
  <si>
    <t xml:space="preserve">Sveti Martin is a beautiful village at the end of the sea.
</t>
  </si>
  <si>
    <t>https://drive.google.com/open?id=1whZOjrVbbpuU_cOQrzaCbeo3m9w5C98L</t>
  </si>
  <si>
    <t>Počeci Malog Lošinja sežu u 12. stoljeće kada je na otok Lošinj došlo dvanaest hrvatskih obitelji nastanivši se u istočnom dijelu uvale Sv. Martin. Danas je Sv. Martin ribarska lučica, smještena nedaleko turističkog naselja Zagazinjine, sa dva restorana i jednim caffe – barom, ronilačkim centrom te komercijalnim privezištima za gumenjake brodice i jahte na vanjskim bovama. (https://www.val-losinj.hr/hr/virtualtour/sveti_martin_publish/)</t>
  </si>
  <si>
    <t>Miholjašćica</t>
  </si>
  <si>
    <t>Miholjašćica lipo selo</t>
  </si>
  <si>
    <t xml:space="preserve">1.        Miholjašćica lipo selo, Miholjašćica lipo selo,
Miholjašćica lipo selo pod bregovi zagrajeno.
2.        I je bilo od davnine svemu rodu lipo ime.
3.        I ostat će u pameti mnogin ljuden nadaleko.
4.        Jer je ona slavna bila, prijatelje nadarila.
5.        K njoj dolazi iz daleka kano pčela posred cveta.
6.        Da pozdrave svoje vile ke su njemu drage bile.
7.        Lipa lica i rumena, svakog zdravlja napunjena.
</t>
  </si>
  <si>
    <t xml:space="preserve">This song glorify Miholjašćica the town which has it's roots in Roman times. The town is located on island Cres and have visitors who are happy to return there. </t>
  </si>
  <si>
    <t>https://drive.google.com/open?id=1KjpE1k_WJ4BcTDNQMiofo-lLn9DEEEJz</t>
  </si>
  <si>
    <t xml:space="preserve">Mjesto Miholaščica nalazi se na najpitomijem dijelu creske obale, uz prostrani zaljev otvoren prema jugozapadu.. Korijenje vuče još iz davnog rimskog doba, što potvrđuju ostaci zidova i mozaika koji su pod zemljom. </t>
  </si>
  <si>
    <t>Veselite se dvori</t>
  </si>
  <si>
    <t xml:space="preserve">1.        Peljemo vam mladu nevisticu, peljemo vam, oj, mladu nevisticu.
2.        Ko ćete joj dari darivati.
3.        Ćemo vam ju napred dopeljati.
4.        Ko nećete dari darovati.
5.        Ćemo vam je nazad otpeljati.
</t>
  </si>
  <si>
    <t xml:space="preserve">There is a custom in some parts of Croatia that groom has to give some gifts to bride so he could „buy her“ from her family. If not, they can't get married. </t>
  </si>
  <si>
    <t>https://drive.google.com/open?id=135ZTQ7Dy_i4kFiRQ_8zTBgSlvMoTDfVO</t>
  </si>
  <si>
    <t xml:space="preserve">U svakom dijelu Hrvatske postoje određeni svadbeni običaji koji se i danas poštuju radi očuvanja tradicije. Jedan od njih je darivanje mlade, odnosno mladoženjina obaveza kupnje mlade od njezine obitelji kako bi se mogli vjenčati, što je primjer u ovoj pjesmi. </t>
  </si>
  <si>
    <t>14°22'33.6"E</t>
  </si>
  <si>
    <t>Orlec</t>
  </si>
  <si>
    <t>Ala, ala pomalo do kraja</t>
  </si>
  <si>
    <t xml:space="preserve">1.        Ala, ala, pomalo do kraja,
ala, ala, oj, pomalo do kraja.
2.        Na kraju je južina prepravna.
3.        Pul nje sjede junak i divojka.
4.        Pred divojke sira i pogačica.
5.        Pred junakon jedan bukal vina.
6.        Hvala Bogu, da smo mi finili.
7.        I onome, ki nan je pomogal.
8.        Rog onomu, ki nan ni pomogal.
</t>
  </si>
  <si>
    <t>This is a song sung by farmers while they're working in the field. A boy and a girl are mentioned in the song. After finishing their work they are eating cheese and cake called „pogača“ and drining wine. They thank God and those who helped them.</t>
  </si>
  <si>
    <t>https://drive.google.com/open?id=14l29n0vMLMxUHksOUXmuog08E_RDy_f-</t>
  </si>
  <si>
    <t xml:space="preserve">Jedna od uloga koju je pjevanje imalo kroz povijest je olakšati radnicima sate koje provode radeći naporne fizičke poslove. Jedan od glazbenih stilova koji vuče korijene djelomično iz radnih i žetvenih pjesama s plantaža pamuka, improviziranog pjevanja na radu umjesto razgovora koji je robovima bio zabranjen, kao i napjeva, je blues. On je utjecao na popularnu glazbu zapada te je čak postao djelom glazbenih žanrova kao što je primjerice jazz. </t>
  </si>
  <si>
    <t>14°25'56.4"E</t>
  </si>
  <si>
    <t>Crikvenica lipi grad</t>
  </si>
  <si>
    <t xml:space="preserve">1.        Crikvenica lipi grad na moru,
srce moje, srce moje.
2.        U njoj mi je lipo, drago moje.
3.        Milo, drago, ka me je ljubila.
4.        Ljubila me, pak me je zgubila.
</t>
  </si>
  <si>
    <t xml:space="preserve">The song sings about beautyful city Crikvenica situated on the Adriatic near Rijeka in the Primorje-Gorski Kotar county. In the city lives a beautiful girl, boy's former love. </t>
  </si>
  <si>
    <t>https://drive.google.com/open?id=1t4G_dp4AeGHhcXmizSVNJafBgFSSS24J</t>
  </si>
  <si>
    <t xml:space="preserve">Crikvenica je grad u zapadnoj Hrvatskoj, točnije u Kvarnerskome zaljevu. Naselje je nastalo na ušću Dubračine u more, na mjestu rimske postaje Ad turres, Starom Crikvenicom smatra se naselje Kotor, smješteno na vrhu obližnjeg istoimenog brežuljka. Najstarije materijalne tragove čovjekovog življenja ostavilo je ilirsko stanovništvo, a od Rimljana ostao je naziv Ad turres, kojeg su Hrvati po doseljenju u ove krajeve preveli kao Kod tor (kod tornjeva). Godine 1776. silan požar uništio je cijeli Kotor, a najveći dio stanovništva preselio je bliže moru, na područje današnje Crikvenice. Danas je Crikvenica poznata turistička destinacija. </t>
  </si>
  <si>
    <t>Lipo mi poje</t>
  </si>
  <si>
    <t xml:space="preserve">1.        Lipo mi poje tica kos,
lipo mi poje ptica kos.
2.        Va 'noj šumici zelenoj.
3.        Dojdi meni, draga, navečer.
4.        Moja će majka spavati.
5.        A mi ćemo se ljubiti. 
</t>
  </si>
  <si>
    <t xml:space="preserve">The song beginns with verses about beautyful song which sings bird „kos“.  Boy invites a girl to his home when everyone is going to bed so they could be alone. </t>
  </si>
  <si>
    <t>https://drive.google.com/open?id=1L6Y28wu_QmARDC0lWlpeSp9g-SvS0Qou</t>
  </si>
  <si>
    <t>Ptica kos je svojim izgledom i lijepom pjesmom oduvijek privlačila čovjekovu pažnju. Od davnina se s njom u mnogim kulturama povezuje  raznovrsna simbolika. Kos je prisutan u mitologiji, pjesmama, pričama i legendama mnogih naroda. Njegov izgled i ponašanje povezuju  se s različitim vjerovanjima pa se može smatrati lošim, ali i dobrim znakom.</t>
  </si>
  <si>
    <t>Mala Marijice</t>
  </si>
  <si>
    <t xml:space="preserve">1.        Mala Marijice, ti si dobra roda.
2.        Ti ne peri robu kraj mojega broda.
3.        Ja ću prati robu di je mene volja.
4.        Ti nisi gospodar od sinjega mora. 
</t>
  </si>
  <si>
    <t xml:space="preserve">The song is structured as a conversation between a girl named Marija and a captain of the ship. He „forbides“ her to wash the laundry near his ship and she answers that she will wash it where she wants because the sea is nobody's property. </t>
  </si>
  <si>
    <t>https://drive.google.com/open?id=14B1U4h58PKHJR4XelToIeVeJ8QtgonZj</t>
  </si>
  <si>
    <t xml:space="preserve">U prošlosti su žene odlazile na izvore vode kako bi isprale svoju odjeću jer kod kuće nisu imale tu mogućnost. Odjeća se prala kod kuće na način da se koristio pepeo. On im je bio dostupan jer su se tada sve kuće grijale i kuhalo se na pećima na drva. </t>
  </si>
  <si>
    <t>https://drive.google.com/open?id=1p6Ar3PccVZ6GfWrwLtA_zRAowxzuXdxI</t>
  </si>
  <si>
    <t>Oj, Javore</t>
  </si>
  <si>
    <t xml:space="preserve">1.        Oj, javore zelen bore,
Oj, javore zelen bore
2.        Koj mi rasteš po' noj gore.
3.        Po' noj gore javorove.
4.        Oj, javore, rasti bolje.
5.        Pod tobun san vince pio.
6.        Kad san dragu spoljubio.
7.        Ljubi dragu, ljubi lice.
8.        Svoje mile jedinice.
</t>
  </si>
  <si>
    <t xml:space="preserve">Man remembers the days spended under the maple tree. He enyojed drinking wine and spending time with his girlfriend. He speaks to the tree and wants that it continues to grow. </t>
  </si>
  <si>
    <t>https://drive.google.com/open?id=1M1F9wJ9OShhlaHJqW-gjVWzmPld9uYuy</t>
  </si>
  <si>
    <t xml:space="preserve">Javor je praslavenska i sveslavenska riječ. Nalazimo je u svim slavenskim jezicima. Naziv javor potvrđen je u staroj hrvatskoj pisanoj građi već u XVI. stoljeću. Spominje se u raznim rukopisima, svim hrvatskim leksikografskim djelima, u kasnije objelodanjenim srednjoškolskim botanikama te u književnim djelima i narodnim pjesmama. U nekim narodnim pjesmama ponavlja se stih koji imamo i u ovo pjesmi, a on glasi: „Oj javore, zelen bore.“. Katičić u svom članku Čudesno drvo to objašnjava ovako: „Drvo je tu javor, ali je i bor. Bor je tu kao neki opis javora i naslov kojim se oslovljava. To je upozorenje da u takvoj usmenoj predaji ne valja nazive za vrste drveća uzimati baš sasvim doslovno.“ (2005:51). </t>
  </si>
  <si>
    <t>Oj, Poljano</t>
  </si>
  <si>
    <t xml:space="preserve">1.        Oj, Poljano tiha vodo ladna,
oj, Poljano srce moje.
2.        Prevozime 'vamo i onamo.
3.        Tamo dole, va to selo malo.
4.        'Ko je malo, ma je meni drago.
5.        Nutri mi je kićena divojka.
6.        Prosil san ju, ma je ne da majka.
7.        Kupil bi ju, ma se ne prodava.
8.        Ukral bin ju, ma ju čuva straža. 
</t>
  </si>
  <si>
    <t xml:space="preserve">This song talks about love toward the home town and main protagonist is a man who yearns for his girlfriend. Girl's family is forbiding them to get married. </t>
  </si>
  <si>
    <t>https://drive.google.com/open?id=10d2HM_gFBaasUnl0hz3oYuEt-MpEx3_y</t>
  </si>
  <si>
    <t xml:space="preserve">Motivi kao što je ljubav prema nekom mjestu za koje nas vežu uspomene te ljubav prema djevojci česti su motivi u narodnim pjesmama. Motivi ljubavi i pejzaža isprepliću se i "susreću" u skladu pastoralnog načina života. </t>
  </si>
  <si>
    <t>Počekaj me, žarko sunce</t>
  </si>
  <si>
    <t xml:space="preserve">1.        Počekaj me, žarko sunce moje,
počekaj me, hoj, žarko sunce moje.
2.        Počekaj me, žarko sunce moje.
3.        Dokle dojden dole na Primorje.
4.        U primorju lipo kolo vode.
5.        U kolu je ka je meni draga.
6.        Med njimi je ka ju razgovara.
7.        Razgovara razgovorit neće.
</t>
  </si>
  <si>
    <t>Man asks the sun to shine longer so he could arrive to Kvarner coast where is his girlfriend. She s dancing with other girls and doesn't want to talk with him.</t>
  </si>
  <si>
    <t>https://drive.google.com/open?id=1gle49yuLVvqWpQhCz9NCpkmv3aPrFVzs</t>
  </si>
  <si>
    <t xml:space="preserve">Ljepota djevojke kao motiv pjesme. Žudnja za djevojkom koja mladiću ne uzvraća ljubav. </t>
  </si>
  <si>
    <t>Sunce mi se</t>
  </si>
  <si>
    <t>https://drive.google.com/open?id=11WuEYk-4nLnAZLXFJd8ECXlVWm35ODXi</t>
  </si>
  <si>
    <t>https://drive.google.com/open?id=1BFfYlu1ez_vfYPR_E-6HVf7X4jx-Lj2P</t>
  </si>
  <si>
    <t>Veselte se</t>
  </si>
  <si>
    <t>https://drive.google.com/open?id=1dM2gB4j2He3P1dwSNGHixiXc2hUuTcMg</t>
  </si>
  <si>
    <t xml:space="preserve">1.        Vrbniče nad moren, Vrbniče nad moren visoka planino,
o tra ni na ni ne na, o tra ni na ni ne na visoka planino.
2.        U tebi se goje, u tebi se goje po izbor djevojke.
o tra ni na ni ne na, o tra ni na ni ne na po izbor divojke.
3.        Jedna drugu zove, jedna drugu zove, stan' gori sestrice
o tra ni na ni ne na, o tra ni na ni ne na stan' gori sestrice.
</t>
  </si>
  <si>
    <t xml:space="preserve">This is a song about Vrbnik which is one of the most famous Croatian villages. It became famous thanks to this famous popular song with its special melody and content which is played and arranged in variety of performances and also because of its Glagolitic heritage. Vrbnik is situated high up, at almost 50 metres and on truly special place, on a cliff that literally dives into the sea and this fact is mentioned in the song. </t>
  </si>
  <si>
    <t>https://drive.google.com/open?id=1a6CYquWLTIFleL1M6UHCF3nZk58QRgDV</t>
  </si>
  <si>
    <t xml:space="preserve">Vrbnik je mjesto na otoku Krku koje je poznato zahvaljujući svojoj glagoljaškoj baštini i čuvenoj narodnoj pjesmi osebujne melodije i sadržaja koja je interpretirana i aranžirana u nizu varijanti "Vrbniče nad morem". Vrbnik se poput drugih starih kaštela na otoku smjestio visoko, na gotovo 50 metara visine, na hridi što doslovce uranja u more. U Vrbniku prevladavaju uske uličice pa ne čudi da se najuža ulica na svijetu nalazi upravo ovdje. Naziva se „klančić“ te je u najužem dijelu široka samo 43 cm. </t>
  </si>
  <si>
    <t>Vidovići</t>
  </si>
  <si>
    <t>1.        Ala, ala, pomalo do kraja,
ala, ala, pomalo do kraja.
2.        Na kraju je južina prepravna.
3.        Kod nje side junak i divojka.
4.        A on deli svakomu po landu.
5.        A sam za se bokun na bandu.</t>
  </si>
  <si>
    <t>This is a song sung by farmers while they're working in the field. A boy and a girl are mentioned in the song. After finishing the work they're enjoying eating.</t>
  </si>
  <si>
    <t>https://drive.google.com/open?id=1ECo3RyA-3z_rI3TFc9ebkZSm6COvivja</t>
  </si>
  <si>
    <t xml:space="preserve">Riječ „bokun“ dolazi iz talijanskog jezika te označava komad, odnosno zalogaj. Koristi se kada govorimo o hrani. </t>
  </si>
  <si>
    <t>44°50'13.8"N</t>
  </si>
  <si>
    <t>14°20'51.3"E</t>
  </si>
  <si>
    <t>Oj, divojko mlada</t>
  </si>
  <si>
    <t xml:space="preserve">1.        Oj, divojko mlada, stani jutro rano,
Oj, divojko mlada, stani jutro rano.
2.        I pojdi na more bele ruke prati.
3.        Sede na stenicu j' ugleda plavicu.
4.        Z' Levanta jedreći dva mlada mornara.
5.        Vi, mladi mornari, želite vi kraju.
6.        Mi želimo kraju kano duša raju.
7.        Oj, divojko mlada, ča bi od nas rada.
8.        Bih vas popitala za mojega draga.
9.        Ko ste ga vidili i s njin govorili.
10.        Mi smo ga vidili u levantu gradu.
11.        U Levantu gradu prsteni zbiraju.
12.        I ka mu od srca svu ljubav skazuje.
13.        Ne viruj, divojko, marčenome vitru.
14.        Nit 'onome mladiću ki ti veru daje.
15.        Zač mladi je, dušo, veran i neveran.
16.        Svaki grad ki sprojde, svoju dragu najde.
17.        Ako vino piješ, na zdravje ti bilo.
18.        Ako put putuješ, sretno putovanje.
19.        Ako drugu ljubiš, prokleto ti budi.
</t>
  </si>
  <si>
    <t xml:space="preserve">A young girl is on the seashore and she met sailors. This part oft he song is structured as a dialog between them. She's asking about her boyfriend who is also a sailor and discovers that he's unfaithful to her. In the end oft the song she wishes him safe yourney but if he really is unfaithful then she curses him. </t>
  </si>
  <si>
    <t>https://drive.google.com/open?id=1zv0AxM2ogFk7pCAJkmm-0mhGn-jq1bJ9</t>
  </si>
  <si>
    <t xml:space="preserve">Nikola Sunara u člaku More u usmenim lirskim pjesmama piše: „Pjesme o teškom rastanku voljenih česte su u hrvatskoj usmenoj lirici. Nerijetko je more to koje razdvaja par, a brodovi su ti koji u daljinu odvode, uglavnom, mladića kojega djevojka s čežnjom, doma iščekuje.“ (81:2014), što je slučaj i na primjeru ove pjesme. Vidimo da je društvo koje se opisuje patrijarhalno jer je djevojka ta kojoj je „suđeno“ pasivno iščekivanje muškarca koji odlazi u daljine kako bi zaradio te doživljava razne avanture. </t>
  </si>
  <si>
    <t>Oj Kruniću</t>
  </si>
  <si>
    <t xml:space="preserve">1.        Oj, Kruniću milo drago moje.
2.        Dosta smo mi skupa vojevali.
3.        A sad nećemo skupa vojevati.
4.        Prvi dan ga glava zabolela.
5.        Drugi dan ga febra zakropila.
6.        Treti dan ga na smrt osudila.
7.        Ni ga tela braća spokopati.
8.        Dokle ni ga ljupčica vidila.
9.        Onda ga je braća spokopala.
</t>
  </si>
  <si>
    <t xml:space="preserve">The song sings about a boy who got sick and after a while he died. His brother waited that his girlfriend comes and see him. Afterwards they burried him. </t>
  </si>
  <si>
    <t>https://drive.google.com/open?id=1y0Be4Letj1Yjupy1mps6Es5Xpoy2cIsL</t>
  </si>
  <si>
    <t xml:space="preserve">U prošlosti ljudi nisu imali razvijem imunitet niti lijekove za mnoge bolesti pa su znali umirati od vrućice, prehlade i sličnih bolesti koje danas ne smatramo smrtonosnima. Zbog toga je životni vijek bio kraći nego što je u današnje vrijeme. </t>
  </si>
  <si>
    <t>Peljamo van mladu</t>
  </si>
  <si>
    <t>https://drive.google.com/open?id=1yRBUcbsdEjiQ_gXID_sy45_FeVySs-WQ</t>
  </si>
  <si>
    <t>Otok Susak</t>
  </si>
  <si>
    <t>Aj, na noge, mlada divojčica</t>
  </si>
  <si>
    <t xml:space="preserve">1.        Aj na noge mlada divojčica.
2.        Ja ostavljam bili dvori moje.
3.        Ja ren služit Skrivanići dvori. 
4.        Hote na per*, mila braćo moja.
5.        Al je ovo moje najveće veselje.
6.        Ne plači me, mila majko moja.
7.        Ne ren, majko, zvan mesta ovega.
8.        Često ću ti svore pohajati.
9.         I va dvore vode donašati.
10.       Blagoslov me, mila majko moja.
11.       Samo mene i Ivana moga. 
</t>
  </si>
  <si>
    <t xml:space="preserve">
A girl is leaving her home to work at Skrivanićevi’s property. She is singing to her
mother saying that she shouldn’t be sad because she will come home often. This
is what makes her happy and asks her mother for a blessing. 
</t>
  </si>
  <si>
    <t>https://drive.google.com/open?id=1Yj8gqsjva_oir_XbajN7WWcwowvClYTq</t>
  </si>
  <si>
    <t xml:space="preserve">The history is repeating itself. In the past people often left their homeland to provide a better life for them and their families. The same thing is happening today, young people are moving to foreign countries because of better economic situation. </t>
  </si>
  <si>
    <t>14°18'26.5"E</t>
  </si>
  <si>
    <t>Ajmo, ajmo doma kući barzo</t>
  </si>
  <si>
    <t xml:space="preserve">1.        Ajmo, ajmo doma kući barzo.
2.        Šesta ura sad će barzo doći. 
3.        Znaš da će nas majka pokarati.
4.        Kad budemo kasno ukasnile.
</t>
  </si>
  <si>
    <t>This song is a ‘call’ to go home. It says that they (unknown people) should go home because soon is 6 o’clock and their mothers will be angry if they are late.</t>
  </si>
  <si>
    <t>https://drive.google.com/open?id=1ZrtPtIHhq1Ayw9_AInuCnzo7NXYiu5Ma</t>
  </si>
  <si>
    <t>Children needed to come home before the sun is down or when the church bell rang. If they were late, mothers would get really upset.</t>
  </si>
  <si>
    <t>Dalmacijo oko sinjeg mora</t>
  </si>
  <si>
    <t xml:space="preserve">Dalmacijo oko sinjeg mora sve do Zadra doli do Kotora 
u to ćemo mi u malo dana dignut ćemo Filipović bana. 
</t>
  </si>
  <si>
    <t xml:space="preserve">This song is about Dalmatia.  </t>
  </si>
  <si>
    <t>https://drive.google.com/open?id=1KRtClVf2aFNZbxgLZM0O53G3Ksd9YXz9</t>
  </si>
  <si>
    <t>The song is expressing the character of the Dalmatian people.</t>
  </si>
  <si>
    <t>Divojka je i od sebe lipa</t>
  </si>
  <si>
    <t xml:space="preserve">1.	Divojka je i od sebe lipa.
2.	Mlajahna je, od visoka kipa.
3.	Kud se godir ona okretaše.
4.	Na sve strane svitlost udaraše.
5.	Jedan mladić po spijazi* hodi.
6.	A divojka po tiho govori:
7.	Nu, pogledaj onoga junaka.
8.	Ki mustaće na desno zavraća.
</t>
  </si>
  <si>
    <t xml:space="preserve">
Love song about the girl who is beautiful, young and tall. Wherever she goes the light comes. A man walks by the beach and she says look at that hero.
</t>
  </si>
  <si>
    <t>https://drive.google.com/open?id=1m-aNnejnOK7lXAm9pItzCcsLZFXqGMSs</t>
  </si>
  <si>
    <t>The song describes courting how was in the past. A woman could look at a man but couldn't express her thoughts about it except to herself.</t>
  </si>
  <si>
    <t>Dosta moje telo tarpi</t>
  </si>
  <si>
    <t xml:space="preserve">1.        Dosta moje telo tarpi i zdihuje
           da se ti moj dragi daleko naj duješ.
2.        Ni otac ni majka ner san svita
           blago neće omraziti, ca je komu drago. 
</t>
  </si>
  <si>
    <t xml:space="preserve">
The song is about a body who has suffered enough.
</t>
  </si>
  <si>
    <t>https://drive.google.com/open?id=1jkJdSoXRTmUJxxgLP1No2ss7f-KnOxJC</t>
  </si>
  <si>
    <t>Jedan vojnik u more je pao</t>
  </si>
  <si>
    <t xml:space="preserve">1.	Jedan vojnik u more je pao.
2.	Da to njemu mila majka znade.
3.	Plakala bi, gorke lila suze.
4.	Da joj more dobra sina uze. 
</t>
  </si>
  <si>
    <t xml:space="preserve">
Soldier fell in the sea and if his mother knows that the sea has taken her son, she would cry. 
</t>
  </si>
  <si>
    <t>https://drive.google.com/open?id=1xDPugkBR_5RVDL2CMd0e-58x-aLACBDv</t>
  </si>
  <si>
    <t>A mothers pain when losing a child cannot be said in words. It expresses uncoditional love that a mother has towards its child.</t>
  </si>
  <si>
    <t>Majko moja</t>
  </si>
  <si>
    <t xml:space="preserve">1.	Majko moja sad tebe pozdravljam.
2.	Jer te tužnu i jadnu ostavljam.
3.	Jer si lito prije mogla znati.
4.	Da ćeš, majko, prez mene ostati. 
</t>
  </si>
  <si>
    <t xml:space="preserve">
A farewell song to a mother who remains alone and sad. 
</t>
  </si>
  <si>
    <t>https://drive.google.com/open?id=1wiZTRGNHYQJkWrcGn_L303YXsTwo8vH0</t>
  </si>
  <si>
    <t xml:space="preserve">A lot of people from the island Susak immigrated in America to provide a better life for themselves. Mothers were very sad when their children went and in this song that emotion is expressed. </t>
  </si>
  <si>
    <t>Majko moja umiri se sada</t>
  </si>
  <si>
    <t xml:space="preserve">Majko moja umiri se sada 
evo san ti došal iznenada.
</t>
  </si>
  <si>
    <t xml:space="preserve">
A son is telling to his mother to calm down now because he came to her. 
</t>
  </si>
  <si>
    <t>https://drive.google.com/open?id=1-E4lqwJer_0OjIujPV7X-QajpvCLVgnY</t>
  </si>
  <si>
    <t xml:space="preserve">As usually children move to another places mostly because of the work, in this song a child is calming down his mother because he returned. </t>
  </si>
  <si>
    <t>Proljetne će ptice</t>
  </si>
  <si>
    <t xml:space="preserve">1.	Proljetne će ptice doleteti.
2.	Po zelenoj gori propivati.
3.	I još će mu veća radost biti.
4.	Koju će ti Jurjev dan doniti.
</t>
  </si>
  <si>
    <t xml:space="preserve">
Spring birds will fly and in green forest they will sing and bring happiness and joy on Saint Juraj’s day. 
</t>
  </si>
  <si>
    <t>https://drive.google.com/open?id=1SqydWpYTgLHRkSN1To3rxfHcDDvn_E0q</t>
  </si>
  <si>
    <t xml:space="preserve">Jurjevdan is closely related with nature, so in the song that connection is expressed. Spring birds will sing, flowers will bloom and spring will come on Jurjevdan. </t>
  </si>
  <si>
    <t>Sansego gradiću</t>
  </si>
  <si>
    <t xml:space="preserve">Sansego gradiću ti si na varsiću 
tude je moj dragi z črnen klobučiću. 
</t>
  </si>
  <si>
    <t>A song about small village Sansego (Susak) where her loved man is wearing black hat.</t>
  </si>
  <si>
    <t>https://repozitorij.dief.eu/?object=info&amp;id=60778</t>
  </si>
  <si>
    <t>https://drive.google.com/open?id=1GGmVcQKlZ_VlFPZG2TmUr8zoVYmkfTRp</t>
  </si>
  <si>
    <t>The only settlement on the island Susak consists of the upper and lower villages. The older upper village is situated on a hill above the large sandy Spiaze bay. In the bay below the village lies the lower village. The villages are connected by two staircases of about 100 stairs and a sandy road.</t>
  </si>
  <si>
    <t xml:space="preserve">Sansego gradiću ti si na varsiću
tude je moj dragi u crnem klobučiću.
</t>
  </si>
  <si>
    <t>https://drive.google.com/open?id=1AuUPDhV6Pyvhd8-6dCp24D1EQxYKu_KX</t>
  </si>
  <si>
    <t>The first houses on island Susak are made of cane and ground, covered with cane and straw. A bit later, building a house with a drywall started, and most of today's houses were built. Rare houses of recent construction are made of more modern materials.</t>
  </si>
  <si>
    <t xml:space="preserve">Sansego gradiću ti si na varsiću 
tude je moj dragi v crnem klobučiću.
</t>
  </si>
  <si>
    <t>https://drive.google.com/open?id=1xhQT5hINLD_19NfSu3ls7DAes7z6rRG1</t>
  </si>
  <si>
    <t>In the upper village in Susak,  houses are built on the ruins of older buildings, and along with the church are often excavated human bones - traces of an old cemetery that was later moved outside of the settlement.</t>
  </si>
  <si>
    <t xml:space="preserve">Sansego gradiću ti si na varsiću 
tude je moj dragi v carnom klobučiću.
</t>
  </si>
  <si>
    <t>https://drive.google.com/open?id=1FN5V5nYy3fD2FxY4vLiegoYLxD4weWu6</t>
  </si>
  <si>
    <t>Today village Susak counts 684 houses, of which more than 250 are sold and used as vacation homes.</t>
  </si>
  <si>
    <t xml:space="preserve">Sansego gradiću ti si na varsiću 
tude je moj dragi u carnem klobučiću. 
</t>
  </si>
  <si>
    <t>https://drive.google.com/open?id=1LSyTPhdjRx0hQWTVhHJB76XRSkO1OtxW</t>
  </si>
  <si>
    <t>Susak is a small island in the northern Adriatic, known for shallow sandy coves, beautiful folk costumes and yellowish dust from which the island is made. That dust makes it unique - even experienced sailors will agree that there is no similar island in the whole Mediterranean!</t>
  </si>
  <si>
    <t>Susak lipo selo</t>
  </si>
  <si>
    <t xml:space="preserve">1.        Susak lipo selo divojak je dosti
           bolje ću ja naći od svoje mladosti.
2.        Sansego gradiću ti si na okolo
           tude je moj dragi z jednim carnim okom. 
</t>
  </si>
  <si>
    <t xml:space="preserve">
In village Susak are living a lot of girls and there is a man with black eyes.
</t>
  </si>
  <si>
    <t>https://drive.google.com/open?id=18p5MN8Jpogbg1eG5xZpWT9p83F0aXaPW</t>
  </si>
  <si>
    <t xml:space="preserve">During the winter, only a small number of people live on the island because the majority emigrated to America. The dialect they use is so different that do not understand it even the inhabitants of neighboring islands! Because of the small number of people there were rumors that people are doing incest (getting married with relatives). </t>
  </si>
  <si>
    <t>Veseli se Bosno</t>
  </si>
  <si>
    <t xml:space="preserve">1.	Veseli se Bosno zemljo ravna.
2.	Koja nosi na glasu od davna.
3.	Eto lipo spramaliće.
4.	Spramaliće Jurjev dan doniće.
5.	Ajme meni, draga kćerkice moja.
6.	Kud mi ode lipa mladost tvoja?
7.	Ajme, kćerce, sve ufanje moje.
8.	Kuda će mi bilo lice tvoje. 
</t>
  </si>
  <si>
    <t xml:space="preserve">
The song is refered to Bosnia and how the country should be happy (metaphore). In the song is mentioned the spring that is coming and a daughter who is leaving. 
</t>
  </si>
  <si>
    <t>https://drive.google.com/open?id=1ZvboAedj6_SF-Q-MN1amc2pTjyae9afd</t>
  </si>
  <si>
    <t>Saint Juraj is depicted in the uniform of a Roman soldier (in the medieval age of a knight armor) on a white horse (a symbol of purity) swinging by the sword. Interestingly, some customs related to Christian holidays were held by Muslims, sometimes even more than Catholics. So Muslims Jurjevdan (23.04.) mark every year regularly. A few days before Jurjevdan, all the children, both Catholic and Muslim, began to make horns of bark and play in them. This sound of the trumpet has been heard from all the hills in Bosnia, thus creating the atmosphere of the spring awakening of nature. For Croats to St. George, often the adjective is green. Numerous Jurjevic customs are linked to greenery and fertility, especially in the northwest of Croatia.</t>
  </si>
  <si>
    <t>fileID</t>
  </si>
  <si>
    <t>Ča Barbanci govore</t>
  </si>
  <si>
    <t>Kad ja pro/ni noj/den</t>
  </si>
  <si>
    <t>https://drive.google.com/open?id=1S61vitNrPQWFxERxczf5wpGb0Cz9hC7b, https://youtu.be/2rYNja11soA</t>
  </si>
  <si>
    <t>fileID2</t>
  </si>
  <si>
    <t>podrucjeID</t>
  </si>
  <si>
    <t>pazinstina</t>
  </si>
  <si>
    <t>porestina</t>
  </si>
  <si>
    <t>puljstina</t>
  </si>
  <si>
    <t>zminjstina</t>
  </si>
  <si>
    <t>bujstina</t>
  </si>
  <si>
    <t>buzestina</t>
  </si>
  <si>
    <t>labinstina</t>
  </si>
  <si>
    <t>kastavstina</t>
  </si>
  <si>
    <t>grizane</t>
  </si>
  <si>
    <t>pag</t>
  </si>
  <si>
    <t>praputnjak</t>
  </si>
  <si>
    <t>otokkrkbaska</t>
  </si>
  <si>
    <t>otokkrkstarabaska</t>
  </si>
  <si>
    <t>otokkrkdobrinj</t>
  </si>
  <si>
    <t>otokkrkmalinska</t>
  </si>
  <si>
    <t>otokkrkomisalj</t>
  </si>
  <si>
    <t>otokkrkpunat</t>
  </si>
  <si>
    <t>otokkrkvrbnik</t>
  </si>
  <si>
    <t>otoksusak</t>
  </si>
  <si>
    <t>novivinodolski</t>
  </si>
  <si>
    <t>6</t>
  </si>
  <si>
    <t>cresbelej</t>
  </si>
  <si>
    <t>cresmartinscica</t>
  </si>
  <si>
    <t>cresorlec</t>
  </si>
  <si>
    <t>cresvidovici</t>
  </si>
  <si>
    <t>2</t>
  </si>
  <si>
    <t>4</t>
  </si>
  <si>
    <t>5</t>
  </si>
  <si>
    <t>cresmiholjascica</t>
  </si>
  <si>
    <t>Belići</t>
  </si>
  <si>
    <t>soundCloud</t>
  </si>
  <si>
    <t>mjestopravo</t>
  </si>
  <si>
    <t>Altura</t>
  </si>
  <si>
    <t>Puljština (Marčana)</t>
  </si>
  <si>
    <t>Svetivičenat</t>
  </si>
  <si>
    <t>Ronjgi</t>
  </si>
  <si>
    <t>Opatija</t>
  </si>
  <si>
    <t>Drenova</t>
  </si>
  <si>
    <t>Kastavšćina</t>
  </si>
  <si>
    <t>Halubje</t>
  </si>
  <si>
    <t>Lovran</t>
  </si>
  <si>
    <t>1</t>
  </si>
  <si>
    <t>3</t>
  </si>
  <si>
    <t>Katuni</t>
  </si>
  <si>
    <t>Radmani</t>
  </si>
  <si>
    <t>Lakovići</t>
  </si>
  <si>
    <t>Seline</t>
  </si>
  <si>
    <t>Višnjan</t>
  </si>
  <si>
    <t>Baderna</t>
  </si>
  <si>
    <t>Porešćina</t>
  </si>
  <si>
    <t>Gradina</t>
  </si>
  <si>
    <t>Gržini</t>
  </si>
  <si>
    <t>Rudani</t>
  </si>
  <si>
    <t>Žminj</t>
  </si>
  <si>
    <t>Hreljini</t>
  </si>
  <si>
    <t>Kanfanar</t>
  </si>
  <si>
    <t>Cere</t>
  </si>
  <si>
    <t>Žminj (Pamići)</t>
  </si>
  <si>
    <t>Barat</t>
  </si>
  <si>
    <t>1_Aj_te_tvoje_nozice</t>
  </si>
  <si>
    <t>2_Bilo_vavek_veselo</t>
  </si>
  <si>
    <t>3_Cvice_mi_polje_1</t>
  </si>
  <si>
    <t>4_Cvice_mi_polje_2</t>
  </si>
  <si>
    <t>5_Cvice_mi_polje_3_enc</t>
  </si>
  <si>
    <t>6_Cvice_mi_polje_4_enc</t>
  </si>
  <si>
    <t>7_Cvice_mi_polje_5_enc</t>
  </si>
  <si>
    <t>8_Cvice_moje_enc</t>
  </si>
  <si>
    <t>9_Ca_Barbamci_govore</t>
  </si>
  <si>
    <t>10_Ca_je_scapunic</t>
  </si>
  <si>
    <t>11_Da_bi_znala_moja_mat</t>
  </si>
  <si>
    <t>12_Da_bi_znala_moja_mat</t>
  </si>
  <si>
    <t>13_Divojcica_narancica</t>
  </si>
  <si>
    <t>14_Divojcica_narancica</t>
  </si>
  <si>
    <t>15_Divojcica_narancica</t>
  </si>
  <si>
    <t>16_Divojka_je_ruze_brala</t>
  </si>
  <si>
    <t>17_Djevojka_je_ruze_brala</t>
  </si>
  <si>
    <t>18_Dobar_vecer</t>
  </si>
  <si>
    <t>19_Dobro_jutro</t>
  </si>
  <si>
    <t>20_Doletila_ptica</t>
  </si>
  <si>
    <t>21_Fran_se_i_lijana</t>
  </si>
  <si>
    <t>22_Ive_se_sece</t>
  </si>
  <si>
    <t>23_Ive_kosi</t>
  </si>
  <si>
    <t>24_Izrasla_je_senica_belica</t>
  </si>
  <si>
    <t>25_Izrasla_je_senica_belica</t>
  </si>
  <si>
    <t>26_Junak_i_Marija</t>
  </si>
  <si>
    <t>27_Junak_i_Marija</t>
  </si>
  <si>
    <t>28_Jure_z_briga</t>
  </si>
  <si>
    <t>29_Justo_sad_nam_gredu</t>
  </si>
  <si>
    <t>30_justo_sada_gremo</t>
  </si>
  <si>
    <t>31_justo_sada_gremo</t>
  </si>
  <si>
    <t>32_Kad_te_vidin</t>
  </si>
  <si>
    <t>33_Kad_su_bile_tri_sestrice</t>
  </si>
  <si>
    <t>34_Kapetane_mili</t>
  </si>
  <si>
    <t>36_Lipa_mlada_moja</t>
  </si>
  <si>
    <t>37_Ljubo_moja</t>
  </si>
  <si>
    <t>38_Ma_si_nabrkljana</t>
  </si>
  <si>
    <t>39_Mala_Fume</t>
  </si>
  <si>
    <t>40_Mala_Jele</t>
  </si>
  <si>
    <t>41_Mala_Kanfanarka</t>
  </si>
  <si>
    <t>42_Mila_ca_si_govorila</t>
  </si>
  <si>
    <t>44_Mili_Boze_ma_je_slabo_lito</t>
  </si>
  <si>
    <t>45__Na_hrastiu_je_naranca_rodila</t>
  </si>
  <si>
    <t>46_Na_Ucki_je_bura</t>
  </si>
  <si>
    <t>47_Nagnula_se_visnjica</t>
  </si>
  <si>
    <t>48_Ne_beri_Jele_jabuke</t>
  </si>
  <si>
    <t>49_Nije_mene_naranca_rodila</t>
  </si>
  <si>
    <t>50_Oj_divojko</t>
  </si>
  <si>
    <t>51_Oj_divojko</t>
  </si>
  <si>
    <t>52_One_dvi_narance</t>
  </si>
  <si>
    <t>53_One_dvi_narance</t>
  </si>
  <si>
    <t>54_Po_moru_plovi_barcica</t>
  </si>
  <si>
    <t>55_Popuhnul_je_tihi_vetar</t>
  </si>
  <si>
    <t>56_Popuhnul</t>
  </si>
  <si>
    <t>57_Potpuhnul</t>
  </si>
  <si>
    <t>58_Pozdravljamo_selo</t>
  </si>
  <si>
    <t>59_Pustil_sam_milu_majku</t>
  </si>
  <si>
    <t>60_Radiceva_rozica</t>
  </si>
  <si>
    <t>61_Rodila_loza</t>
  </si>
  <si>
    <t>62_Rodila_loza</t>
  </si>
  <si>
    <t>63_Rodila_loza</t>
  </si>
  <si>
    <t>64_Rodila_loza</t>
  </si>
  <si>
    <t>65_Rodila_loza</t>
  </si>
  <si>
    <t>66_Rumena_si</t>
  </si>
  <si>
    <t>67_Sedila_tuzna_grlica</t>
  </si>
  <si>
    <t>68_Sedela_tuzna_grlica</t>
  </si>
  <si>
    <t>69_Sidila_tuzna_grlica</t>
  </si>
  <si>
    <t>71_Sinoc_mi_je_Ive</t>
  </si>
  <si>
    <t>72_Stan_gori_Jele</t>
  </si>
  <si>
    <t>73_Stani_mi_se_stani</t>
  </si>
  <si>
    <t>74_Stani_mi_se_stani</t>
  </si>
  <si>
    <t>75_Suknju_san_kupil</t>
  </si>
  <si>
    <t>76_Sve_je_kriva_tvoja_nona</t>
  </si>
  <si>
    <t>77_Svekrivica_rano_stane</t>
  </si>
  <si>
    <t>79_Siroko_more_i_Dunav</t>
  </si>
  <si>
    <t>80_Tamo_dole_jedno_selo</t>
  </si>
  <si>
    <t>81_Tamo_doli_jena_mala_murva</t>
  </si>
  <si>
    <t>82_Tamo_doli_jena_mala_murva</t>
  </si>
  <si>
    <t>83_Tamo_doli_san_hodil</t>
  </si>
  <si>
    <t>84_Trava_povaljena</t>
  </si>
  <si>
    <t>85_Tri_su_rane</t>
  </si>
  <si>
    <t>86_Tuzna_mladost_moja</t>
  </si>
  <si>
    <t>87_Tuzna_mladost_moja</t>
  </si>
  <si>
    <t>88_Tuzna_Paulina</t>
  </si>
  <si>
    <t>89_U_lindaru_lip_samanj</t>
  </si>
  <si>
    <t>91_Ucera_je_bila_ruda</t>
  </si>
  <si>
    <t>92_Ustal_san_se_jeno_jutro</t>
  </si>
  <si>
    <t>93_Uzeja_kosu</t>
  </si>
  <si>
    <t>94_Veseli_se_majko_junakova</t>
  </si>
  <si>
    <t>95_Zaspal_Pave</t>
  </si>
  <si>
    <t>96_Zaspal_Pave</t>
  </si>
  <si>
    <t>97_Zaspal_Pave</t>
  </si>
  <si>
    <t>98_Zaspal_Pave</t>
  </si>
  <si>
    <t>99_Zaspal_Pave</t>
  </si>
  <si>
    <t>100_Zaspal_Pave</t>
  </si>
  <si>
    <t>101_Zasla_zvezda</t>
  </si>
  <si>
    <t>102_Zibala_Ane</t>
  </si>
  <si>
    <t>103_Zibala_Jane</t>
  </si>
  <si>
    <t>104_Zora_rudi</t>
  </si>
  <si>
    <t>107_Zrasla_mi_ladonja</t>
  </si>
  <si>
    <t>108_Zrasla_mi_ladonja</t>
  </si>
  <si>
    <t>109_Zrasla_mi_ladonja</t>
  </si>
  <si>
    <t>7_Majka_Maru</t>
  </si>
  <si>
    <t>8_Majka_Maru</t>
  </si>
  <si>
    <t>9_mala_moja</t>
  </si>
  <si>
    <t>10_Oj_Barbanko</t>
  </si>
  <si>
    <t>11_Oj_divojko</t>
  </si>
  <si>
    <t>14_Pojela_je_nevestica</t>
  </si>
  <si>
    <t>15_Popuhnul_je</t>
  </si>
  <si>
    <t>16_Posla_anka_u_goru</t>
  </si>
  <si>
    <t>17_Puna_mi_Pula</t>
  </si>
  <si>
    <t>18_Pusta_mladost_moja</t>
  </si>
  <si>
    <t>19_Rodila_loza</t>
  </si>
  <si>
    <t>20_Rodila_loza</t>
  </si>
  <si>
    <t>21_Spet,_peta_bella</t>
  </si>
  <si>
    <t>22_Svi_su_se_fanti</t>
  </si>
  <si>
    <t>23_Siroko_more_i_dunaj</t>
  </si>
  <si>
    <t>24_Tamo_doli</t>
  </si>
  <si>
    <t>25_trava_povaljena</t>
  </si>
  <si>
    <t>26_Velebicu_visoka_planino</t>
  </si>
  <si>
    <t>27_Verbnice_nad_morem</t>
  </si>
  <si>
    <t>28_Zandrla_je_senica</t>
  </si>
  <si>
    <t>29_Zaspala_je_jelica</t>
  </si>
  <si>
    <t>30_Zibala_j_Ane</t>
  </si>
  <si>
    <t>31_Zibala_Jane</t>
  </si>
  <si>
    <t>32_Zorice_moja</t>
  </si>
  <si>
    <t>33_Zrasla_je_jelva</t>
  </si>
  <si>
    <t>1_Aj_Brsecanka</t>
  </si>
  <si>
    <t>2_Aj_sinoc_san_ija_zuku</t>
  </si>
  <si>
    <t>3_Bile_jesu_tri_sestrice</t>
  </si>
  <si>
    <t>4_Bolan_Narko_bolan</t>
  </si>
  <si>
    <t>5_Bolan_Marko_bolan</t>
  </si>
  <si>
    <t>6_Cvice_mi_polje</t>
  </si>
  <si>
    <t>7_Cvice_mi_polje</t>
  </si>
  <si>
    <t>8_Dojti_cu_ti</t>
  </si>
  <si>
    <t>9_Dojti_cu_ti</t>
  </si>
  <si>
    <t>10_Draga_nan_je_zemlja</t>
  </si>
  <si>
    <t>11_Hiljadu_i_devet_godina</t>
  </si>
  <si>
    <t>12_Kad_ja_projeden</t>
  </si>
  <si>
    <t>13_Ki_ne_pije</t>
  </si>
  <si>
    <t>14_Losinjanke_drage</t>
  </si>
  <si>
    <t>15_Majka_Maru</t>
  </si>
  <si>
    <t>16_Majka_Maru</t>
  </si>
  <si>
    <t>17_Majka_Maru</t>
  </si>
  <si>
    <t>18_Majka_Maru</t>
  </si>
  <si>
    <t>19_Majka_Maru</t>
  </si>
  <si>
    <t>20_Majka_Maru</t>
  </si>
  <si>
    <t>21_Mali_Ive</t>
  </si>
  <si>
    <t>22_Mila_mati_imas_me_jedinu</t>
  </si>
  <si>
    <t>23_Nagnula_se_visnjica</t>
  </si>
  <si>
    <t>24_Naranca_se_vitru_moli</t>
  </si>
  <si>
    <t>25_Ne_plac_milo_drago</t>
  </si>
  <si>
    <t>26_Ne_znas_malica</t>
  </si>
  <si>
    <t>27_Oj_divojko</t>
  </si>
  <si>
    <t>28_Oj_divojko_ja_san_vas</t>
  </si>
  <si>
    <t>29_Oj_divojko_lipa_moja</t>
  </si>
  <si>
    <t>30_Oj_divojko_moja</t>
  </si>
  <si>
    <t>31_Oj_divojko_pod_kin_kin</t>
  </si>
  <si>
    <t>32_Oj_divojko_pod_kin_kin</t>
  </si>
  <si>
    <t>33_Oj_Hitleru_proklet</t>
  </si>
  <si>
    <t>34_Oj_lahku_noc</t>
  </si>
  <si>
    <t>35_Oj_ti_kuco</t>
  </si>
  <si>
    <t>36_On_dvi_jabuke</t>
  </si>
  <si>
    <t>37_One_dvi_jabuke</t>
  </si>
  <si>
    <t>38_One_tri_narance</t>
  </si>
  <si>
    <t>39_Poletila_rosna_ptica</t>
  </si>
  <si>
    <t>40_Poskoica</t>
  </si>
  <si>
    <t>41_Posla_je_zena_po_oganj</t>
  </si>
  <si>
    <t>42_Posla_je_zena_po_oganj</t>
  </si>
  <si>
    <t>43_Pred_nasimi_vrati</t>
  </si>
  <si>
    <t>44_Pred_vasima_je_vrati</t>
  </si>
  <si>
    <t>45_Prosil_je_star_muz</t>
  </si>
  <si>
    <t>47_Resti_bolje_moj_zeleni_bore</t>
  </si>
  <si>
    <t>48_Rodila_loza</t>
  </si>
  <si>
    <t>49_Rodila_loza</t>
  </si>
  <si>
    <t>50_Rodila_loza</t>
  </si>
  <si>
    <t>51_Rodila_loza</t>
  </si>
  <si>
    <t>52_Rodila_loza</t>
  </si>
  <si>
    <t>53_Sedila_tuzna_grlica</t>
  </si>
  <si>
    <t>54_Sece_se_Marko</t>
  </si>
  <si>
    <t>55_Siri_se_more_i_Dunav</t>
  </si>
  <si>
    <t>56_Ti_si_ljubo_moja</t>
  </si>
  <si>
    <t>57_Ustal_san_se</t>
  </si>
  <si>
    <t>58_Uzeja_kosu</t>
  </si>
  <si>
    <t>59_Zaspal_Pave</t>
  </si>
  <si>
    <t>60_Zaspala_je_Katica</t>
  </si>
  <si>
    <t>61_Zibala_jAne</t>
  </si>
  <si>
    <t>62_Zibala_jAne</t>
  </si>
  <si>
    <t>63_Zora_rudi</t>
  </si>
  <si>
    <t>64__Zresal__mi_je</t>
  </si>
  <si>
    <t>65_Zrasla_je_jelva</t>
  </si>
  <si>
    <t>1_Anka_isla_u_sumu</t>
  </si>
  <si>
    <t>2_Balun</t>
  </si>
  <si>
    <t>4_Cvice_mi_polje_pokrilo</t>
  </si>
  <si>
    <t>5_Cvice_mi_polje_pokrilo</t>
  </si>
  <si>
    <t>6_Cvice_mi_polje_pokrilo</t>
  </si>
  <si>
    <t>7_Cvice_mi_polje_pokrilo</t>
  </si>
  <si>
    <t>9_Ca_ti_mislis</t>
  </si>
  <si>
    <t>10_Djevojka_je_ruze_brala</t>
  </si>
  <si>
    <t>11_Ive_kosi</t>
  </si>
  <si>
    <t>12_Kad_san_bija</t>
  </si>
  <si>
    <t>14_Kad_su_nas_zacule</t>
  </si>
  <si>
    <t>15_Kcerko_moja</t>
  </si>
  <si>
    <t>16_Ko_ce_djeco</t>
  </si>
  <si>
    <t>17_Loboricke_su_mlade</t>
  </si>
  <si>
    <t>19_Marko_se_sece</t>
  </si>
  <si>
    <t>20_Milko_moja</t>
  </si>
  <si>
    <t>21_Moja_zena_zito_zanje</t>
  </si>
  <si>
    <t>22_Nagnula_se_visnjica</t>
  </si>
  <si>
    <t>23_Nanaj_mi_ju</t>
  </si>
  <si>
    <t>24_oj_divojko_jabuko</t>
  </si>
  <si>
    <t>25_Oj_divojko</t>
  </si>
  <si>
    <t>26_Oj_golube_bijeli</t>
  </si>
  <si>
    <t>28_Oj_Labine</t>
  </si>
  <si>
    <t>29_Oj_Labinaka_Labinjan</t>
  </si>
  <si>
    <t>30_Oj_luzmarine</t>
  </si>
  <si>
    <t>31_Oj_luzmarinAC</t>
  </si>
  <si>
    <t>32_Oj_luzmarinAC</t>
  </si>
  <si>
    <t>33_One_tri_narance</t>
  </si>
  <si>
    <t>34_Pirna</t>
  </si>
  <si>
    <t>35_Pojmo_mi_mala_na_samanj</t>
  </si>
  <si>
    <t>36_Popuhnul_je</t>
  </si>
  <si>
    <t>37_Pridi_me_sluzit</t>
  </si>
  <si>
    <t>38_Puna_mi_pula</t>
  </si>
  <si>
    <t>39_Resti_bolje</t>
  </si>
  <si>
    <t>40_Rodila_loza</t>
  </si>
  <si>
    <t>41_Rodile_se_tri_sestrice</t>
  </si>
  <si>
    <t>42_Rumena_si</t>
  </si>
  <si>
    <t>43_Sedan_dana</t>
  </si>
  <si>
    <t>44_Sedila_tuzna_gerlica</t>
  </si>
  <si>
    <t>45_Sedila_j__tuzna_grlica</t>
  </si>
  <si>
    <t>46_Seidila_tuzna_grlica</t>
  </si>
  <si>
    <t>47_Sinoc_Ive_iz_Novoga_dosa</t>
  </si>
  <si>
    <t>48_Sinoc_nam_se_rodila_divojka</t>
  </si>
  <si>
    <t>49_Sinoc_se_je_Ive_ozenia</t>
  </si>
  <si>
    <t>50_Sunce_nam_zdolun_gre</t>
  </si>
  <si>
    <t>51_Siroko_more</t>
  </si>
  <si>
    <t>52_Tamo_doli_jedna_mudra_mala</t>
  </si>
  <si>
    <t>53_U_Istri_se_zastava_razvila</t>
  </si>
  <si>
    <t>55__Udrila_je_sedma_ura</t>
  </si>
  <si>
    <t>56_U_svoj_Puli</t>
  </si>
  <si>
    <t>57_Vrbnice_nad_morem</t>
  </si>
  <si>
    <t>58_Zaspala_je_ljuba_ivanova</t>
  </si>
  <si>
    <t>60_Zaspal_Pave</t>
  </si>
  <si>
    <t>61_Zaspal_Pave</t>
  </si>
  <si>
    <t>62_Zaspal_Pave</t>
  </si>
  <si>
    <t>64_Zora_rudi</t>
  </si>
  <si>
    <t>65_Tarankalica</t>
  </si>
  <si>
    <t>66_Veseli_se_zemljo_plemenita</t>
  </si>
  <si>
    <t>1_Da_bi_znala_moja_mat</t>
  </si>
  <si>
    <t>2__Igrala_ta_zlatna_jabuka</t>
  </si>
  <si>
    <t>3__Igralo_to_zlato_jabuko</t>
  </si>
  <si>
    <t>4_Jo_te_dobro_poznan</t>
  </si>
  <si>
    <t>5_Ki_ce_moju_majku_hranit</t>
  </si>
  <si>
    <t>6_Mama_mia</t>
  </si>
  <si>
    <t>7_Lipa_juba_moja</t>
  </si>
  <si>
    <t>8_Naranca_se_vitru_moli</t>
  </si>
  <si>
    <t>9_Oj_scerko_moja</t>
  </si>
  <si>
    <t>10_Oj_ti_mica</t>
  </si>
  <si>
    <t>12_Pojmo_mi_mlada</t>
  </si>
  <si>
    <t>13_pojmo_mi_mlada_na_samanj</t>
  </si>
  <si>
    <t>14_Pojmo_mlada_na_samanj</t>
  </si>
  <si>
    <t>15_Polegla_jesenica</t>
  </si>
  <si>
    <t>16_Pospi_Pave</t>
  </si>
  <si>
    <t>17_posa_ive</t>
  </si>
  <si>
    <t>18_Sidila_tuzna_grlica</t>
  </si>
  <si>
    <t>19_Sinoc_jse_je_Jure_ozenia</t>
  </si>
  <si>
    <t>20_Sinoc_se_je_Jure_sporucia</t>
  </si>
  <si>
    <t>21_Sliuzia_san_te</t>
  </si>
  <si>
    <t>22_Svekrvica_vodu_nosi</t>
  </si>
  <si>
    <t>23_Tamodoli</t>
  </si>
  <si>
    <t>24_Ti_si_mlada_psja_vira</t>
  </si>
  <si>
    <t>25_Ti_si_mogla_spavati</t>
  </si>
  <si>
    <t>26_udrila_je_sedma_ura</t>
  </si>
  <si>
    <t>28_Zaspal_Pave</t>
  </si>
  <si>
    <t>29_Zaspal_Pave</t>
  </si>
  <si>
    <t>30_Zaspala_je_Katica</t>
  </si>
  <si>
    <t>31_Za_gorom_ime</t>
  </si>
  <si>
    <t>32_Zrasla_mi_jelva</t>
  </si>
  <si>
    <t>33_Zresal_mi_je</t>
  </si>
  <si>
    <t>1_Brkica</t>
  </si>
  <si>
    <t>2_One_dvi_narance</t>
  </si>
  <si>
    <t>4_Svekrvica_kafu_kuha</t>
  </si>
  <si>
    <t>1_Brala_je_divojka</t>
  </si>
  <si>
    <t>2_Dosal_mi_je_sin_visoki</t>
  </si>
  <si>
    <t>3_Dosal_mi_je_sivi_soko</t>
  </si>
  <si>
    <t>4_Ive_kosi</t>
  </si>
  <si>
    <t>5_Kad_molnari</t>
  </si>
  <si>
    <t>6_lipa_Mare</t>
  </si>
  <si>
    <t>7_Na_sred_mora</t>
  </si>
  <si>
    <t>8_Oj_Jelena</t>
  </si>
  <si>
    <t>9_Opa_opa_opsasa</t>
  </si>
  <si>
    <t>10_Spravljajmo_se</t>
  </si>
  <si>
    <t>11_Tamo_doli_puli_mora</t>
  </si>
  <si>
    <t>12_Tamo_doli_puli_mora</t>
  </si>
  <si>
    <t>14_Zaspal_Pave</t>
  </si>
  <si>
    <t>15_Zaspala_je_ljuba</t>
  </si>
  <si>
    <t>16_Zelena_mala_dumbrava</t>
  </si>
  <si>
    <t>17_Zibala_j__Ane</t>
  </si>
  <si>
    <t>1_Ako_si_mi_drago</t>
  </si>
  <si>
    <t>2_Divojka_junaku</t>
  </si>
  <si>
    <t>4_Drago_mi_konja_kuje</t>
  </si>
  <si>
    <t>5_Draskinjice_sve_su_paltarice</t>
  </si>
  <si>
    <t>6_Ki_mi_j_izletel</t>
  </si>
  <si>
    <t>7_Kostrenice_sve_su_paltarice</t>
  </si>
  <si>
    <t>8_Lipo_jadri_novi_brod_po_moru</t>
  </si>
  <si>
    <t>9_Lipo_moje_pod_Kostrenun_more</t>
  </si>
  <si>
    <t>10_Majka_Maru</t>
  </si>
  <si>
    <t>11_Oj_javore</t>
  </si>
  <si>
    <t>12_Oj_Jelena</t>
  </si>
  <si>
    <t>13_Oj_Marice_Marijice</t>
  </si>
  <si>
    <t>14_Paval_je</t>
  </si>
  <si>
    <t>15_Pojila_je_nevestica</t>
  </si>
  <si>
    <t>16_Priko_mi_trne_gore</t>
  </si>
  <si>
    <t>18_Sunce_j_nisko</t>
  </si>
  <si>
    <t>19_Sogor_ima_lipu_snasu</t>
  </si>
  <si>
    <t>20_Ti_si_se_hvalila</t>
  </si>
  <si>
    <t>21_Zela_j_Ane</t>
  </si>
  <si>
    <t>Zapisi_sopela_iz_kastavstine__4</t>
  </si>
  <si>
    <t>3_Novljansko_kolo</t>
  </si>
  <si>
    <t>5_Ticice_rozice</t>
  </si>
  <si>
    <t>4_San_cula__mladicu</t>
  </si>
  <si>
    <t>6_Vincace</t>
  </si>
  <si>
    <t>1_Kad_se_je_cercica</t>
  </si>
  <si>
    <t>2_Krusvica_se_potresuje</t>
  </si>
  <si>
    <t>3_Sinoc_kasno</t>
  </si>
  <si>
    <t>4_Vapor_plovi</t>
  </si>
  <si>
    <t>1_Karnevale</t>
  </si>
  <si>
    <t>2_Pagu_Pagu</t>
  </si>
  <si>
    <t>1_Igrala_ta_zlata_jabuka</t>
  </si>
  <si>
    <t>1_Bascanski_mladici</t>
  </si>
  <si>
    <t>2_Bascanski_mladici</t>
  </si>
  <si>
    <t>3_Baska_lipo_selo</t>
  </si>
  <si>
    <t>4_Baska_lipo_selo</t>
  </si>
  <si>
    <t>5_Ca_je_more</t>
  </si>
  <si>
    <t>6_Ca_je_more</t>
  </si>
  <si>
    <t>7_Da_bi_mi_umriti</t>
  </si>
  <si>
    <t>8_Da_bi_mi_umriti</t>
  </si>
  <si>
    <t>9_Dobrinj_je_bili_grad</t>
  </si>
  <si>
    <t>10_Dobrinj_je_bili_grad</t>
  </si>
  <si>
    <t>11_Dojdi_duso_moja</t>
  </si>
  <si>
    <t>12_Lipa_moja_livado_zelena</t>
  </si>
  <si>
    <t>13_Pala_rosa</t>
  </si>
  <si>
    <t>14_Pala_rosa</t>
  </si>
  <si>
    <t>15_Pod_ponestrun_kantan</t>
  </si>
  <si>
    <t>16_Pod_ponestrun_kantan</t>
  </si>
  <si>
    <t>17_Pod_ponestrun_kantan</t>
  </si>
  <si>
    <t>18_Pred_vrati_joj</t>
  </si>
  <si>
    <t>19_Pred_vrati_joj</t>
  </si>
  <si>
    <t>21_Ranila_je_jagoda</t>
  </si>
  <si>
    <t>22_Rusa_glava_tvoja</t>
  </si>
  <si>
    <t>23_Skura_je_nojcica</t>
  </si>
  <si>
    <t>24_Skura_je_nojcica</t>
  </si>
  <si>
    <t>25_Sprojdi_mi_se</t>
  </si>
  <si>
    <t>26_Sprojdi_mi_se</t>
  </si>
  <si>
    <t>27_Sunce_moje</t>
  </si>
  <si>
    <t>28_Svatovska</t>
  </si>
  <si>
    <t>29_Siroka_kuntrado</t>
  </si>
  <si>
    <t>30_Siroka_kuntrado</t>
  </si>
  <si>
    <t>31_Ti_si_mi_draga</t>
  </si>
  <si>
    <t>32_Tri_krat_je_peteh_pel</t>
  </si>
  <si>
    <t>33_Tri_krat_je_peteh_pel</t>
  </si>
  <si>
    <t>34_Tri_krat_je_peteh_pel</t>
  </si>
  <si>
    <t>35_Veselo_veselo</t>
  </si>
  <si>
    <t>36_Zakantajmo_mi_dva</t>
  </si>
  <si>
    <t>37_Zakantajmo_mi_dva</t>
  </si>
  <si>
    <t>38_Zora_je</t>
  </si>
  <si>
    <t>39_Zorica_se</t>
  </si>
  <si>
    <t>40_Zrasla_mi_murvica</t>
  </si>
  <si>
    <t>41_Zrasla_mi_murvica</t>
  </si>
  <si>
    <t>42_Zrasla_mi_murvica</t>
  </si>
  <si>
    <t>nema_audioFile</t>
  </si>
  <si>
    <t>2_oj_Basko_vesela</t>
  </si>
  <si>
    <t>3_Reskinjice_mlade</t>
  </si>
  <si>
    <t>4_Tuga_mi_je</t>
  </si>
  <si>
    <t>5_U_dobrinju_milo_zvoni_zvone</t>
  </si>
  <si>
    <t>7_Zora_rudi</t>
  </si>
  <si>
    <t>1_Citara_i_bubanj</t>
  </si>
  <si>
    <t>2_Da_ne_bi_ljubavi</t>
  </si>
  <si>
    <t>3_Dobrinj_je_bili_grad</t>
  </si>
  <si>
    <t>4_Dobrinj_je_bili_grad</t>
  </si>
  <si>
    <t>5_Hitala_je_Mare</t>
  </si>
  <si>
    <t>6_Jedno_jutro</t>
  </si>
  <si>
    <t>7_Jelenina_majko</t>
  </si>
  <si>
    <t>8_Kantal_bi_ti</t>
  </si>
  <si>
    <t>9_Lipa_Mare</t>
  </si>
  <si>
    <t>10_Lipa_mladost_moja</t>
  </si>
  <si>
    <t>11_Lipo_mi_je_pod_Kostrenun_more</t>
  </si>
  <si>
    <t>12_Mila_mi_majcice</t>
  </si>
  <si>
    <t>13_More_moje</t>
  </si>
  <si>
    <t>14_Naranca_se_vitru_moli</t>
  </si>
  <si>
    <t>15_Ni_mi_muka</t>
  </si>
  <si>
    <t>16_Niti_biskup_niti_papa</t>
  </si>
  <si>
    <t>17_Oj_javore</t>
  </si>
  <si>
    <t>18_Oj_javore</t>
  </si>
  <si>
    <t>19_Oj_Korano</t>
  </si>
  <si>
    <t>20_Oj_Krunicu</t>
  </si>
  <si>
    <t>21_Oj_Marice</t>
  </si>
  <si>
    <t>22_Oj_misece</t>
  </si>
  <si>
    <t>23_Pod_Bakar_se</t>
  </si>
  <si>
    <t>24_Ruzica_rumena</t>
  </si>
  <si>
    <t>25_Sinoc__sam_spancirao</t>
  </si>
  <si>
    <t>26_Smiljanicu</t>
  </si>
  <si>
    <t>27_Stojte_na_veselol</t>
  </si>
  <si>
    <t>28_Ticice_rozice</t>
  </si>
  <si>
    <t>29_U_Dobrinju_milo_zvoni_zvone</t>
  </si>
  <si>
    <t>30_Ustal_sam_se</t>
  </si>
  <si>
    <t>31_Tri_su_bora</t>
  </si>
  <si>
    <t>32_Va_no_je_vrime</t>
  </si>
  <si>
    <t>33_Va_noj_crnoj_gori</t>
  </si>
  <si>
    <t>34_Veseli_se</t>
  </si>
  <si>
    <t>35_Vijala_se</t>
  </si>
  <si>
    <t>36_Vino_se_je_pilo</t>
  </si>
  <si>
    <t>37_Vrbnice_nad_morem</t>
  </si>
  <si>
    <t>38_Vrimeje_i_doba</t>
  </si>
  <si>
    <t>39_Zrasla_mi_murvica</t>
  </si>
  <si>
    <t>40_Zora_rudi</t>
  </si>
  <si>
    <t>41Zapisi_dobrinjskih_sopila</t>
  </si>
  <si>
    <t>1_Bodulcice_po_Bogu</t>
  </si>
  <si>
    <t>3_Dragi_dragoj</t>
  </si>
  <si>
    <t>5_Fran_se_i_Lijana</t>
  </si>
  <si>
    <t>6_Ive_sece</t>
  </si>
  <si>
    <t>7_Jadri_brode</t>
  </si>
  <si>
    <t>8_Mantinjada</t>
  </si>
  <si>
    <t>10__Na_vrata_san_celi_dan</t>
  </si>
  <si>
    <t>11_Npisat_cu_ime_tvoje</t>
  </si>
  <si>
    <t>12_Naricaljka_za_sinom</t>
  </si>
  <si>
    <t>13_Naricaljka_za_sinom</t>
  </si>
  <si>
    <t>14_Nesricna_prva_ljubav</t>
  </si>
  <si>
    <t>15__Oj_Ive_Ivane</t>
  </si>
  <si>
    <t>16_Sluzil_an_te_lipo</t>
  </si>
  <si>
    <t>17_Ti_si_rikinjica</t>
  </si>
  <si>
    <t>18_Ti_si_se_hvalila</t>
  </si>
  <si>
    <t>19_Ti_si_se_hvalila</t>
  </si>
  <si>
    <t>20_Zrasla_mi_murvica</t>
  </si>
  <si>
    <t>1_Cvice_moje</t>
  </si>
  <si>
    <t>2_Ca_bis_volel_Maru</t>
  </si>
  <si>
    <t>3_Ca_je_more</t>
  </si>
  <si>
    <t>4_Kada_muz_vrti_kopt</t>
  </si>
  <si>
    <t>5_Koledva</t>
  </si>
  <si>
    <t>7_Koliko_je_od_neba_do_zemlje</t>
  </si>
  <si>
    <t>8_Lipa_mi_mare</t>
  </si>
  <si>
    <t>9_Majka_Maru</t>
  </si>
  <si>
    <t>10_Nagnulo_se</t>
  </si>
  <si>
    <t>11_Oj_Mali_Losinju</t>
  </si>
  <si>
    <t>12_Partili_smo</t>
  </si>
  <si>
    <t>13_Senjska_bura</t>
  </si>
  <si>
    <t>14_Sai_peteh</t>
  </si>
  <si>
    <t>15_Vila_pod_orihom</t>
  </si>
  <si>
    <t>16_Zakantajmo_mi_dva</t>
  </si>
  <si>
    <t>17_Zrasla_mi_murvica</t>
  </si>
  <si>
    <t>1_Hrusvica_se_potresuje</t>
  </si>
  <si>
    <t>2Jedan_brod_se_vozi</t>
  </si>
  <si>
    <t>3_Koledva</t>
  </si>
  <si>
    <t>4_Oj_umre_Ive</t>
  </si>
  <si>
    <t>5_Onamo_re_jedan_brod</t>
  </si>
  <si>
    <t>1_Da_ne_bi_ljubavi</t>
  </si>
  <si>
    <t>2_Jel_ovo_kuntrada</t>
  </si>
  <si>
    <t>3_Kad_sam_bio</t>
  </si>
  <si>
    <t>4_Lipo_mi_Volosko</t>
  </si>
  <si>
    <t>5_Osmina_tijelovska</t>
  </si>
  <si>
    <t>6_Pod_runisku</t>
  </si>
  <si>
    <t>7_Pridoh_na_kuntradu</t>
  </si>
  <si>
    <t>8_Ranila_je_Jagoda</t>
  </si>
  <si>
    <t>9_Sadila_Mare</t>
  </si>
  <si>
    <t>10_Sestra_brata</t>
  </si>
  <si>
    <t>11_Stojit_nami_vrbnicka</t>
  </si>
  <si>
    <t>12_Stojit_nami_vrbnicka</t>
  </si>
  <si>
    <t>13_Sve_ticice_lipo_poju</t>
  </si>
  <si>
    <t>14_Tiho_je_more</t>
  </si>
  <si>
    <t>15_Vicernjica_zvoni</t>
  </si>
  <si>
    <t>16_Zakantaj_mi</t>
  </si>
  <si>
    <t>17_Zorica_procvita</t>
  </si>
  <si>
    <t>18_Zorica_procvita</t>
  </si>
  <si>
    <t>19_Zapisi_vrbnickih_sopila</t>
  </si>
  <si>
    <t>20_Na_cisto</t>
  </si>
  <si>
    <t>21_Nogi</t>
  </si>
  <si>
    <t>1_Anica_se_materi_molila</t>
  </si>
  <si>
    <t>3_Ive_kosi</t>
  </si>
  <si>
    <t>6_Stari_mulineru</t>
  </si>
  <si>
    <t>7_Veselte_se_dvori</t>
  </si>
  <si>
    <t>3__Ive_kosi</t>
  </si>
  <si>
    <t>4_Popuhnula_bura</t>
  </si>
  <si>
    <t>1_miholjascica</t>
  </si>
  <si>
    <t>2_Veselite_se</t>
  </si>
  <si>
    <t>1_Ala_ala</t>
  </si>
  <si>
    <t>2_Crikvenica_lipi_grad</t>
  </si>
  <si>
    <t>3_Lipo_mi_poje</t>
  </si>
  <si>
    <t>4_Mala_Marijice</t>
  </si>
  <si>
    <t>5_Mala_Marijice</t>
  </si>
  <si>
    <t>6_Oj_javore</t>
  </si>
  <si>
    <t>7_Oj_Poljano</t>
  </si>
  <si>
    <t>8_Pocekaj_me_sune_zarko</t>
  </si>
  <si>
    <t>9_Sunce_mi_se</t>
  </si>
  <si>
    <t>10_Sunce_mi_se</t>
  </si>
  <si>
    <t>11_Veselite_se</t>
  </si>
  <si>
    <t>12_Vrbnice_nad_morem</t>
  </si>
  <si>
    <t>2_Oj_divojko_mlada</t>
  </si>
  <si>
    <t>3_Oj_Krunicu</t>
  </si>
  <si>
    <t>4_Peljemo_van_mladu</t>
  </si>
  <si>
    <t>1_Aj_na_noge_mlda_divojcica</t>
  </si>
  <si>
    <t>2_Ajmo_ajmo_doma</t>
  </si>
  <si>
    <t>3_Dalmacijo_oko_sinjeg_mora</t>
  </si>
  <si>
    <t>4_Divojka_je_i_od_sebe_lipa</t>
  </si>
  <si>
    <t>5_Dosta_moje_telo_tarpi</t>
  </si>
  <si>
    <t>6_Jedan_vojnik_u_more_je_pao</t>
  </si>
  <si>
    <t>7_Majko_moja</t>
  </si>
  <si>
    <t>8_Majko_moja_umiri_se_sada</t>
  </si>
  <si>
    <t>9_Proljetne_ce_ptice</t>
  </si>
  <si>
    <t>10_Sansego_gradicu</t>
  </si>
  <si>
    <t>11_Sansego_gradicu</t>
  </si>
  <si>
    <t>12_Sansego_gradicu</t>
  </si>
  <si>
    <t>13_Sansego_gradicu</t>
  </si>
  <si>
    <t>14_Sansego_gradicu</t>
  </si>
  <si>
    <t>15_Susak_lipo_selo</t>
  </si>
  <si>
    <t>16_Veseli_se_Bosno</t>
  </si>
  <si>
    <t>90_U_sej_vrime_godista</t>
  </si>
  <si>
    <t>105_Zrasla_mi_hrusvicica</t>
  </si>
  <si>
    <t>106_Zrasla_mi_hrusvicica</t>
  </si>
  <si>
    <t>12_Oj_ti_mala_Foska</t>
  </si>
  <si>
    <t>46_Prosal_je_Ive</t>
  </si>
  <si>
    <t>27_Oj_Istro_nasa</t>
  </si>
  <si>
    <t>35_Koliko_je_od_ucke_do_mora</t>
  </si>
  <si>
    <t>13_one_tri_narance</t>
  </si>
  <si>
    <t>8_ca_se_je_zgodilo</t>
  </si>
  <si>
    <t>54_Ucer_san_ija_rudu</t>
  </si>
  <si>
    <t>13_Vrbnice_nad_morem</t>
  </si>
  <si>
    <t>3_Dobar_vecer_nasoj_kuharice</t>
  </si>
  <si>
    <t>70_Sinoc_je_ive</t>
  </si>
  <si>
    <t>78_Siroka_su_plecaca_tvoja</t>
  </si>
  <si>
    <t>11_Pojti_cemo_mi</t>
  </si>
  <si>
    <t>1_Boga_moli_majka_jugovica</t>
  </si>
  <si>
    <t>20_Priet_cu_te_vilo</t>
  </si>
  <si>
    <t>2_Cvice_mi_polje</t>
  </si>
  <si>
    <t>43_Mili_Boze</t>
  </si>
  <si>
    <t>13_Kad_se_je_Pave_ozeni</t>
  </si>
  <si>
    <t>17_Prvo_leto_sam_sluzil</t>
  </si>
  <si>
    <t>9_Mare_mazurano</t>
  </si>
  <si>
    <t>2_Kada_se_Pavle_zenjase</t>
  </si>
  <si>
    <t>https://www.youtube.com/watch?v=qAxvUnl3ssQ,https://www.youtube.com/watch?v=PCjBH-4RnC4,https://www.youtube.com/watch?v=xNUFrxrw9ZA,https://www.youtube.com/watch?v=YKzo4Nqp-EQ,https://www.youtube.com/watch?v=D7TwM1TllBw,https://www.youtube.com/watch?v=AvB9bWTsphs,https://www.youtube.com/watch?v=o_ZGe7FNirk</t>
  </si>
  <si>
    <t>https://www.youtube.com/watch?v=AvWAX5LRyn4</t>
  </si>
  <si>
    <t>https://www.youtube.com/watch?v=KsdCdOPMszE</t>
  </si>
  <si>
    <t>https://www.youtube.com/watch?v=0KjqfwvJFhA</t>
  </si>
  <si>
    <t>https://www.youtube.com/watch?v=lkTQ5xUnnzk</t>
  </si>
  <si>
    <t>https://www.youtube.com/watch?v=FDCnuIuY2SY</t>
  </si>
  <si>
    <t>https://www.youtube.com/watch?v=Gvq4Zh6_vJk,https://www.youtube.com/watch?v=Gvq4Zh6_vJk</t>
  </si>
  <si>
    <t>https://www.youtube.com/watch?v=xatZoegHQJ4,https://www.youtube.com/watch?v=La2b14HDJQ0,https://www.youtube.com/watch?v=D0DKg2pg46Q,https://www.youtube.com/watch?v=l7HqhPuBpHQ</t>
  </si>
  <si>
    <t>https://www.youtube.com/watch?v=CZw5MPkTYVM</t>
  </si>
  <si>
    <t>https://www.youtube.com/watch?v=9BS2iixK6Ic,https://www.youtube.com/watch?v=esLuag2Xu_k,https://www.youtube.com/watch?v=CSyadQFr5Co,https://www.youtube.com/watch?v=lXxBaDnXCAw</t>
  </si>
  <si>
    <t>https://www.youtube.com/watch?v=9BS2iixK6Ic,https://www.youtube.com/watch?v=esLuag2Xu_k,https://www.youtube.com/watch?v=CSyadQFr5Co</t>
  </si>
  <si>
    <t>https://www.youtube.com/watch?v=9BS2iixK6Ic,https://www.youtube.com/watch?v=esLuag2Xu_k,,https://www.youtube.com/watch?v=CSyadQFr5Co,https://www.youtube.com/watch?v=lXxBaDnXCAw</t>
  </si>
  <si>
    <t>https://www.youtube.com/watch?v=bvoBkIexkRA</t>
  </si>
  <si>
    <t>https://www.youtube.com/watch?v=UGEEXUXY0uk,https://www.youtube.com/watch?v=ef5uRUu2yMU</t>
  </si>
  <si>
    <t>https://www.youtube.com/watch?v=tNzHGyoz84s</t>
  </si>
  <si>
    <t>https://www.youtube.com/watch?v=KHsM4Ol80c4,https://www.youtube.com/watch?v=_-KP4lhJ5fc,https://www.youtube.com/watch?v=PPObMwyNrQ8</t>
  </si>
  <si>
    <t>https://www.youtube.com/watch?v=H6ktwQVPuVM</t>
  </si>
  <si>
    <t>https://www.youtube.com/watch?v=kMsXwvNQqcQ</t>
  </si>
  <si>
    <t>https://www.youtube.com/watch?v=C0t7raPGos4</t>
  </si>
  <si>
    <t>https://www.youtube.com/watch?v=Hp9N_MG3p_8</t>
  </si>
  <si>
    <t>https://www.youtube.com/watch?v=70RyXpWFA9Y</t>
  </si>
  <si>
    <t>https://www.youtube.com/watch?v=CiIgbwUXmOM,https://www.youtube.com/watch?v=jtYrScj6-xA</t>
  </si>
  <si>
    <t>https://www.youtube.com/watch?v=BtGi0BgZapM,https://www.youtube.com/watch?v=vDEmtVRckUM,https://www.youtube.com/watch?v=G0IHVt6SBYA,https://www.youtube.com/watch?v=WIHqYDph_2c,</t>
  </si>
  <si>
    <t>https://www.youtube.com/watch?v=5gAjPDEBeSk</t>
  </si>
  <si>
    <t>https://www.youtube.com/watch?v=xcUiZmNtF6c</t>
  </si>
  <si>
    <t>https://www.youtube.com/watch?v=jMZoqVgl5FY</t>
  </si>
  <si>
    <t>https://www.youtube.com/watch?v=jZDSCz_sjs0</t>
  </si>
  <si>
    <t>https://www.saavn.com/s/song/croatian/Dobrinj-Je-Bili-Grad/Ustal-San-Se/XQEqWh9VXgM</t>
  </si>
  <si>
    <t>https://www.discogs.com/Various-Narodne-Pjesme-I-Plesovi-Buze%C5%A1tine-Folk-Songs-And-Dances-Of-Buze%C5%A1tina/release/4913051,https://www.deezer.com/hr/track/81353180?autoplay=true</t>
  </si>
  <si>
    <t>https://www.youtube.com/watch?v=2Qj9TywoE2g,https://www.youtube.com/watch?v=kMsXwvNQqcQ</t>
  </si>
  <si>
    <t>https://www.youtube.com/watch?v=lW-le1WsfFI</t>
  </si>
  <si>
    <t>https://www.youtube.com/watch?v=2rYNja11soA</t>
  </si>
  <si>
    <t>https://www.youtube.com/watch?v=LcPziKCoHEQ</t>
  </si>
  <si>
    <t>https://www.youtube.com/watch?v=5zwvn8UvB0M,https://www.youtube.com/watch?v=BlsPCA_6DDs</t>
  </si>
  <si>
    <t>https://www.youtube.com/watch?v=0d7a_N3p4Rg,https://www.youtube.com/watch?v=aGOLMrmqpSM</t>
  </si>
  <si>
    <t>https://www.youtube.com/watch?v=zCK0qIxbxXA,https://www.youtube.com/watch?v=nVj8UbizQSQ</t>
  </si>
  <si>
    <t>https://www.youtube.com/watch?v=vDEmtVRckUM,https://www.youtube.com/watch?v=BtGi0BgZapM,https://www.youtube.com/watch?v=G0IHVt6SBYA,https://www.youtube.com/watch?v=BZwJInATgI8,https://www.youtube.com/watch?v=WIHqYDph_2c,https://www.youtube.com/watch?v=4HPr7OXwF80,https://www.youtube.com/watch?v=I9Ut3TJok24,https://www.youtube.com/watch?v=TMVszNmh-Lc,https://www.youtube.com/watch?v=-xnge2ukCmE,https://www.youtube.com/watch?v=gnVD5Dwx9EY</t>
  </si>
  <si>
    <t>https://www.musixmatch.com/es/letras/Ivan-Matetic-Ronjgov-feat-Mirella-Toic-Vladimir-Babin/Tamo-doli-puli-mora</t>
  </si>
  <si>
    <t>https://www.youtube.com/watch?v=185JAH0gfAA</t>
  </si>
  <si>
    <t>https://www.youtube.com/watch?v=ll3gzbFGA9o</t>
  </si>
  <si>
    <t>https://www.youtube.com/watch?v=XzmVg4YInw4</t>
  </si>
  <si>
    <t>https://www.deezer.com/search/divojka%20je%20i%20od%20sebe%20lipa</t>
  </si>
  <si>
    <t>https://repozitorij.dief.eu/?object=info&amp;id=60779</t>
  </si>
  <si>
    <t>https://repozitorij.dief.eu/?object=info&amp;id=60780</t>
  </si>
  <si>
    <t>https://repozitorij.dief.eu/?object=info&amp;id=60781</t>
  </si>
  <si>
    <t>https://repozitorij.dief.eu/?object=info&amp;id=60782</t>
  </si>
  <si>
    <t>https://www.youtube.com/watch?v=KHsM4Ol80c4,https://www.youtube.com/watch?v=_-KP4lhJ5fc,https://www.youtube.com/watch?v=PPObMwyNrQ8,https://www.youtube.com/watch?v=G_SQOWBJsWA</t>
  </si>
  <si>
    <t>https://www.youtube.com/watch?v=4aMKarasfVQ</t>
  </si>
  <si>
    <t>https://www.youtube.com/watch?v=cqvXgG3sdjY,https://www.youtube.com/watch?v=g2ksiOQR6KM,https://www.youtube.com/watch?v=TpqjwRvAg3M,http://paskikarneval.webs.com/</t>
  </si>
  <si>
    <t>https://books.google.hr/books/about/Zaspal_Pave.html?id=t93mAAAAMAAJ&amp;redir_esc=y,https://www.youtube.com/watch?v=3JkNRU5R7zA,https://www.youtube.com/watch?v=WeM1ZmxrF7U&amp;t=54s,https://omisalj.hr/hr/12/tradicija</t>
  </si>
  <si>
    <t>https://www.deezer.com/search/divojka%20je%20i%20od%20sebe%20lipa,https://www.discogs.com/Lado-Iz-Hrvatske-Narodne-Glazbene-Riznice-2-From-The-Treasure-Of-Croatian-Folk-Music-2/release/1219948</t>
  </si>
  <si>
    <t>https://www.youtube.com/watch?v=xcUiZmNtF6c,https://www.youtube.com/watch?v=G0VyUGB7fgs,https://www.youtube.com/watch?v=uHVO0Imw2Us,https://www.youtube.com/watch?v=XzmVg4YInw4,https://www.youtube.com/watch?v=m77lCTyvWII,https://www.youtube.com/watch?v=CqlPCwOE3Ng,https://www.youtube.com/watch?v=wB8lQk5XXtQ,http://radio.hrt.hr/emisija/cvice-mi-polje-pokrilo/328/</t>
  </si>
  <si>
    <t>https://www.youtube.com/watch?v=xcUiZmNtF6c,https://www.youtube.com/watch?v=G0VyUGB7fgs,https://www.youtube.com/watch?v=uHVO0Imw2Us,https://www.youtube.com/watch?v=m77lCTyvWII,http://radio.hrt.hr/emisija/cvice-mi-polje-pokrilo/328/</t>
  </si>
  <si>
    <t>https://www.youtube.com/watch?v=G41kRWwIGVs,https://www.youtube.com/watch?v=kiCCheXuSkA,https://www.youtube.com/watch?v=kn-muUbTQNQ,https://www.youtube.com/watch?v=jAo1fzwgMmU,https://www.youtube.com/watch?v=ixD5b8agtCA,https://www.youtube.com/watch?v=O1PpX2KUrsg,https://www.youtube.com/watch?v=iUcQ8nLWZYE,https://www.youtube.com/watch?v=iUcQ8nLWZYE,https://www.youtube.com/watch?v=I78emMdIHVM,https://www.youtube.com/watch?v=q7LJjetqP-I,https://www.youtube.com/watch?v=Mq8Mfaz6H8c,https://www.youtube.com/watch?v=0-z8b4vIvy0,https://www.youtube.com/watch?v=2oEc6eZmj3U,https://www.youtube.com/watch?v=9WC6mn6tQlQ,https://www.youtube.com/watch?v=mxwq_sS9ib8,https://www.youtube.com/watch?v=me44Rmk5HBk,https://www.youtube.com/watch?v=XbGMWlLrj8g,https://www.youtube.com/watch?v=jDpuaUOV0e0,https://www.youtube.com/watch?v=BGTX58Qz4Hw,https://www.youtube.com/watch?v=XKhDTt-oNr4,https://www.youtube.com/watch?v=kg64nGZIih4,https://www.youtube.com/watch?v=FWxKr3htwDQ,https://www.youtube.com/watch?v=XBBPj8xxrTg,https://www.youtube.com/watch?v=sL9e4mV_ioE,https://www.youtube.com/watch?v=igBO8O0qko4,https://www.youtube.com/watch?v=RAvgEWobEl0,https://www.youtube.com/watch?v=GGWP_Y01Qqo</t>
  </si>
  <si>
    <t>https://www.youtube.com/watch?v=xatZoegHQJ4,https://www.youtube.com/watch?v=l7HqhPuBpHQ,,https://www.youtube.com/watch?v=D0DKg2pg46Q,https://www.youtube.com/watch?v=La2b14HDJQ0,</t>
  </si>
  <si>
    <t>https://www.youtube.com/watch?v=BlsPCA_6DDs,https://www.youtube.com/watch?v=ceN-wdq56h8,https://www.youtube.com/watch?v=5zwvn8UvB0M,,https://www.youtube.com/watch?v=Y9ojSwdthvc</t>
  </si>
  <si>
    <t>https://www.youtube.com/watch?v=9BS2iixK6Ic,</t>
  </si>
  <si>
    <t>https://www.youtube.com/watch?v=xNbVg16_Ug0,</t>
  </si>
  <si>
    <t>https://www.youtube.com/watch?v=5gAjPDEBeSk,https://www.youtube.com/watch?v=Xj-dAm9IwSs</t>
  </si>
  <si>
    <t>https://www.youtube.com/watch?v=xcUiZmNtF6c,https://www.deezer.com/hr/track/145453362,https://www.deezer.com/hr/album/9432012</t>
  </si>
  <si>
    <t>https://www.youtube.com/watch?v=wB8lQk5XXtQ,https://www.youtube.com/watch?v=CqlPCwOE3Ng,https://www.youtube.com/watch?v=XzmVg4YInw4</t>
  </si>
  <si>
    <t>https://www.youtube.com/watch?v=jMZoqVgl5FY,https://www.youtube.com/watch?v=mIeto-4snFw</t>
  </si>
  <si>
    <t>https://www.youtube.com/watch?v=9BS2iixK6IcKlapaAugustaYouTubeObjavljeno03.01.2014.</t>
  </si>
  <si>
    <t>https://www.discogs.com/Various-Muzi%C4%8Dki-Folklor-Hrvatskog-Primorja-i-Istre/release/9242881Pjesmasenalazinaalbumu:Various‎–MuzičkiFolklorHrvatskogPrimorjaiIstreObjavljen:1956.godine</t>
  </si>
  <si>
    <t>https://www.youtube.com/watch?v=G_SQOWBJsWA,https://www.youtube.com/watch?v=KHsM4Ol80c4,https://www.youtube.com/watch?v=_-KP4lhJ5fc,https://www.youtube.com/watch?v=BPomgcwgpaI,https://www.youtube.com/watch?v=PPObMwyNrQ8,https://www.youtube.com/watch?v=qQJvtheAVtM,https://www.youtube.com/watch?v=IBFwvO6ncwo</t>
  </si>
  <si>
    <t>https://www.youtube.com/watch?v=KHsM4Ol80c4,http://radio.hrt.hr/ep/arhiv-renato-pernic-cd11-izdanje-2010/191371/</t>
  </si>
  <si>
    <t>http://www.poup.hr/hr/aktualnosti/koncerti/46--susret-pjevackih-zborova--nas-kanat-je-lip-,https://issuu.com/andibancic/docs/kanat_program_2017,http://www.svpetarusumi.hr/Home/NovostDetaljno/c8f2fbdc-fe43-47e4-8ac1-7911cba021cd</t>
  </si>
  <si>
    <t>http://delmata.org/sites/default/files/digitalizacija/notne_zbirke/Napjevi%20Istre%20i%20Hrvatskog%20primorja%20u%20obradama%20za%20klapsko%20pjevanje.pdf,https://repozitorij.dief.eu/?object=info&amp;id=60741,http://www.cantus.hr/index.php?opt=shop&amp;act=show&amp;id=263&amp;lang=hr,http://www.kastav.com/zene/repertoar.html</t>
  </si>
  <si>
    <t>https://www.youtube.com/watch?v=LcPziKCoHEQ,https://www.youtube.com/watch?v=sSQ3o5OVY_I,https://www.youtube.com/watch?v=0C-L4QuPjSY,https://www.discogs.com/Istranova-%C4%8Ca-To-%C5%A0u%C5%A1ka-%C4%8Ca-To-Gre/release/5373964,https://repozitorij.dief.eu/?object=info&amp;id=68508,http://www.poubuzet.hr/dokumenti/17_KIK_FEST_PRIJAVLJENE_ZENSKE_KLAPE.pdf</t>
  </si>
  <si>
    <t>https://www.youtube.com/watch?v=xWAZcK29UbI,https://www.songtexte.com/songtext/lidija-bajuk/polegla-je-senica-belica-g73fc42ed.html,https://www.saavn.com/s/song/croatian/Zora-djevojka/Polegla-je-senica-Belica/GRgMQxB9BnI,https://library.foi.hr/m3/kd1.php?B=20&amp;sqlx=49134&amp;ser=&amp;sqlid=20&amp;sqlnivo=&amp;css=&amp;H=&amp;U=78</t>
  </si>
  <si>
    <t>https://archives.crem-cnrs.fr/archives/items/CNRSMH_E_1971_017_001_003_07/,https://www.discogs.com/Various-Muzi%C4%8Dki-Folklor-Hrvatskog-Primorja-i-Istre/release/9242881,https://katalog.kgz.hr/pagesResults/bibliografskiZapis.aspx?&amp;currentPage=1&amp;searchById=1&amp;sort=0&amp;spid0=1&amp;spv0=tu%C5%BEaljka&amp;xm0=1&amp;selectedId=724001147,https://repozitorij.dief.eu/?object=info&amp;id=60626,http://www.worldcat.org/title/hrvatske-narodne-popijevke-iz-istre-chansons-nationales-croates-distrie-50-svjetske-i-crkvene-svezak-i/oclc/56361114</t>
  </si>
  <si>
    <t>https://www.deezer.com/it/track/101631233,https://open.spotify.com/album/4akjJdDY1ZSqkOaiQUeRKG,http://delmata.org/sites/default/files/digitalizacija/notne_zbirke/Napjevi%20Istre%20i%20Hrvatskog%20primorja%20u%20obradama%20za%20klapsko%20pjevanje.pdf,http://www.worldcat.org/title/hrvatske-narodne-popijevke-iz-istre-chansons-nationales-croates-distrie-50-svjetske-i-crkvene-svezak-i/oclc/56361114</t>
  </si>
  <si>
    <t>https://www.youtube.com/watch?v=G_SQOWBJsWA,https://www.youtube.com/watch?v=_-KP4lhJ5fc,https://www.youtube.com/watch?v=PPObMwyNrQ8,https://www.youtube.com/watch?v=qQJvtheAVtM,https://www.youtube.com/watch?v=MQcDenmi2MM,https://www.youtube.com/watch?v=IBFwvO6ncwo,https://en.wikipedia.org/wiki/Zaspal_Pave,http://www.novilist.hr/Kultura/Predstavljeno-drugo-i-dopunjeno-izdanje-zbirke-Zaspal-Pave-I.-M.-Ronjgova,https://www.youtube.com/watch?v=KHsM4Ol80c4</t>
  </si>
  <si>
    <t>https://www.youtube.com/watch?v=IiLke-TCARA,https://soundcloud.com/pmz-josip-kaplan/ive-kosi-rukavice-nosi,https://soundcloud.com/pmz-josip-kaplan/ive-kosi-rukavice-nosi,http://www.kastav.com/arepertory.htm,http://www.matica.hr/knjige/usmene-lirske-pjesme-607/,http://www.poubuzet.hr/dokumenti/17_KIK_FEST_PRIJAVLJENE_MUSKE_KLAPE.pdf,https://poduckun.net/foto-klapa-skalin-zvonejski-kanturi-zbor-storija-i-kud-ucka-odusevili-publiku-opatija/,https://repozitorij.dief.eu/?object=list&amp;mr%5B11270%5D=a&amp;page=2,http://blog.dnevnik.hr/nespula/,http://www.culturenet.hr/default.aspx?id=20842,https://sl.wikisource.org/wiki/Razdelek_I._Pesmi_obredne./Oddelek_B._Kresne_ali_ladarske_pesmi.,http://radio.hrt.hr/ep/arhiv-renato-pernic-cd11-izdanje-2010/191371/,http://www.cakavskisabor.hr/katedre2008/katedra-cakavskog-sabora-porec,http://kastavstarigrad.com/rjecnik/rjecnik-k/,http://www.40discos.net/descargar-mp3/rukavice,https://www.videoland.top/?term=nespula</t>
  </si>
  <si>
    <t>https://hr.wikipedia.org/wiki/Hrvatsko_pjesni%C5%A1tvo_u_Istri,http://www.istrapedia.hr/hrv/1531/hrvatsko-pjesnistvo-u-istri/istra-a-z/,http://www.ief.hr/Portals/0/PropertyAgent/418/Files/84/SADRZAJ.pdf,https://digitalnezbirke.kgz.hr/?object=toc&amp;id=18293,http://www.worldcat.org/title/kolo-sbirka-izabranih-hrvatsko-slovenskih-muzkih-sborova/oclc/781062243,http://kuhac.net/bibliografija2.html</t>
  </si>
  <si>
    <t>https://repozitorij.dief.eu/?object=info&amp;id=60598,https://www.discogs.com/Stevan-Stojanovi%C4%87-Mokranjac-Rukoveti-liturgija-opelo/release/10716929,http://www.worldcat.org/title/album-hrvatskih-napjeva-album-national-croate-100-hrvatskih-narodnih-napjeva-za-glasovir/oclc/19871065,http://www.cantus.hr/index.php?opt=shop&amp;act=show&amp;id=263&amp;lang=hr,http://library.foi.hr/m3/bilten.asp?B=89&amp;rbr=219&amp;G=&amp;sort=1&amp;upit=&amp;ScrollAction=Stranica+0,https://catalog.princeton.edu/catalog/9512296</t>
  </si>
  <si>
    <t>http://www.za-nas.hr/novosti/detaljnije/istrijanske-beside,https://www.discogs.com/Zbor-Osnovne-%C5%A0kole-N-Luketi%C4%87-Kozar%C4%8Danin-Prvi-Susret-Djeteta-S-Muzikom/release/6974715</t>
  </si>
  <si>
    <t>http://www.crolinks.com/cromusic/song.php?t=tamodoli-cp,https://www.discogs.com/Various-Istra/release/6448800,https://repozitorij.dief.eu/?object=info&amp;id=79281,https://repozitorij.dief.eu/?object=info&amp;id=61383,http://znameniti.hr/?object=info&amp;id=20926,https://www.glasistre.hr/d7a8c3ba-454c-4842-9f94-4ebf7d44bb32,https://hr.wikipedia.org/wiki/Ivan_Mateti%C4%87_Ronjgov,https://www.youtube.com/watch?v=lO_EcxkRioM,http://radio.hrt.hr/ep/arhiv-renato-pernic-cd-2-izdanje-2004/191362/,https://www.shazam.com/track/50401850/tamo-doli-poli-mora,https://www.amazon.com/Tamo-doli-puli-mora/dp/B01N8SP0U0,https://www.musixmatch.com/es/letras/Ivan-Matetic-Ronjgov-feat-Mirella-Toic-Vladimir-Babin/Tamo-doli-puli-mora,http://mic.hr/news/uspjesno-odrzan-48susret-hrvatskih-pjevackih-zborova,https://www.labin.com/vijesti/i-mjesta-s-labinstine-u-projektu-ocuvanja-bastine-kroz-cd-edicije-arhiv-renato-pernic-38922,http://www.istrianet.org/istria/music/performers/denis/istra-album/index.htm,http://www.regionalexpress.hr/site/more/marushi-renato-perni-doprinio-je-popularizaciji-istarske-etno-glazbe,https://www.ustanova-imronjgov.hr/manifestacije/kanat-pul-ronjgi-2015,http://os-vnazora-krnica.skole.hr/print/?prt_name=news&amp;prt_id=114,http://www.novigrad.hr/hr/vijesti/novigrad_vijest/odrzhan_48._susret_hrvatskih_pjevachkih_zborova</t>
  </si>
  <si>
    <t>https://www.youtube.com/watch?v=TMVszNmh-Lc,https://www.youtube.com/watch?v=ayMIi1KfraE,https://www.youtube.com/watch?v=vRMlu6zTeJw,https://www.youtube.com/watch?v=I9Ut3TJok24,https://www.youtube.com/watch?v=4HPr7OXwF80,https://www.youtube.com/watch?v=vDEmtVRckUM,https://www.youtube.com/watch?v=WIHqYDph_2c,https://www.youtube.com/watch?v=7tetykJ8-10,https://www.youtube.com/watch?v=BtGi0BgZapM,https://repozitorij.unios.hr/islandora/object/foozos:409/preview,https://narodne-novine.nn.hr/clanci/sluzbeni/dodatni/129149.htm,http://www.metrolyrics.com/primorski-napjevi-lyrics-chyrilica-slavic-chamber-choir.html,https://www.europeana.eu/portal/hr/record/2058617/,https___svevid_locloudhosting_net_files_original_69023a2fe356347e75d6e65c8a4b9ebd_jpg.html,https://www.kolekcionar.net/articles.php?id=209036,http://svevid.locloudhosting.net/items/show/1532,http://blog.dnevnik.hr/mcind/2017/07/1632088998/vrbnice-nad-morem.html,http://www.esperanza-travel.net/vrbnik-otok-krk.aspx,http://mz.nsk.hr/zbirka78/vrbnice-nad-morem/,https://hr.wikipedia.org/wiki/Ivan_Mateti%C4%87_Ronjgov,http://www.academia.edu/12571241/Vladimir_Nazor_Izabrane_pjesme,https://katalog.kgz.hr/pagesResults/bibliografskiZapis.aspx?&amp;currentPage=1&amp;searchById=-1&amp;selectedId=3001718,https://www.jazz.hr/index.php?opt=news&amp;act=mlist&amp;id=2446&amp;lang=hr</t>
  </si>
  <si>
    <t>https://www.youtube.com/watch?v=G_SQOWBJsWA,https://www.youtube.com/watch?v=_-KP4lhJ5fc,https://www.youtube.com/watch?v=KHsM4Ol80c4,https://www.youtube.com/watch?v=PPObMwyNrQ8,https://www.youtube.com/watch?v=qQJvtheAVtM,https://www.youtube.com/watch?v=MQcDenmi2MM,http://delmata.org/sites/default/files/digitalizacija/notne_zbirke/Napjevi%20Istre%20i%20Hrvatskog%20primorja%20u%20obradama%20za%20klapsko%20pjevanje.pdf,https://www.glasistre.hr/a81fce5e-4f65-484f-8d09-f4c11f090201,http://www.novilist.hr/Kultura/Predstavljeno-drugo-i-dopunjeno-izdanje-zbirke-Zaspal-Pave-I.-M.-Ronjgova?meta_refresh=true</t>
  </si>
  <si>
    <t>https://www.superknjizara.hr/?page=knjiga&amp;id_knjiga=100062449,http://www.sulinet.hu/oroksegtar/data/magyarorszagi_nemzetisegek/horvatok/csavoly/epske_pjesme_i_balade/pages/epib_14_umorstvima.htm,https://books.google.hr/books?id=2iFfAAAAcAAJ&amp;pg=PA40&amp;lpg=PA40&amp;dq=zaspala+je+ljuba+ivanova&amp;source=bl&amp;ots=dI3eqCDzcY&amp;sig=flvqKeuQQJbpGuvYU1Aj7y6iPWQ&amp;hl=hr&amp;sa=X&amp;ved=0ahUKEwjc16rp8d_bAhVEDywKHc-gA_4Q6AEIUDAL#v=onepage&amp;q=zaspala%20je%20ljuba%20ivanova&amp;f=false,http://znameniti.hr/?object=linked&amp;c2o=12035&amp;page=47,http://tidal.com/track/70928284,https://hrcak.srce.hr/39707,https://repozitorij.dief.eu/?object=info&amp;id=77895,http://ventil.blogger.ba/arhiva/2008/04/17/1495451,https://www.youtube.com/watch?v=ZMBm9y608J0</t>
  </si>
  <si>
    <t>https://katalog.kgz.hr/pagesResults/bibliografskiZapis.aspx?&amp;currentPage=1&amp;searchById=1&amp;sort=0&amp;spid0=1&amp;spv0=tu%C5%BEaljka&amp;xm0=1&amp;selectedId=724001147,https://katalog.gkr.hr/pagesResults/bibliografskiZapis.aspx?&amp;currentPage=1&amp;searchById=40&amp;sort=0&amp;spid0=40&amp;spv0=784.4(497.5)&amp;xm0=1&amp;selectedId=724001571,http://www.sigic.si/vecna-sodobnost-ljudskosti.html,https://books.google.hr/books/about/Narodne_pjesme_iz_Istre.html?id=U6XlAAAAMAAJ&amp;redir_esc=y,http://townmp3.com/225627-various-muziki-folklor-hrvatskog-primorja-i-istre.html</t>
  </si>
  <si>
    <t>https://www.youtube.com/watch?v=Yuow81TTX9Q,https://www.youtube.com/watch?v=19SFXv2IqzI,https://www.deezer.com/track/65653975?utm_source=deezer&amp;utm_content=track-65653975&amp;utm_term=2171134244_1528630043&amp;utm_medium=web</t>
  </si>
  <si>
    <t>https://www.youtube.com/watch?v=xGAmTNVeeWw,https://books.google.hr/books?id=gbcMAAAAIAAJ&amp;q=lipo+moje+pod+kostrenun+more&amp;dq=lipo+moje+pod+kostrenun+more&amp;hl=hr&amp;sa=X&amp;ved=0ahUKEwjxjPfk_cjbAhWOUlAKHX8bD7QQ6AEILzAC,https://www.youtube.com/watch?v=EuXS5fPHOqs,https://www.youtube.com/watch?v=M_KLpRAfS4M</t>
  </si>
  <si>
    <t>https://www.youtube.com/watch?v=jtYrScj6-xA,https://www.deezer.com/search/pojala%20je%20nevestica-nijeistaverzija,negoslična</t>
  </si>
  <si>
    <t>https://www.youtube.com/watch?v=kjF3vv7DlUI,https://www.youtube.com/watch?v=ApTvirPzMdk,https://www.youtube.com/watch?v=j8JSGtucff8</t>
  </si>
  <si>
    <t>https://www.youtube.com/watch?v=dgURtHN1n4c,https://www.youtube.com/watch?v=NoTaA82Psf4</t>
  </si>
  <si>
    <t>https://www.youtube.com/watch?v=xGAmTNVeeWw,https://www.youtube.com/watch?v=M_KLpRAfS4M&amp;t=150s,https://www.youtube.com/watch?v=EuXS5fPHOqs</t>
  </si>
  <si>
    <t>https://www.deezer.com/us/track/80503730,https://www.discogs.com/Nikola-Kirin%C4%8Di%C4%87-I-Josip-Crn%C4%8Di%C4%87-U-Dobrinju-Milo-Zvoni-Zvone/release/6851880</t>
  </si>
  <si>
    <t>https://www.youtube.com/watch?v=G0IHVt6SBYA,https://www.europeana.eu/portal/hr/record/2058617/,https___svevid_locloudhosting_net_files_original_69023a2fe356347e75d6e65c8a4b9ebd_jpg.html</t>
  </si>
  <si>
    <t>https://www.deezer.com/us/track/65600680,https://www.youtube.com/watch?v=rTtxSVVZN10,https://www.youtube.com/watch?v=ll3gzbFGA9o</t>
  </si>
  <si>
    <t>https://www.youtube.com/watch?v=_K5eLnuukiY,https://hr.wikipedia.org/wiki/Ivan_Mateti%C4%87_Ronjgov,https://en.wikipedia.org/wiki/Ivan_Mateti%C4%87_Ronjgov</t>
  </si>
  <si>
    <t>https://soundcloud.com/pmz-josip-kaplan/dobrinj-je-bili-grad,https://en.wikipedia.org/wiki/Dobrinj,https://www.youtube.com/watch?v=8Nek_OPR59c,https://www.youtube.com/watch?v=3cixV_ou7JI</t>
  </si>
  <si>
    <t>https://www.youtube.com/watch?v=rTtxSVVZN10,https://www.youtube.com/watch?v=ll3gzbFGA9o</t>
  </si>
  <si>
    <t>https://www.youtube.com/watch?v=NcC2BppZXZw,https://www.youtube.com/watch?v=xWAyJNZjDk0,https://www.youtube.com/watch?v=5wl7mAra0Xw</t>
  </si>
  <si>
    <t>https://www.youtube.com/watch?v=SksELhhxfWY,https://www.youtube.com/watch?v=9JWXW-LC6T8</t>
  </si>
  <si>
    <t>http://omisalj.hr/hr/12/tradicija,https://www.youtube.com/watch?v=3JkNRU5R7zA,https://www.youtube.com/watch?v=WeM1ZmxrF7U</t>
  </si>
  <si>
    <t>http://scena.hgu.hr/naklapskinacin/majkamaru.htm,https://www.youtube.com/watch?v=5HxYZZR7yCU</t>
  </si>
  <si>
    <t>https://www.youtube.com/watch?v=a-cI5SqHYfA,https://www.youtube.com/watch?v=xXhJg94Uw5I,https://www.youtube.com/watch?v=DjYc_xlBBIQ</t>
  </si>
  <si>
    <t>https://www.youtube.com/watch?v=nKDo7reSq68-senjskabura</t>
  </si>
  <si>
    <t>https://www.youtube.com/watch?v=1ozzfqVS2Ec,https://www.youtube.com/watch?v=FGvGl3cd7xg,https://www.youtube.com/watch?v=QTYgbimaa_c&amp;t=52,https://www.youtube.com/watch?v=Wv_GSRj0Bt4,https://www.youtube.com/watch?v=sMWezDzFlj8,https://www.youtube.com/watch?v=v1PrWHqnuvw,https://www.youtube.com/watch?v=o-4hiAQ8rRQ&amp;t=23s,https://www.youtube.com/watch?v=ckIXB4m6Uoo</t>
  </si>
  <si>
    <t>https://www.youtube.com/watch?v=4ZgiAvcFalU,https://www.youtube.com/watch?v=IK42G5bEsbQ</t>
  </si>
  <si>
    <t>Katičić,Radoslav.2005."Čudesnodrvo":Filologija.45:47-86</t>
  </si>
  <si>
    <t>https://www.youtube.com/watch?v=G0IHVt6SBYA,https://www.youtube.com/watch?v=BtGi0BgZapM,https://www.youtube.com/watch?v=vDEmtVRckUM</t>
  </si>
  <si>
    <t>Sunara,Nikola.2014."Moreuusmenimlirskimpjesmama".EtnologicaDalmatica.82:65-96</t>
  </si>
  <si>
    <t>https://www.youtube.com/watch?v=n1JvcjXRS2s,https://www.youtube.com/watch?v=hXt0SnTw5MQ,https://www.youtube.com/watch?v=D1-wMe7R8JE</t>
  </si>
  <si>
    <t>https://www.youtube.com/watch?v=7UdZ0TmqCwY,https://www.youtube.com/watch?v=Ew0G1b4qWAk,https://www.youtube.com/watch?v=yKwOy7-iAKg,https://www.youtube.com/watch?v=zsaSCRWkyyA</t>
  </si>
  <si>
    <t>https://www.youtube.com/watch?v=PPObMwyNrQ8,https://www.youtube.com/watch?v=fNmCtRLJxqY,https://www.youtube.com/watch?v=-Z3n2IkOLi8,https://www.youtube.com/watch?v=8thNebJy0S8,https://www.youtube.com/watch?v=neMyPNE1rE0,https://www.youtube.com/watch?v=VXBkM0aXgvw,https://www.youtube.com/watch?v=l4Kgh-1hfOE,https://www.youtube.com/watch?v=4Hm9y0IphRU,https://www.youtube.com/watch?v=qC4RNRilc9c,https://www.youtube.com/watch?v=VNb5zX6nhes,https://www.youtube.com/watch?v=YjAfguQylbw,https://www.youtube.com/watch?v=tZSrPs9Fj6s,https://www.youtube.com/watch?v=VKhJ9z3MNns,https://www.youtube.com/watch?v=vKDCAosOx_k,https://www.youtube.com/watch?v=0DAnnv9mWWY,https://www.youtube.com/watch?v=jDg3xdz5sv4,https://www.youtube.com/watch?v=ZZcp4VFG1Tk,https://www.youtube.com/watch?v=WkxMsW68kwU,https://www.youtube.com/watch?v=srfPvlyYkig,</t>
  </si>
  <si>
    <t>https://www.youtube.com/watch?v=IiLke-TCARA,https://www.youtube.com/watch?v=6xD2kmAtQ1A,https://www.youtube.com/watch?v=xRAvV0ZAaRY,https://www.youtube.com/watch?v=NLVEZaGSLf4</t>
  </si>
  <si>
    <t>tekstPjesmeInterpunkcija_clean</t>
  </si>
  <si>
    <t xml:space="preserve"> U sej vrime godišta mir se svitu navišta
porođenje ditića od Divice Marije.</t>
  </si>
  <si>
    <t xml:space="preserve"> Zaspal Pave pod vorihon hlade ma, zaspal Pave hlade.</t>
  </si>
  <si>
    <t xml:space="preserve"> One dvi jabuke, one dvi jabuke, buke.</t>
  </si>
  <si>
    <t xml:space="preserve"> Pošla je žena po oganj o ja ni na ne na ni traj ni na ne naj.</t>
  </si>
  <si>
    <t xml:space="preserve"> Rodila loza grozda dva, rodila lo/ni ni no ni no/ za grozda dva.</t>
  </si>
  <si>
    <t xml:space="preserve"> Rodila lozda grozda dva, rodila lo/n/ti ni lo/n/ti ni za /aj/ grozda dva.</t>
  </si>
  <si>
    <t xml:space="preserve"> Ti si ljubo moja, ma ne ni ne ni ne ni ni ne si ne ne naj ne ljubo mo/no/ja.</t>
  </si>
  <si>
    <t xml:space="preserve"> Zresal mi je, zresal mi je zelen bor ni na ne na ni tra ni na na naj, zelen bor.</t>
  </si>
  <si>
    <t xml:space="preserve"> Zrasla je jelva visoka, zrasla je jelva na naj, zrasla je jelva visoka/j/.</t>
  </si>
  <si>
    <t xml:space="preserve"> Frane krave pomuzal.</t>
  </si>
  <si>
    <t xml:space="preserve"> Igrala ta zlatna jabuka, oj, igrala.</t>
  </si>
  <si>
    <t xml:space="preserve"> Kantal bih ti krunu to ma
kantal bih ti krunu tu
kal je grlo su/nu/ho</t>
  </si>
  <si>
    <t xml:space="preserve"> Lipa Mare u bostanu
zrasla milo drago moj</t>
  </si>
  <si>
    <t xml:space="preserve"> Oj kruniću milo drago
mo/no/je
oj na ni ne na milo drago
mo/no/je</t>
  </si>
  <si>
    <t xml:space="preserve">Rodila loza grojzda dva, rodila lo /ni no ni no/ za aj, grozda dva.
 Kako i majka kćere dvi.
</t>
  </si>
  <si>
    <t xml:space="preserve">Rodila loza grozda dva, rodila lo /ni ni no ni ni noj/ za, rodila loza grozda dva.
 Kako i majka kćerke dvi.
</t>
  </si>
  <si>
    <t xml:space="preserve"> Tamo doli san hodil lipu malu san vidil.
 Tanku kako šibicu, hitru kao ribicu.</t>
  </si>
  <si>
    <t xml:space="preserve"> Oj, lahku noć van damo, ma oj lahku noć van damo sva braća.
  okolo, ma oj sva braća okolo.
</t>
  </si>
  <si>
    <t xml:space="preserve"> Poletela rosna ptica mala zgnizda van. 
    Perje si je pogubila od slatkog je vrimena traj tan ta ni na ne na traj tan ta na naj.
 Perje si je pogubila od slatkog vrimena.
</t>
  </si>
  <si>
    <t xml:space="preserve"> Rodila loza grozda dva, rodila loza, ma grozda dva.
 Ko ona majka kćerce dvi.
</t>
  </si>
  <si>
    <t xml:space="preserve"> Rodila loza grojzda dva, rodila loza grojzda, grojzda dva kako majka kćerce dvi.
 Kano mi majka kćerke dvi.
</t>
  </si>
  <si>
    <t xml:space="preserve"> Sedila tužna grlica, sedila tu/ni na ni na/ žna grlica.
 Na suhen drvcu, vrh kolca.
</t>
  </si>
  <si>
    <t xml:space="preserve"> Zaspala je Katica naj naj traj na na na ljuba moja.
 Na karigi pul ognja.
</t>
  </si>
  <si>
    <t xml:space="preserve"> Kad molnari iz vijaja dojdu, kad molnari iz vijaja dojdu. 
 Ruke su njin črne od katrama.</t>
  </si>
  <si>
    <t xml:space="preserve"> Ako si mi drago, ako si mi drago o ja na
ni ne na teci tancaj pritarankraj teci tancaj kći moja.
 Ako si mi drago, kad rožicu dala.
</t>
  </si>
  <si>
    <t xml:space="preserve">        Lipo jadri novi brod po moru o ja rožice
           moja, moru fijolice moja. 
        Jadri brode, široko ti more. 
</t>
  </si>
  <si>
    <t xml:space="preserve">	Oj, Jele/ne/na voda ti lede/ne/na, oj, Jele/ne/na.
	Pokraj vode pero posahnje. 
</t>
  </si>
  <si>
    <t xml:space="preserve">        Oj visoko nebo vodica, vodica
le/ni ne/ko o ja na na ni na ni nu ne ne na,
vodica dale/ni ne/ko.
        Još je sunce vodu, vodicu, vodu greja. 
</t>
  </si>
  <si>
    <t xml:space="preserve">        Žela Ane šenicu za  /ne/ gra/ni na/don
           žela oj Ane, zlato mo/ni no/je. 
        Sama žanje sama snapi.
</t>
  </si>
  <si>
    <t xml:space="preserve">        San čula, mladiću, da se na put spravljaš
        A mene, nebogu, drugome ostavljaš.
</t>
  </si>
  <si>
    <t xml:space="preserve"> Oj Baško vesela saku dobu leta
najveć si vesela kad si zelena
 Kad su pomidori po četeri soldi onda
se kupuju svileni facoli</t>
  </si>
  <si>
    <t xml:space="preserve"> Da ne bi ljubavi
da ne bi lju/nu/ba/na/vi
 Da ne bi ljubavi
svita ne bi/ni/bi/lo</t>
  </si>
  <si>
    <t xml:space="preserve"> Jedno jutro pojde na 
vodicu, ma jedno
jutro pojde na vodicu
ni/cu
 Na vodici svoje dra-
go najde, ma na vodici svoje dra-
go najde </t>
  </si>
  <si>
    <t xml:space="preserve"> Mila mi majčice /ne/
mila mi majčice
 Mila mi majčice /ne/
nemoj me rano zvat</t>
  </si>
  <si>
    <t xml:space="preserve"> More moje ča dobra
uživaš ča mojega
 Srebra zlata i dragoga</t>
  </si>
  <si>
    <t xml:space="preserve"> Niti biškup, niti papa ni njegova
slavna kapa neće nama zabraniti
da ne smemo vino piti o ja ni trajnina
ne na pasja viro nema
pasja viro vrag te zel ti si mali nem
 Vino se je pilo a nas nije
bilo i još će se vino piti
a nas neće ovdje biti o ja ni trajnina
ne na pasja viro nema
pasja viro vrag te zel ti si mali nem</t>
  </si>
  <si>
    <t xml:space="preserve"> Oj javore zelen bore, oj ja-
vore zelen bore. Oj javore zelen
 Oj javore zelen bore ki mi
rasteš posrid gore. Ki mi
bore
</t>
  </si>
  <si>
    <t xml:space="preserve"> Oj javo/no/re zel/nen bo/no/re, oj ja-
vore zelen bore. 
 Oj javo/no/re zele/nen bo/no/re koji
rasteš posrid gore. 
</t>
  </si>
  <si>
    <t xml:space="preserve"> Rožice ru-me/ne/na rožice ru-
me-/ni ne ne/na
 Rožice ru-me/ne/na na srcu sa-
je /ni ne ne/na
</t>
  </si>
  <si>
    <t xml:space="preserve"> Sinoć sam pred večer špancirao, ona ga je
izgubila zato je mene
čistim telom poljubila
 Lipoj sam divojki prsten dao ma kako je to
ime slatko celo je telo
moja Milka okripila
</t>
  </si>
  <si>
    <t xml:space="preserve">        Cviće moje, ja bin tebe brala bra/na/la.
        Niman dragog kome bin te dala.
</t>
  </si>
  <si>
    <t xml:space="preserve"> Hvala vama na vašem daru naš pošteni gospodaru, 
otpremili do sto godina živili.
 Kako ste nas počastili i veselo gospodaru,
otpremili do sto godina.</t>
  </si>
  <si>
    <t xml:space="preserve"> Senjska bura i Bakarska vrata /na/
Senjska bura i Bakarska vrata.
  Tu proplače moja mila majka.
</t>
  </si>
  <si>
    <t xml:space="preserve">Vila po /j/ orihom, vila pod/j/ orihom oj neka,
Neka hop cin dri bin dri /j/op sa sa ne na taj ni na ne na.
 Vila pod /j/orihom konjića napaja.
</t>
  </si>
  <si>
    <t xml:space="preserve">        Dosta moje telo tarpi i zdihuje
           da se ti moj dragi daleko naj duješ.
        Ni otac ni majka ner san svita
           blago neće omraziti, ca je komu drago. 
</t>
  </si>
  <si>
    <t xml:space="preserve">        Susak lipo selo divojak je dosti
           bolje ću ja naći od svoje mladosti.
        Sansego gradiću ti si na okolo
           tude je moj dragi z jednim carnim okom. 
</t>
  </si>
  <si>
    <t xml:space="preserve"> Ča Barbanci govore
da njin smokve rode,
naj naj naj naj na naj si ga tra na naj.
 Kad ja vidin tvoje selo, moje srce je veselo.
 Kad ja vidin tvoje oči, moje srce zgorun skoči.
</t>
  </si>
  <si>
    <t xml:space="preserve"> Ča je, ča j` šćapunić to je mladi jo
jonačić ne ma oj nen ci ne naj.
 Ča je ka j` Katica, to je mlada sva j`svatica.
 Ča je ti j` topola, to je mlada oj ohol.
</t>
  </si>
  <si>
    <t xml:space="preserve"> Lipa mlada moja, lipa mlada moja
O ja ni na ne na, lipa mlada moja.
 Ma si namurana.
 Ma si nabrkljana.
</t>
  </si>
  <si>
    <t xml:space="preserve"> Sedela tužna grlica na suhen drevcu vrh kolca.
 Ona se tužna žalila, da si je družca zgubila.
 Tužna j’ glavicu sklonula, bele je krilča spušćala.
</t>
  </si>
  <si>
    <t xml:space="preserve"> Trava povaljena /ne/ na/j/ trava povaljena.
 Ki je je povalja/na/nal? Junak i divojka. 
 Ki će je pokosi/ni/ti? Junakova kosa.</t>
  </si>
  <si>
    <t xml:space="preserve"> Veseli se, majko junakova, veseli se, maj majko junakova.
 Sad ti peljen vraga velikoga.
 Tebi vraga, meni srcu draga.</t>
  </si>
  <si>
    <t xml:space="preserve"> Zaspal Pave, zaspal Pave spod jorihom
hlade, zaspal Pave rihom hlade.
 Stani Pave, rosa na te pade.
 Rosa će ti kosu izmočiti.</t>
  </si>
  <si>
    <t xml:space="preserve"> One dvi jabuke ma one dvi jabuke, ma ke ti je majka dala.
    o ja ni na ne na ma one dvi jabuke, ma ke ti je majka dala.
 Daruj meni draga, ma, tu zlatnu jabuku. 
 Ja ću tebi dušo, ma, zlat prsten na ruku.
</t>
  </si>
  <si>
    <t xml:space="preserve"> Prid našimi vratin ladonja zelena/j/, prid našimi vrati ladonja zelena  o ja ni ne ne na ružice rumena. Na.
 Na njoj mi se suši ta bila stomanja.
 Koje je nosila divojka po feštan.
</t>
  </si>
  <si>
    <t xml:space="preserve"> Resti bolje moj zeleni bore, o ja na ni na ne ti jo tran ci tra na na naj tra naj.
 Suzon ću ti žile zalivati.
 Čuvat ću te od mraka do zore.
</t>
  </si>
  <si>
    <t xml:space="preserve"> Ej zora rudi ej ej majka sina budi. 
 Ej, ustaj sine, ej, ej, divojke prolaze.
 Ej, nek prolaze, ej, ej, moja proći neće.
</t>
  </si>
  <si>
    <t xml:space="preserve"> Brkica je lipa mlada, ona vero je moja ma, ona vero je moja. O ja ni na ni na ni ne na ona vero je moja ma ona vero je moja. 
 Ona ima lipe oči, ona vero je moja. 
 Ona ima lipa usta ona vero je moja.
</t>
  </si>
  <si>
    <t xml:space="preserve"> Svekrvica kafu skuha a nevesta još pospi.
 Pospi, pospi, lipa mlada, još ni zora ni bili dan.
 Ona bi se sada stala, al je dragi ne pusti.</t>
  </si>
  <si>
    <t xml:space="preserve">        Draškinjice sve su paltarice, marice.
        Sobom nose lončić i malinčić, malinčić.
        Sobom nose, drago moje, lončić, malinčić. 
</t>
  </si>
  <si>
    <t xml:space="preserve">	Kostrenice, Kostrenice se su paltarice. 
	One nose, one nose, facol od šestice, od šestice.
	One misle, one misle, da su cesarice, cesarice. 
</t>
  </si>
  <si>
    <t xml:space="preserve">        Oj Marice, Marijice, oj Marice
           Marijice zapisat ću ime tvoje.
        Na tri grane jasenove.
        Neka čita koji oće.
</t>
  </si>
  <si>
    <t xml:space="preserve">        Krušvica se potresuje s vrhon zelenim.
        Pod njom spava mila draga za ku ja ne znan.
        Ne znala je, mila majka, je ja ne znan.
</t>
  </si>
  <si>
    <t xml:space="preserve">        Ča biš volel Maru, ča biš volel Ma/na/ru,
Ča biš volel Maru ili mažura/na/nu.
        Ja bin volel Maru, nego mažuranu.
        Mažurana vene, a Mara ne ve/ne/ne.
</t>
  </si>
  <si>
    <t xml:space="preserve"> Kada muži vrti kopat ne na tra ni na ne na rožice rumena.
 Onda žene vino lokat.
 Petešića bez repića.</t>
  </si>
  <si>
    <t xml:space="preserve">        Vrbniče nad moren, Vrbniče nad moren visoka planino,
o tra ni na ni ne na, o tra ni na ni ne na visoka planino.
        U tebi se goje, u tebi se goje po izbor djevojke.
o tra ni na ni ne na, o tra ni na ni ne na po izbor divojke.
        Jedna drugu zove, jedna drugu zove, stan' gori sestrice
o tra ni na ni ne na, o tra ni na ni ne na stan' gori sestrice.
</t>
  </si>
  <si>
    <t xml:space="preserve"> Cviće mi polje pokrilo, 
ma cviće mi po/ni 
noj ni noj ni ne noj/lje
 ma poj` pokrilo.
 Sama mi stazica ostala.
 Kuda moj dragi dolazi.
 Kuda mi cviće donosi.
</t>
  </si>
  <si>
    <t xml:space="preserve"> Cviće mi polje pokrilo,
 cviće mi polje pokrilo.
 Sama mi stazica ostala.
 Kuda moj dragi dolazi.
 Kuda mi cviće donosi.
</t>
  </si>
  <si>
    <t xml:space="preserve">Cviće mi polje pokrilo,
 cviće mi po/ni no ni no,
 cviće mi polje ma pokrilo.
 Sama mi stazica ostala.
 Kuda mi dragi dolazi.
 Kuda mi cviće donosi.
</t>
  </si>
  <si>
    <t xml:space="preserve"> Cviće mi polje pokrilo,
cviće mi polje pokrilo
o ja na ne na ni na tra na naj
cviće mi polje pokrilo.
 Sama mi stazica ostala.
 Kuda mi dragi dolazi.
 Kuda mi cviće donosi.
</t>
  </si>
  <si>
    <t xml:space="preserve"> Da bi znala moja mat ča je ruda koromač.
traj na na naj ni na ni naj, ča je ruda koromač
 Ona bi ga sadila, kako divojka bašelak.
 Jeda grana bašelka junaku je nedosta.
 Bašelak se zeleni, junak mu se veseli.
</t>
  </si>
  <si>
    <t xml:space="preserve"> Divojčica narančica čigova si ti?
 Oj, junale, mili brace, plehtarova kći.
 Divojčica, barančica, splehtajmo se mi/ ja i ti/
 Oj, junače, mili brace, Bože ko ćeš ti.
</t>
  </si>
  <si>
    <t xml:space="preserve"> Fran se i Lijana, Fran se i Lijana v ka mare zgovara.
 Hodi ti, Lijana, majku svitovati.
 A ja ću tin toga barčicu amarati.
 Barčica armana, srebrom okovana.
</t>
  </si>
  <si>
    <t xml:space="preserve">Koliko je od Učke do mora, ma o ja, koliko je ra.
Toliko je do dragoga moga.
 Nitko ne zna, nek’ zelena trava.
 Da je mene ostavila draga.
</t>
  </si>
  <si>
    <t xml:space="preserve"> Mala Jele skoči na burele, ma o ja, mala Jele, mala le
 Mala Luce, ča te mati tuče?
 Mala Foška, zala tibo došla.
 Mala Fume, jedi makarune
</t>
  </si>
  <si>
    <t xml:space="preserve"> Sedila tužna grlica, ma sedila/j/
tu/j/- ni ni nu nu žna, sedila tužna grlica.
 Na suhen drivu, vrh kolca.
 Ona se tužna žalila.
 Da si je družca zgubila.
</t>
  </si>
  <si>
    <t xml:space="preserve"> Sidila tužna grlica, sidila tužna grlica.
 Na suhen drevcu, vrh kolca.
 Ona se tužna žalila.
 Da si je družca zgubila.
</t>
  </si>
  <si>
    <t xml:space="preserve"> Stan gori Jele drago djetić moj,
Stan gori Jele, stan gori Jele moj, srcu mi ne gre.
 Aj, ni mi tote Jele hći toja, stan gori, Jele.
 Ja ću ti dati ’ole Pavlove, ja ću ti dati.
 Aj, ’ole iman ’ola raniman aj’ ole iman, srcu mi ne gre.
</t>
  </si>
  <si>
    <t xml:space="preserve"> Tamo doli jena mala murva, tamo doli, 
tamo doli jena mala murva.
 Pod njom sjedi Jagica divojka.
 Ona šila facoliće bjele.
 Ona šila i Boga molila.</t>
  </si>
  <si>
    <t xml:space="preserve"> Tri su rane na srcu mojemu,
tri su rane na srcu mojemu.
 Prva mi je poći za soldata.
 Druga mi je za ljubicu moju.
 Treća mi je za majčicu moju.</t>
  </si>
  <si>
    <t xml:space="preserve"> Tužna mladost moja, tužna mladost moja, 
o ja ni nani ne na o ja ni na ninanine naj.
 Svaki dan na manje.
 Kako ljetna trava.
 Ka se srpom žanje.</t>
  </si>
  <si>
    <t xml:space="preserve"> Učera je bila ruda danas je koromač,
o jana ni na ni ne na danas je koromač.
 Nisam ja vidija ljubu, ni čera ni danas.
 Muči, muči, dragi, ću doći večeras.
 Večera je na stolu, večerat ne moren.</t>
  </si>
  <si>
    <t xml:space="preserve"> Uzeja kosu i to/j/ tombolac oj tun ti nu tra na ni na naj.
 Poša je kosit, ma u taj dolac.
 Na kosija je, ma tri vahlje’.
 U svakom vahlju, ma jedan voz.</t>
  </si>
  <si>
    <t xml:space="preserve">
 Zrasla mi ladonja, ladonja zelena ni naj
    ni ne naj, ladonja zelena.
 Kadi je uzrasla? U gradu Gračišću.
 Pod njom mi se hladi mlada nevistica.
 Na njoj mi obesite zlatne hlačice.</t>
  </si>
  <si>
    <t xml:space="preserve"> One tri naranče, one tri naranče.
    o ja ni na ni ne na o ne tri naranče
 Ke ti je majka dala,
 Da biš meni mala,
 Jednu darovala.
</t>
  </si>
  <si>
    <t xml:space="preserve"> Koda vidin tvoje oči moje srce gore skoči traj na ni na ni na ni na ne na o ja ni na tra na ni na naj.
 Oj, divojko, ja sam tvoj, uzmi mene, se ne boj.
 Lipa moja, lipa si, lipo mi se s tobun spi.
 Na majčinoj postelji, ma, kada majke doma ni.
</t>
  </si>
  <si>
    <t xml:space="preserve">        One dvi naranče, one dvi naranče, ma
o ja ni na ni ne na o ne dvi naranče.
        Ke ti je majka dala.
        Daj mi samo jednu.
        Lipa roža moja.
</t>
  </si>
  <si>
    <t xml:space="preserve"> Opa, /j/opa /j/op sa sa, još mi nisi do pasa. 
 Kad mi budeš do pasa, ćemo storit /j/opsasa. 
 Tananina ninena oja nina nena. 
 Kad mi budeš do ramena, onda bit ćeš moja žena.
</t>
  </si>
  <si>
    <t xml:space="preserve">        Dobar večer našoj kuharice. 
        Kuharice, miloj nam majčice. 
        Bože mili, čuda velikoga.
        Da ne mari mila za dragoga. 
</t>
  </si>
  <si>
    <t xml:space="preserve">        Drago mi konja, drago mi konjića
           kuje hoće da sprojde.
        Sprojdi mi, dragi, sprojdi i nazad dojdi.
        Svoju ćeš ljubu, ljubičicu, naći va črno zavitu.
        Svoju ćeš majku, majčicu, naći va črnoj zemljice.
</t>
  </si>
  <si>
    <t xml:space="preserve">        Ki mi j' izletel sa visoke i za gore,
           Ki j' mi izletel oj izletel.
        Ki mi iznese zlato perje i na sebi, 
           ki mi iznese, oj, iznese. 
        Ki mi j’ upital suha drva javorova, 
           ki mi j’ upital, oj, upital.
        Je li veli još lipa Mare pul majčice, 
           je li veli još, oj, veli još.
</t>
  </si>
  <si>
    <t xml:space="preserve">	Oj, javore zelen bore, oj javore zelen bore.
	Koj mi rasteš u srid gore javorove, javorove.
	Svaka kita tri jabuke, svaka kita tri jabuke.
	A na vrhu tri, četiri, a na vrhu tri, četiri. 
</t>
  </si>
  <si>
    <t xml:space="preserve">        Aj, aj maleno pomaleno
i maleno zamaleno/j/o.
        Aj, ajde u kolo, ko'j za kolo.
        Koj se uzda taj se hvata,
koj se uzda taj se hvata.
        A ti željo srce moga, 
a ti željo srca moga.
</t>
  </si>
  <si>
    <t xml:space="preserve"> Citara i bubanj, citara i bubanj,
to su dva štumenta
o ja ni na ne na rekla da će bit moja
ta divojka mlajahna
 Povij mi ti mala, povij mi ti mala,
ako si kuntenta
o ja ni na ne na rekla da će bit moja
 Ja san ti kuntenta, ja san ti kuntenta
mani majka moja
o ja ni na ne na rekla da će bit moja,
ta divojka mlajahna
 A kad mi mat umre, a kad mi mat umre,
ja ću biti tvoja,
o ja ni na ne rekla da će bit moja,
ta divojka mlajahna</t>
  </si>
  <si>
    <t xml:space="preserve"> Dobrinj je bili grad,Dobrinj je
Bili grad. 
 Dobrinj je bili grad posrid je
otoka
 U njeg se ne more, u njeg se
ne more
 U njeg se ne more, nego priko
potoka</t>
  </si>
  <si>
    <t xml:space="preserve"> Lipa mladost moja
lipa mladost mo/no/ja
lipa mladost moja
saki dan na ma/na/nje
 Kako i travčica
kako i trav-či/ni/ca
kako i travčica
kada se ju ža/na/nje
 Ne žanje se trava
ne žanje se tra/na/va
ne žanje se trava
već se žanje ži/ni/to
 Već se žanje žito
već se žanje ži/ni/to
već se žanje žito
i bela še-/ni/ni/ca</t>
  </si>
  <si>
    <t xml:space="preserve">        Ča je more da bi bilo poje, 
ni na ne na si travo zelena
Ča je, ča je more da bi bilo poje.
srce moje o ja ni na naj.
        Sve bi gospe težakinje bile.
        Po njemu bi naranče sadile.
        Kraj naranče drobnu mažuranu.
</t>
  </si>
  <si>
    <t xml:space="preserve"> Nagnulo/no/ se  drivo jablano /no/ vo, nagnulo /no/
se kitice mo/no/ja.
 Na rumeno lišce junakovo.
 Spod korena hladna voda teče.
 Po nju gredu tri divojke mlade.
</t>
  </si>
  <si>
    <t xml:space="preserve"> Šari pe/ne/teh ra/na/no pe(ne-ne/se.
 Gospona probudiše.
 Stani gore, gospodine.
 Ovo su vam vaši gosti.
</t>
  </si>
  <si>
    <t xml:space="preserve">        Crikvenica lipi grad na moru,
srce moje, srce moje.
        U njoj mi je lipo, drago moje.
        Milo, drago, ka me je ljubila.
        Ljubila me, pak me je zgubila.
</t>
  </si>
  <si>
    <t xml:space="preserve">        Mala Marijice, ti si dobra roda.
        Ti ne peri robu kraj mojega broda.
        Ja ću prati robu di je mene volja.
        Ti nisi gospodar od sinjega mora. 
</t>
  </si>
  <si>
    <t xml:space="preserve">        Ajmo, ajmo doma kući barzo.
        Šesta ura sad će barzo doći. 
        Znaš da će nas majka pokarati.
        Kad budemo kasno ukasnile.
</t>
  </si>
  <si>
    <t xml:space="preserve">	Jedan vojnik u more je pao.
	Da to njemu mila majka znade.
	Plakala bi, gorke lila suze.
	Da joj more dobra sina uze. 
</t>
  </si>
  <si>
    <t xml:space="preserve">	Majko moja sad tebe pozdravljam.
	Jer te tužnu i jadnu ostavljam.
	Jer si lito prije mogla znati.
	Da ćeš, majko, prez mene ostati. 
</t>
  </si>
  <si>
    <t xml:space="preserve">	Proljetne će ptice doleteti.
	Po zelenoj gori propivati.
	I još će mu veća radost biti.
	Koju će ti Jurjev dan doniti.
</t>
  </si>
  <si>
    <t xml:space="preserve"> Divojčica narančica bela rumena,
ni na ne na ni tran ci nu ne na bela rumena.
 Divojčica, narančica, od kuda mi greš.
 Levoj ruci nosila dve narančice.
 Biš li meni jednu dala ako te voja?
</t>
  </si>
  <si>
    <t xml:space="preserve"> Ive kosi rukavice nosi aj,
Ive kosi, Ive kosi rukavice nosi.
 Sestra mu je ručenje donesla.
 Ive šeće, ručat mu se neće.
 Joh, sestrice, rumeno ti lice.
 Šviknul Ive prik rumeno lice.
</t>
  </si>
  <si>
    <t xml:space="preserve">Suknju san kupil, suknju si uzela a mene nis
otela Luce, Luce, susedice moja.
 Stomanju san kupil, stomanju si zela, a
mene nis otela, Luce, Luce, susedice moja.
 Postolci san kupil, postolci si zela, a mene
nis otela, Luce, Luce, susedice moja.
 Prsteni san kupil, prsteni si zela, a mene nis
otela, Luce, Luce, susedice moja.
 Kolači san kupil, kolači si zela, a mene nis
otela, Luce, Luce, susedice moja.
</t>
  </si>
  <si>
    <t xml:space="preserve"> Sve je kriva tvoja nona da si pošla prez zakona
traj na naj naj naj na naj naj na naj.
 Sve je kriva tvoja teta da san se za tobon šeta.
 Muči, muči stara mat, ću ti nevistu pripeljat.
 Kad si mlada brala slak, gleda te je junak mlad.
 Još ne znade majka tvoja da si ti, mala, bila moja.
</t>
  </si>
  <si>
    <t xml:space="preserve"> Tamo doli jena mala murva tamo doli jena mala murva ja.
 Pod njom šila divojčica mala.
 Ona šila i suze ronila.
 Ona šila facoliće bele.
 Facolići na moj mod storeni.
</t>
  </si>
  <si>
    <t xml:space="preserve"> Ustal san se jeno mi ju/nu/tro malo mi sprid zoron.
 Sretio san mladu divo/noj/ku.
 Šetala se z jednom mi stazicom.
 U jenoj mi ruki nosi/ni/la kiticu bašelka.
 U jenoj mi drugoj rožmarin.</t>
  </si>
  <si>
    <t xml:space="preserve"> Zaspal Pave, zaspal Pave pod /j/orihon hlade, zaspal 
Pave, zaspal Pave pod /j/orihon hlade.
 Stani Pave, rosa na te pade.
 Rosa će ti košulju zmočiti.
 Nije meni za košulju moju.
 Neg’ je meni za ljubicu moju.</t>
  </si>
  <si>
    <t xml:space="preserve"> Zaspal Pave, zaspal Pave pod /j/orihom hlade, zaspal Pave, hlade.
 Stani Pave rosa na te pade.
 Rosa će ti košulju zmočiti.
 Nij meni za košulju moju.
 Već je meni za majčico mojo.</t>
  </si>
  <si>
    <t xml:space="preserve"> Zaspal Pave pod orihom hlade, ma
vo ja zaspal Pave, zaspal hlade.
 Stani Pave, rosa na te pada.
 Rosa će ti košulju zmočiti.
 Nije meni za košulju moju.
 Već je meni za lipotu moju.</t>
  </si>
  <si>
    <t xml:space="preserve"> Zaspal Pave rožice pod jorihom hla/na/de, ma o ja naj,
zaspal mi Pave rožice aj pod jorihom
hla/na/de, ma o ja naj ne na ni ne vo ja ni ne naj.
 Stani Pave, rožice, rosa na te pa/na/de.
 Rosa će ti, rožice, košulju zmoč/n/iti.
 Nije meni, rožice, za košulju mo/no/ju.
 Već je meni, rožice, za ljubicu mo/no/ju.</t>
  </si>
  <si>
    <t xml:space="preserve">
 Zrasla mi ladonja, ladonja zelena
   naj ni ne naj
   ti ne naj, zrasla mi ladonja, ladonja zelena.
 Kadi je uzrasla? U gradu Gračišću.
 Na njoj mi se suši ta svilna stomanja.
 Kada je divojka ne buden nosila.
 Nego još danaska po vas dan.</t>
  </si>
  <si>
    <t xml:space="preserve"> Pred vašima je vrati ladonja zelena pred vašima je vrati ladonja zelena, donja zelena.
 Na njoj mi se suši ta bela stomanja.
 Koju je nosila divojka po feštan.
 A sad neće mlada, ni mlada ni žena.
 Ali sutra neće ni divojka ni žena.
</t>
  </si>
  <si>
    <t xml:space="preserve"> Uzeja kosu i toj tombolac o ja na ni na ni oj jago moja.
 Poša je kositi, vaj va dolac.
 Nakosija je trij tri vahlje.
 Svaka vahlja trij tri voza.
 Svaki voz je trij tri kope. 
</t>
  </si>
  <si>
    <t xml:space="preserve"> Zaspal Pave rožice pod /j/orihom hlada, ma oj zaspal Pave rožice.
 Ustan gori, Pavle moj, rosa na te pada.
 Rosa će ti, rožice, košulju zmočiti.
 Nije meni, rožice, do košulje moje.
 Već je meni, rožice, do nevolje moje.
</t>
  </si>
  <si>
    <t xml:space="preserve"> Na sred mora jena /j/ vela gora, vela gora. 
 Na toj gore jena vela kuća. 
 Va toj kuće jena lepa mlada. 
 A ta kuća da bi dole pala. 
 A ta mlada da bi mi tokala.
</t>
  </si>
  <si>
    <t xml:space="preserve">	Divojka junaku prsten povraćala divojka junaku prsten povraćal'.
	A moje srdašce umire za tobom.
	Umri, Bože, dobrom, dobrom mužu žena.
	Pa da bi ja mlada na gotovo sela.
	Na gotovo, mlada i na parićano. 
</t>
  </si>
  <si>
    <t xml:space="preserve">	Paval je, Paval je Ja/na/nu na pir zval.
	Ne ren ti, ne ren ti, Pavle, na pir tvoj. 
	Leh ću ti, leh ću ti poslat sestricu. 
	Tri krat je, tri krat je lepša od mane.
	Za glavu, za glavu je viša od mene. 
</t>
  </si>
  <si>
    <t xml:space="preserve">	Ti si se hvalila da san te ja prosil.
	Pred vratimi tvoji pokaži mi prsten. 
	Pokaži mi prsten koga san ti ja dal.
	Ti si Rekinjica, a ja san Lovranac.
	Lovran je beli grad, nopak su mu vrata. 
</t>
  </si>
  <si>
    <t xml:space="preserve"> Jelenina majko, Jele-
nina majko,
Jelenina majko, ka di 
ti je Jele
 Moja je Jelena, moja je Jelena,
je Jelena,
moja je Jelena na mu-
tnom Dunaju
 Belo ruho pere, belo ruho pere,
ruho pere,
belo ruho pere, svoj zlat'
prsten dere
 Na Dunaju san bil, na Dunaju san bil
na-ju san bil,
Na Dunaju san bil, Jele-
nu nis vidil.
 Neg Jelino ruho, neg Jelino ruho,
lino ruho,
Neg Jelino ruho na Du-
naju plovi.
</t>
  </si>
  <si>
    <t xml:space="preserve"> Naranča se, naranča se
veteru moli
ni na ne na
veteru moli
 Da je vetar, da je vetar
ne prelomi
ni na ne na
ne prelomi
 Aš san mlada, aš san mlada
obrodila
ni na ne na obrodila
 Svaka grana, svaka grana
tri naranče
ni na ne na
tri naranče
 A na vrhu, a na vrhu
tri četiri
ni na ne na
tri četiri</t>
  </si>
  <si>
    <t xml:space="preserve"> Oj Korano, oj Korano tiha
vodo hladna
 U tebi je, u tebi je vazda
voda hladna
 Prevezi me, prevezi me tamo 
i ovamo
 Tamo mi je, tamo mi je selo
umiljeno
 A u selu, a u selu prelipa
divojka
</t>
  </si>
  <si>
    <t xml:space="preserve">
 Oj miseče, oj miseče moj stari vojniče
oj miseče tra ni na na moj stari vojniče
vojniče
o ja na ne ne na
 Pri tebi se, pri tebi se lipo vojevuje
pri tebi se tra ni na na lipo vo-
je-vu-je
o ja na ne ne na
 Sve do onog, sve do onog grada Carigrada
sve do onog tra ni na na grada Ca-
rigrada 
o ja na ne ne na
 Carigrade, Carigrade lipa kito moja
Carigrade tra ni na na lipa ki-
to moja
o ja na ne ne na
 U tebi su, u tebi su devetera vrata
u tebi su tra ni na na devete-
ra vrata
o ja na ne ne na 
</t>
  </si>
  <si>
    <t xml:space="preserve"> Pod Bakar se vozi armajmo galije
 Nutar mi se vozi bratac i sestrica
 Jednun rukun vozi drugun brajna budi
 Stani gore brajne fortunal se staje
 Popuhnul je vetar vetar od levanta
</t>
  </si>
  <si>
    <t xml:space="preserve">. Koliko je, koliko je od neba do zemlje.
 Sedamdeset i sedam gradova.
 Svakom gradu ljubil san divojku.
 Z nijenum me zora ne zateče.
 Nego z jenum Anicun divojkom.
</t>
  </si>
  <si>
    <t xml:space="preserve">        Peljemo vam mladu nevisticu, peljemo vam, oj, mladu nevisticu.
        Ko ćete joj dari darivati.
        Ćemo vam ju napred dopeljati.
        Ko nećete dari darovati.
        Ćemo vam je nazad otpeljati.
</t>
  </si>
  <si>
    <t xml:space="preserve">        Lipo mi poje tica kos,
lipo mi poje ptica kos.
        Va 'noj šumici zelenoj.
        Dojdi meni, draga, navečer.
        Moja će majka spavati.
        A mi ćemo se ljubiti. 
</t>
  </si>
  <si>
    <t xml:space="preserve">        Ala, ala, pomalo do kraja,
ala, ala, pomalo do kraja.
        Na kraju je južina prepravna.
        Kod nje side junak i divojka.
        A on deli svakomu po landu.
        A sam za se bokun na bandu.</t>
  </si>
  <si>
    <t xml:space="preserve"> Ive se šeće od grada do grada.
 Nutra mi, Ive, čeru kerv proliva.
 Pojdi mi, pojdi, majko mlado pitat.
 Poć` ću ti sinko, ko je` olja toja.
 Mene ni `olja, majko, moja.
 Da ti dopejam vraga velikoga.
</t>
  </si>
  <si>
    <t xml:space="preserve"> Mili Bože, mili Bože ma je slabo lito.
 Kamo ćemo, kamo ćemo ja i ti, ženo moja.
 Poći ćemo, poći ćemo na polje zeleno.
 Gdje ni drivlja, gdje ni drivlja, drivlja ni kamenja.
 Ko ne jena, ko ne jena naranča črlena.
 Pod njom sidi, pod njom sidi mlada divojčica
</t>
  </si>
  <si>
    <t xml:space="preserve"> Tužna mladost moja, tužna mladost moja
svaki dan na manje.
 Kako ona trava ka se vlete žanje.
 Ka se vlete žanje, ob letnoj Ivanje.
 Da bi mi umrti, a smrti mi ne znati.
 Da bi mi viditi ki će me plakati.
 Je li će majčica, je li će Ljubica.</t>
  </si>
  <si>
    <t xml:space="preserve"> Tužna Paulina na prozor je stala, ma tužna
Paulina aj, na prozor je stala.
 I u desnoj ruci garoful držala.
 Komu da ju dadu Antonu mladiću.
 Antonu mladiću, poštaru od Rike.
 On joj listak piše crnim za pečatom.
 Aj, črno slovo, ma je žalovito.</t>
  </si>
  <si>
    <t xml:space="preserve"> Ustal san se jedno jutro malo mi pred zorom.
 Sretio sam divojčicu di no mi zvrtla gre.
 Jednoj ruci grozjak nosi, drugoj mi ružmarin.
 Podaj mi ga, divojčice, da ga mi spodržin.
 Borme ne ću, mladi junak, jer sam žalosna.
 Jer je meni tvoja mila majka krivo obrekla.
 Ustal san se jedno jutro malo mi pred zorom.
 Sretio sam divojčicu di no mi zvrtla gre.
 Jednoj ruci grozjak nosi, drugoj mi ružmarin.
 Podaj mi ga, divojčice, da ga mi spodržin.
 Borme ne ću, mladi junak, jer sam žalosna.
 Jer je meni tvoja mila majka krivo obrekla.
</t>
  </si>
  <si>
    <t xml:space="preserve">        Šogor ima lipu snašu ka nan kuha paprikaša, deder
           pile moje deder koke moje. Svirajmo igrajmo
           do biloga dana. 
        Šogoru se pile peče, ja sirota niš ne rečen.
        Šogoru se gulaš kuha, ja sirota niš ne kuhan.
        Šogor ima lipu kapu, ja sirota kaku taku.
        Šogor spava na poselju, ja sirota pod posteljun.
        Šogor spava s lipom mladom, ja sirota gren va slamu.
</t>
  </si>
  <si>
    <t xml:space="preserve">        Tičice rožice, žice ho ja na ni na ni naj.
        Povij mi jedan glas.
        Od draga mojega.
        Ki je na daleko šal.
        On se ne spominja.
        Da on drago ima. 
</t>
  </si>
  <si>
    <t xml:space="preserve">        Kad se je ćerčica, kad se je ćerčica,
Kad se je ćerčica od majke dilila.
        Suzice ronila, majki govorila.
        Ne pitan te, majko, blago nikakovo.
        Leh te pitan, majko, blagoslova tvoga.
        Blagoslovi, majko, sve puti orlove.
        Kud mi sprohode, moga draga noge.
</t>
  </si>
  <si>
    <t xml:space="preserve"> U Dobrinju, u Dobrinju
milo zvoni zvone, u Dobri-
nju zvoni zvone moga dragog nose
 Nosite ga, nosite ga,
pred vrata od crikve, nosite
ga, nosite ga pred vrata od crikve.
 Pološte ga, pološtega,
na hladne nožice pološte-
ga, pološte ga na hladne nožice.
 Da poškropim, da poškropim,
mrtvog kano živog, da poškro-
pin, da poškropin mrtvog kano živog.
 Črna zemljice, črna zemljice,
ne budi mu teška, črna zemlji-
ce, črna zemljice, ne budi mu teška 
 Zelena travice, zelena travice,
budi mu vesela, zelena travi-
ce zelena travice budi mu vesela</t>
  </si>
  <si>
    <t xml:space="preserve"> Zora rudi, zora rudi,
zora rudi, majka sina budi
 Ustaj sine, ustaj sine,
ustaj sine, prolaze divojke
 Nek sprolaze, nek sprolaze,
nek sprolaze, moja sprojti neće
 Ako sprojde, ako sprojde,
ako sprojde, moja biti neće
 Sinoć sam njoj, sinoć sam njoj,
sinoć sam njoj pod prozorom bio.
 Tri put sam njoj, tri put sam njoj,
tri put sam njoj, lice poljubio.
</t>
  </si>
  <si>
    <t xml:space="preserve"> Dobrinj je bili grad, Dobrinj je bili grad,
Dobrinj je bili grad posrid je otoka
traj ni na ne na o ja na ne na
posrid je otoka
 Do njeg se ne more, do njeg se ne more, 
do njeg se ne more ko ne prik potoka,
traj ni na ne na o ja na ne na
ko ne prik potoka
 Nutri su divojke, nutri su divojke,
nutri su divojke, sve su crna oka,
traj ni na ne na o ja na ne na
sve su crna oka
 Ke su crna oka, ke su crna oka,
ke su crna oka, one su za popa,
traj ni na ne na o ja na ne na
one su za popa.
 Ke su bila vrata, ke su bila vrata,
ke su bila vrata, one su za fratra
traj ni na ne na o ja na ne na
one su za fratra
 A ke su rumane, a ke su rumane, 
a ke su rumane, one su za mane
traj ni na ne na o ja na ne na
one su za mane</t>
  </si>
  <si>
    <t xml:space="preserve"> Smilj, Smilj, Smiljaniću, Smilj, Smiljaniću
pokisnu ti perje, pokisnu ti perje ma
hej haj neka neka ta ra ra ra ra neka neka
 Neka neka kisne neka neka kisne
pokisnuti neće, pokisnuti neće ma
hej haj neka neka ta ra ra ra ra neka neka
 Nije nije meni nije nije meni
nije nije meni do mojega peja ma
hej haj neka neka ta ra ra ra ra neka neka
 Već je već je meni već je već je meni
već je već je meni do moje nevoje ma
hej haj neka neka ta ra ra ra ra neka neka
 Sinoć sinoć me je sinoć sinoć me je
oženila majka oženila majka ma
hej haj neka neka ta ra ra ra ra neka neka
 A ju- a jutros mi a jutros jutros mi
pobigla divojka pobigla divojka ma
hej haj neka neka ta ra ra ra ra neka neka
</t>
  </si>
  <si>
    <t xml:space="preserve"> Divojčica narančica bela rumena.
 Ondi ti je posteljica svilom pletena.
 Na njoj spala divojčica, bila rumena.
 Pasa junak puli janju, ter ju pozdravlja.
 Bog daj zdravlje, divojčica bila rumena.
 Služil san te četir` lita, svrhu vrimena.
 Otrgnula tri naranče ter mu spodala.
</t>
  </si>
  <si>
    <t xml:space="preserve"> Svekrvica rano stane a nevesta brumna spi.
 Mlada bi se rano stala, al’ joj dragi ne pusti.
 Pospi, pospi moja draga, još ti bila zora ni.
 Svekrvica vodu nosi, a nevesta brumna spi.
 Pospi, pospi moja draga, još ti bila zora ni.
 Svekrvica kuću meta, a nevesta brumna spi.
 Pospi, pospi moja draga još ti bila zora ni.
</t>
  </si>
  <si>
    <t xml:space="preserve">	Priko mi trne Kranjske gore, Kranjske gore.
	Aj, da bi se, Bože ponižale, ponižale.
	Aj, da mi se goje do rože tri, do rože tri.
	Prva je roža marušica, marušica.
	Druga je roža katrušica, katrušica.
	Treta je roža prez imena, prez imena.
	Mojmu je srcu pritišnjena, pritišnjena. 
</t>
  </si>
  <si>
    <t xml:space="preserve">        Kada se Pavle ženjaše gospodu svate skupljaše joj.
        I lipu Anu nevjestu.
        Ane mu lipo govori.
        Ne ren ti, Pavle, na pir tvoj.
        Neg ću ti poslat sestricu.
        Tri put je lipša od mene.
        Za glavu je viša od mene.
</t>
  </si>
  <si>
    <t xml:space="preserve"> Reškinjice mlade oj tra neka, neka
šeću po pala/na/de
 One zazivaju oj tra neka, neka,
kapitana z bro/no/da
 Kapitane mili oj tra neka, neka
kapitane dra/na/gi
 Dajte nam vi na kraj oj tra neka, neka
tih vaših mol-na/na/ri
 Teh mladie molnari oj tra neka, neka
najboljih fraja/na/ri
 Mi van ne moremo oj tra neka, neka
dobra u-ci-ni/ni/ti
 Zač nam je do noći oj tra neka neka
jedva o-tvo-ri/ni/ti</t>
  </si>
  <si>
    <t xml:space="preserve"> Partili smo z Rike bila grada, partili smo ni na
ne na z Rike bila grada serce moj'.
 Novi brodi i mladi molnari.
 Zajedrili z one bande Učke.
 Zajedrili dole do Talije.
 U Taliji žutih limuncini.
 U Taliji crkve kamenite.
 U Taliji gnjilih pomidora.
</t>
  </si>
  <si>
    <t xml:space="preserve">        Miholjašćica lipo selo, Miholjašćica lipo selo,
Miholjašćica lipo selo pod bregovi zagrajeno.
        I je bilo od davnine svemu rodu lipo ime.
        I ostat će u pameti mnogin ljuden nadaleko.
        Jer je ona slavna bila, prijatelje nadarila.
        K njoj dolazi iz daleka kano pčela posred cveta.
        Da pozdrave svoje vile ke su njemu drage bile.
        Lipa lica i rumena, svakog zdravlja napunjena.
</t>
  </si>
  <si>
    <t xml:space="preserve">        Počekaj me, žarko sunce moje,
počekaj me, hoj, žarko sunce moje.
        Počekaj me, žarko sunce moje.
        Dokle dojden dole na Primorje.
        U primorju lipo kolo vode.
        U kolu je ka je meni draga.
        Med njimi je ka ju razgovara.
        Razgovara razgovorit neće.
</t>
  </si>
  <si>
    <t xml:space="preserve"> Divojka je ruže brala pa je zaspala.
 K njoj dolazi mladom momče pa je sprobudi.
 Ustaj, mila, ustaj, draga, što si zaspala.
 Ruže su ti uvenule koj` si nabrala.
 Mladi ti se oženio kojeg si ljubila.
 Nek` se ženi i veseli, prosto mu bilo.
 Z vedra neba zagrmilo. grom ga ubio.
 Crna zemlja otvorila pa ga poždrla.
</t>
  </si>
  <si>
    <t xml:space="preserve"> Djevojka je ruže brala pa je zaspala.
 K njoj dolazi mlado momče pa je sprobudi.
 Ustaj mila, ustaj draga, što si zaspala.
 Ruže su ti uvenule koj` si nabrala.
 Mladi ti se oženio kojeg si ljubila.
 Nek` se ženi i veseli, prosto mu bilo.
 Z vedra neba zagrmilo, grom ga ubio.
 crna zemlja otvorila pa ga poždrla.
</t>
  </si>
  <si>
    <t xml:space="preserve"> Sinoć mi je Ive, sinoć mi je Ive iz Novoga 
do/j/ ni ni noj no/ šal ni na naj naj ni ne naj.
 Svojoj je ljubi tužan glas donejsa.
 Ljubo moja, ljubo moja, /j/oženija san se.
 Za Novljanku najlipšu divojku.
 Glavu /j/ viša i od tebe lipša.
 Još da ima crno oko tvoje.
 Smutila bi po ne bu/j/ oblake.
 Kamo ne bi po zemlji junake.
</t>
  </si>
  <si>
    <t xml:space="preserve"> Široko more i Dunav,široko more i Dunav.
 Široko more i Dunav, po njem mi plovi barčica.
 Na njoj se vozi Nikola, na njoj se vozi Nikola.
 Na njoj se vozi Nikola, na njem se bijeli košulja.
 Nit’ mu je prala majčica, nit’ mu je prala majčica.
 Već mu je prala ljubica, već mu je prala ljubica.
 Nit’ mu je sušila na suncu, nit’ mu je sušila na suncu.
 Nit’ mu je sušila na suncu, već mu je sušila na srcu.
</t>
  </si>
  <si>
    <t xml:space="preserve">
 Zibala j`Ane, zibala j`Ane Pavla ditića. 
 Zibala ga je celih devet let.
 Deseto leto mito pitala.
 Ča ćeš ti, Ane, za tvoje mito?
 Na ti ja, Ane, sve vole moje.
 Ja vole iman, volara niman.
 Na ti ja, Ane, sve konje moje.
 Ja konje iman, kućera niman.</t>
  </si>
  <si>
    <t xml:space="preserve">
 Zibala Jana ni na ne, zibala Jana ni na ne
    Pana vla djetića. 
    o ja na ne na ni na naj ni na ni ne na ni ne na
    Pana vla djetića.
 Zibala ga je celih devet let.
 Deseto leto mito pitala.
 Ča ćeš ti, Jane, za tvoje mito?
 Na ti ja, Jane, sve vole moje.
 Ja vole iman, volara niman.
 Na ti ja, Jane, sve konje moje?
 Ja konje iman, kućera niman.</t>
  </si>
  <si>
    <t xml:space="preserve"> Prosil je star muž divojku oj ni na ne ne naj prosil je.
 Ja iman tri pari voli.
 Ja iman hiž’ na tri podi.
 Pokaži tri pari voli.
 Pokaži hiž’ na tri podi.
 Pokazal tri stari voli.
 Pokazal tri paučine.
 Ne ću te, stara budalo.
</t>
  </si>
  <si>
    <t xml:space="preserve"> Prošal je Ive, prošal Ive od grada do grada, grada.
 Onde je Ive, onde Ive crnu krv proliva.
 Onde je rasla, onde rasla trava detelina.
 Požela je, požela je Anica divojka.
 Nažela je, nažela je nidra i rukave.
 Ponesla je, ponesla je pred brajnove konje.
 Jijte, pijte, jijte, pijte, konji brajna moga.
 Ćemo mi poći, ćemo mi poći na daleke pute.
</t>
  </si>
  <si>
    <t xml:space="preserve"> Tamo doli puli mora, ma bar se zeleni,
vo ja na ni na ni tran ci na na ma bar se zeleni. 
 Ki ga čuva, ku ga goji, ma, županova kći.
 Daj mi, mala, kitu bara, ma, bar ti/j/orodi.
 Pod fine struje bela murva, ma, pod njoj kočka spi. 
 Vrata su nam škripanice, ma, pomalo /j/otpri. 
 Donesi, ti, koro kruha, ma, da te kočka ne uji. 
 Donesi, ti, žlicu ulja, ma, neka sveća gori. 
 Sad ni oca, sad ni majke, ma ljubimo se mi.
</t>
  </si>
  <si>
    <t xml:space="preserve">        Majka Maru v škrinju zatvorila,
           majka Maru v šrkinju zatvoril'. 
        Leh da bi ju poštenu zgojila.
        Kad je majka škrinju otvorila. 
        Lipa Mare sina porodila.
        Majka njoj je tiho govorila:
        Mala Mare, ča si učinila?
        Mila majko, poljubil me Marko.
        Mila ćerko, zač si mu se dala?
</t>
  </si>
  <si>
    <t xml:space="preserve">        Aj, Boga moli majka Jugovića je, 
Boga moli, Boga moli da joj Bog da oči sokolove, joj.
        Aj, Boga moli majka Jugovića je, 
i bijela krila, krila labudova, joj.
        Aj, Boga moli majka Jugovića je, 
da poleti u boj na Kosovo, joj.
        Aj, Boga moli majka Jugovića je, 
i da vidi devet mile braće, joj.
        Aj, Boga moli majka Jugovića je, 
i desetog starog Jug Bogdana, oj.
        Aj, Boga moli majka Jugovića je, 
što j' mislila to j' izmislila, oj
        Aj, Boga moli majka Jugovića je, 
Bog joj dade oči sokolove, joj.
        Aj, Boga moli majka Jugovića je, 
i bijela krila labudova. 
</t>
  </si>
  <si>
    <t xml:space="preserve"> Tuga mi je moje, tuga mi je moje,
srce uklopila
 Da je mojga dragog, da je mojga dragog,
galija dopala
 Aj, proklete bile, aj proklete bile,
gore mahovite
 Ke su za galiju, ke su za galiju,
jarbuli zgojile
 A prokleti bili, a prokleti bili,
svi mladi teslari
 Ki su za galiju, ki su za galiju,
vesla potesali
 A prokleti bili, a prokleti bili
svi mladi kovači
 Ki su za galiju, ki su za galiju, 
maškuli skovali</t>
  </si>
  <si>
    <t xml:space="preserve"> Hitala je Mare 
 Peščaki va more
Kako je hitala
 Tako je plakala
 Hitala, plakala
 Za dragim zdihala
 Hodi Ive doma
 Jur ti je već doba
tra ni na ne na o ja na traj ni na naj</t>
  </si>
  <si>
    <t xml:space="preserve"> Ovo su vam kolija ni ki su bili lani fijole, 
fijole, dobromu mužu va dvore.
 Nam su ovamo pravili da ste prasca palili.
 Dajte nam ga cela, da ne gremo tujeg sela.
 Dajte nam ga makar pol, da ne gremo va
tuji dvor.
 Dajte nam vi klobasu čim mladića opasu.
 Neka vas ne bude sram pokazati glavu van.
 I škrinjica šćerbava puna je kolači.
 Stani gore na stolić, hiti doli kolačić.</t>
  </si>
  <si>
    <t xml:space="preserve">        Ala, ala, pomalo do kraja,
ala, ala, oj, pomalo do kraja.
        Na kraju je južina prepravna.
        Pul nje sjede junak i divojka.
        Pred divojke sira i pogačica.
        Pred junakon jedan bukal vina.
        Hvala Bogu, da smo mi finili.
        I onome, ki nan je pomogal.
        Rog onomu, ki nan ni pomogal.
</t>
  </si>
  <si>
    <t xml:space="preserve">        Oj, javore zelen bore,
Oj, javore zelen bore
        Koj mi rasteš po' noj gore.
        Po' noj gore javorove.
        Oj, javore, rasti bolje.
        Pod tobun san vince pio.
        Kad san dragu spoljubio.
        Ljubi dragu, ljubi lice.
        Svoje mile jedinice.
</t>
  </si>
  <si>
    <t xml:space="preserve">        Oj, Poljano tiha vodo ladna,
oj, Poljano srce moje.
        Prevozime 'vamo i onamo.
        Tamo dole, va to selo malo.
        'Ko je malo, ma je meni drago.
        Nutri mi je kićena divojka.
        Prosil san ju, ma je ne da majka.
        Kupil bi ju, ma se ne prodava.
        Ukral bin ju, ma ju čuva straža. 
</t>
  </si>
  <si>
    <t xml:space="preserve">	Divojka je i od sebe lipa.
	Mlajahna je, od visoka kipa.
	Kud se godir ona okretaše.
	Na sve strane svitlost udaraše.
	Jedan mladić po spijazi* hodi.
	A divojka po tiho govori:
	Nu, pogledaj onoga junaka.
	Ki mustaće na desno zavraća.
</t>
  </si>
  <si>
    <t xml:space="preserve">	Veseli se Bosno zemljo ravna.
	Koja nosi na glasu od davna.
	Eto lipo spramaliće.
	Spramaliće Jurjev dan doniće.
	Ajme meni, draga kćerkice moja.
	Kud mi ode lipa mladost tvoja?
	Ajme, kćerce, sve ufanje moje.
	Kuda će mi bilo lice tvoje. 
</t>
  </si>
  <si>
    <t xml:space="preserve"> Stani mi se stani mlada nevestica na ni ne ne ti se naj,
stani mi se stani mlada nevestica.
 Ter mi si obuci tu finu stomanju.
 Joh, ča je to meni, ta lipa stomanja.
 Kad ju ja divojka ne budem nosila.
 Ko ne još danaska i danas po vas dan.
 Stani mi se gori, mlada nevistica.
 Ter mi si obucite lepe kotule.
 Joh, ča je to meni, te lipe kotule.
 Kad ih ja divojka ne budem nosila.
</t>
  </si>
  <si>
    <t xml:space="preserve"> U Lindaru, ma u Lindaru 
tra na ni na naj lip samanj,
oj ni na ne na na oj ni na ne ne naj
tra na ni na naj lip samanj.
 Na njin mi je, oj ni na…
 Za nj mi je privezan, oj ni na…
 Zlatnim je sedlom, oj ni na…
 Na njim jaše, oj ni na…
 Pred njim stoji, oj ni na…
 U ruci drži, oj ni na…
 Dala ga je, oj ni na…
 Junak se je, oj ni na…</t>
  </si>
  <si>
    <t xml:space="preserve"> Oj, ti kućo vesela svaku dobu leta kad te zid zadrži tu je zemlja sveta.
 Ti si sagrađena s kamen od mramora, ti si pometena s perjem od pauna.
 Na tebi su vrata od suhoga zlata, pridoh ti pred vrata, o, mila, o, draga.
 Ili mi otvori ili mi sprogovori da postol ne deren, ni život ne trudin.
 Puno je vrimena da nis ovdi bija, ni ovoj kuntradi da se ni kantalo.
 Kada će dušo ime tvoje slavit i na glavu tvoju krunu ćemo stavit.
 Ča si reka, mili, miloj majki mojoj, ja san rad kuntenta biti volji tvojoj.
 Nemoj potli reći da ti nis’ ugodna, da ti nis’ ugodna, srcu nespodobna.
 Er sam sirotica maljahnoga zrasta, ma nis’ ni zavična srca junačkoga.
</t>
  </si>
  <si>
    <t xml:space="preserve">        Divojka se svatom nadijala, divojka se svatom nadijala.
        Bašelovo polje nasijala.
        I vila je vinca od nevenja.
        Od nevenja i od kaloperja.
        Kad su došli gospoda svatovi.
        Govori joj najstariji svate.
        Zajdi vanka, lipa divojko.
        Ova j' pisma na tvoje poštenje.
        Tebi pisma, a nan čaša vina.
</t>
  </si>
  <si>
    <t xml:space="preserve"> Oj Marice, Marice bela golubice
za koga ti gojiš tvoje belo lišce
 Il ga gojiš za mene ili za drugoga
kaži meni pravo željo srca svoga
 Pročet ću ti diko od glave slaviti
i na tvoju glavu krunu postaviti
 Tvoje vedro čelo z vlasi natkriveno
kano ravno polje travicom zelenom
 A te tvoje obrve na tanko speljane
kako da su zlatnim perom zapisane
 A te tvoje očice kako dvi murvice
prisegal bi Bogu da su dvi zvizdice
 A ta tvoj puntani nos na čelo postavljen
kao Budin grqdu ružicom rumenom
 A ta tvoja usta kako progovore
kako da se vrata od raja otvore
 A ti tvoji zubići svi u jednom redu
kako mladi soldatići kad na vojsku gredu
trajna na nana na na na na naj
na na ne na traj ni na tra nananana</t>
  </si>
  <si>
    <t xml:space="preserve">        Oj, Kruniću milo drago moje.
        Dosta smo mi skupa vojevali.
        A sad nećemo skupa vojevati.
        Prvi dan ga glava zabolela.
        Drugi dan ga febra zakropila.
        Treti dan ga na smrt osudila.
        Ni ga tela braća spokopati.
        Dokle ni ga ljupčica vidila.
        Onda ga je braća spokopala.
</t>
  </si>
  <si>
    <t xml:space="preserve">Aj, rumena si, ma kako i naranča, aj,
rumena naj ni naj si ma/j/ka-
ko i naranča
 Aj, kako da te, ma, naranča rodila.
 Aj, nije mene, ma, naranča rodila.
 Aj, već je mene, ma, mat moja rodila.
 Aj, bura mi je, ma, zibarica bila.
 Aj, po moru me, ma, zibajuć gonila.
 Aj, mornari me, ma, u mrižu lovili.
 Aj, i nosili, ma, na plac prodavati.
 Aj, kupila me, ma, jedna gospa fina.
1 Aj, gojila me, ma, kao svoga sina.
</t>
  </si>
  <si>
    <t xml:space="preserve">Stani mi se stani mlada nevestica tra ni na ne ni ne na
stani mi se stani mlada nevestica tra na na na na
na ni na ne na tra na na naj oj tra ni na ne na ni na ne na tra ni na naj.
 Ter mi ti obuci tu finu stomanju.
 Joh, ča je to meni, ta lipa stomanja.
 Kad ju ja divojka, ne budem nosila.
 Ko ne još danaska i danas po vas dan.
 Stani mi se gori, mlada nevestica.
 Ter mi ti obuci te lepe kotule.
 Joh, ča je to meni, te lepe kotule.
 Kad ih ja divojka ne budem nosila.
1 Ter mi ti obuci ti lepi brhanci.
1 Ter mi ti obuci te lepe postole.
1 Ter mi ti obuci te lipe kolare.
</t>
  </si>
  <si>
    <t xml:space="preserve"> Pošla je žena po oganj o ja ni nu ni traj ni na ni naj.
 Stala je tamo deset dan.
 Kada je došla do doma.
 Našla je muža u popelu.
 Sram te budi, ti moj muž.
 Drugi muži na dele.
 A ti meni ležiš u popele.
 Na to se mužak razjadi.
 Hitija kosu na rame.
1 Paka je poša u polje.
1 Pokosija je tri vahlje.
1 U svakem vahlje tri voza.
1 Nit’ ručka, niti objeda.
1 Na to se mužak razjadi.
1 Hitija kosu na rame.
1 Paka je poša do doma.
1 Kada je doša do doma.
1 Naša je popa na žene.
1 Sram te budi, ti moj pop.
2 Drugi popi mašu maše.
2 A ti naše žene jašeš.
2 Na to se mužak razjadi.
2 Hitija kosu obatle.
2 Ubija ženu i popa.
</t>
  </si>
  <si>
    <t xml:space="preserve"> Rodila loza grojzda dva, rodila loza groj grojzde dva.
 Kako no/j/ majka šćerke dvi.
 Prvu rodila Mariju.
 Drugu rodila Katicu.
 Tretu rodila Rančicu.
 Doša je prosit Mariju.
 Ne dan ti, sinko, Mariju.
 Dat ću ti, sinko, Katicu.
 Počeli su se igrati.
1 Sve od jutra do noći.
1 Počela mala plakati.
1 Ča će majki lagati?
1 Da je golida pušćala.
1 Počne se mlada plakati.
1 Kako će ocu lagati?
1 Lako ćeš ocu lagati.
1 Da su se voli štrkali.
</t>
  </si>
  <si>
    <t xml:space="preserve"> Šeće se Marko pod gore traj na ni ne na traj na naj, šeće se Marko pod gore.
 Zagleda, Marko, na more.
 Na moru su tri barke.
 U svakoj barki tri divojke.
 Prva se je Roža zvala.
 A ta druga je Rožica.
 A ta treta Marijeta.
 Ka je bila za navigat.
 Po moru je navigala.
1 U more njoj je prsten pal.
1 Oj, mornare, mornariću.
1 Izvadi mi ta prsten van.
1 Tiš’ bit za mene glasovan.
1 I moj dragi imenovan.
</t>
  </si>
  <si>
    <t xml:space="preserve"> Širi se more i Dunav, širi se more i Dunav, vo ja na ne nu ni tra na na na naj.
 Po njem mi plovi barčica.
 U njoj se vozi Mikula.
 Na njem se bili košulja.
 Nije je prala majčica.
 Već je je prala ljubica.
 Nije je prala z vodicom.
 Već ju je prala suzicom.
 Nije je sušila na suncu.
1 Već ju je sušila na srcu.
</t>
  </si>
  <si>
    <t xml:space="preserve"> Zibala j' Ane, zibala j' Ane Pavla ditića, o ja na ni na ni na ni ne na Pavla ditića.
 Zibala ga je celih devet lit.
 Šta ćeš ti, Ane za tvoje mito?
 Hoćeš ti, Ane, vole Pavlove?
 Voli ja iman, volara niman.
 Hoćeš ti, Ane, konje Pavlove?
 Konji ja iman, konjara niman.
 Hoćeš ti, Ane, zlato Pavlovo?
 Zlato ja iman, zlatara niman.
1 Hoćeš ti, Ane, Pavla ditića?
1 Hoću ja majko Pavla ditića.
</t>
  </si>
  <si>
    <t xml:space="preserve">        Prvo leto san služil san si kokoš zaslužil.
Kokoš ima vražju glavu, kokoš ima šire šake
izvodila pile. 
        Drugo leto san služil, gusku san služil.
Guska ima šire šake.
        Treto leto san služil, puru san si zaslužil.
Pura ima dugi vrat. 
        Četrto leto san služil, janje san si zaslužil.
Janje veli: „Peci mene.“
        Peto leto san služil, ovcu san si zaslužil.
Ovca veli: „Striži mene.“
        Šesto leto san služil, tele san si zaslužil.
Tele veli: „Doji mene.“
        Sedmo leto san služil, kozu san si zaslužil.
Koza veli: „Me, e, e.“
        Osmo leto san služil, kravu san si zaslužil.
Krava veli: „Muzi mene.“
        Deveto leto san služil, vola san zaslužil.
Vol mi veli: „Jarmi mene.“
1        Deseto leto san služil, osla san si zaslužil.
Osal veli: „Prti mene.“
1        Jedanajsto leto san služil, konja san si zaslužil.
Konj mi veli: „Jaši mene.“
1        Dvanajsto leto san služil, divojku san zaslužil.
Divojka veli: „Ljubi mene.“
</t>
  </si>
  <si>
    <t xml:space="preserve"> U Jura je pred dvorom
 Vezan jedan zelen konj
 Na konju je mlad junak.
 Na junaku kapica. 
 Na kapici zdelica
 Na zdelici jabuka.
 Na jabuki tičica.
 Na tičici zlato, srebro
 I sve Jurovo dobro
1 I jednoga janjca
1 Ki po polju tanca
1 I jenega kozlića
1 Ki ni dočekal Božića</t>
  </si>
  <si>
    <t xml:space="preserve"> Lipo moje, lipo moje pod Kostrenun more
o ja ne na ni na ne na pod Kostrenun more
 Kuda jadri, kuda jadri, milo drago moje
o ja ne na ni na ne na milo drago moje
 Jadri brode, jadri brode, široko ti more
o ja ne na ni na ne na široko ti more
 široko ti, široko ti more i vodica
o ja ne na ni na ne na more i vodica
 Digla se je, digla se je vila primorkinja
o ja ne na ni na ne na vila primorkinja
 Kostrenu je, Kostrenu je lipo pozdravila
o ja ne na ni na ne na lipo pozdravila
 Kostrena je, Kostrena je mesto kamenito
o ja ne na ni na ne na mesto kamenito
 Kamenito, kamenito ali dragovito
o ja ne na ni na ne na ali dragovito
 U njoj ima, u njoj ima puno kapitana
o ja ne na ni na ne na puno kapitana
1 Kapitana, kapitana i mladih škrivana
o ja ne na ni na ne na i mladih škrivana
1 Oni jesu, oni jesu lipo običeni,
o ja ne na ni na ne na lipo obučeni
1 Nose gaće, nose gaće si ala kanpana
o ja ne na ni na ne na si ala kanpana
1 A klobuki, a klobuki ala merikana
o ja ne na ni na ne na ala merikana
1 A postoli, a postoli na penicu spreda
o ja ne na ni na ne na na penicu spreda
1 Pa ih saka, pa ih saka cura lipo gleda
o ja ne na ni na ne na cura lipo gleda
</t>
  </si>
  <si>
    <t xml:space="preserve"> Majka je Maru, Majka Maru za
Ivana dala, vana dala.
 Večer je dala, jutrin se kajala.
 Zač je Ive vela pijanica.
 Do pol noći z Turci vino pije.
 Od pol noći, šerbet i rakiju.
 Kad prid zoru, Ive šeće dvoron.
 I zakuca Mari na vratašca.
 Stane Mare va tankoj košulji.
 To se Ivu jako na žal zelo.
1 On povadi nožić iza pasa.
1 I udari Maru u srdašce.
1 Kako ju je jako udario.
1 Na nožu joj čedo izvadio.
1 To je čedo muška glava bila.
</t>
  </si>
  <si>
    <t xml:space="preserve">        Oj, divojko mlada, stani jutro rano,
Oj, divojko mlada, stani jutro rano.
        I pojdi na more bele ruke prati.
        Sede na stenicu j' ugleda plavicu.
        Z' Levanta jedreći dva mlada mornara.
        Vi, mladi mornari, želite vi kraju.
        Mi želimo kraju kano duša raju.
        Oj, divojko mlada, ča bi od nas rada.
        Bih vas popitala za mojega draga.
        Ko ste ga vidili i s njin govorili.
1        Mi smo ga vidili u levantu gradu.
1        U Levantu gradu prsteni zbiraju.
1        I ka mu od srca svu ljubav skazuje.
1        Ne viruj, divojko, marčenome vitru.
1        Nit 'onome mladiću ki ti veru daje.
1        Zač mladi je, dušo, veran i neveran.
1        Svaki grad ki sprojde, svoju dragu najde.
1        Ako vino piješ, na zdravje ti bilo.
1        Ako put putuješ, sretno putovanje.
1        Ako drugu ljubiš, prokleto ti budi.
</t>
  </si>
  <si>
    <t xml:space="preserve">        Aj na noge mlada divojčica.
        Ja ostavljam bili dvori moje.
        Ja ren služit Skrivanići dvori. 
        Hote na per*, mila braćo moja.
        Al je ovo moje najveće veselje.
        Ne plači me, mila majko moja.
        Ne ren, majko, zvan mesta ovega.
        Često ću ti svore pohajati.
         I va dvore vode donašati.
1       Blagoslov me, mila majko moja.
1       Samo mene i Ivana moga. 
</t>
  </si>
  <si>
    <t xml:space="preserve">Cviće mi polje pokrilo,
cviće mi polje pokrilo.
Sama mi staza/j/ostala.
 Kuda mi dragi prolazi.
 K` meni ti mladoj dolazi.
 Dojdi ti k meni navečer.
 Moja će majka zaspati.
 Ja ću te, dragi, čekati.
</t>
  </si>
  <si>
    <t xml:space="preserve">Da bi znala moja mati kako rodi koromač,
o ja ne na ni tra ni na ni nan ti ne naj,
kako rodi koromač.
Ona bi ga gojila, kako divojka bašelak.
</t>
  </si>
  <si>
    <t xml:space="preserve">Dobro jutro Bog daj,
Bog daj
dobro jutro Bog daj.
</t>
  </si>
  <si>
    <t xml:space="preserve">Doletila ptica
oj ni na ni ni tra ni na ne na
doletila ptica, 
oj  ni na ni tra ni na naj.
Sela na murvicu.
Kako lipo pjeva.
</t>
  </si>
  <si>
    <t xml:space="preserve"> Izrasla je šenica beluca, izrasla je šenica belica.
 Došla j` žeti Jagica divojka.
 Zlatnim srpom bilima rukama.
 Nažela je tri naručja brajna.
 Donela je pri brajnove konje.
 Jite, pijte konji brajna moga.
 Pojti ćete na daleke pute.
 Na onu goru di mi ni stvorenja.
 Samo jedna naranča zelena.
Pod njom sedi Jagnica divojka.
Svilu prede na zlatno vretence.
</t>
  </si>
  <si>
    <t xml:space="preserve">Niska i visoka ona ni za nas,
o ja ni ne ni na ona ni za nas.
Tanka i visoka, ona je za nas.
</t>
  </si>
  <si>
    <t xml:space="preserve"> Jušto sada gremo, jušto sada gremo.</t>
  </si>
  <si>
    <t xml:space="preserve"> Jušto sada gremo drago srce moje na to ravno polje,
drago srce moje.
</t>
  </si>
  <si>
    <t xml:space="preserve">Kad te vidin na srid puta, ljubit ću te mnogo puta.
Kad te vidin na srid polja, ljubit ću te di me volja.
Kad te vidin na Sušaku, poznat ću te po koraku.
Kad te vidin u crkvici, poznat ću te po suknjici.
Počeja san Boga kleti, nisu me htili v hižu zeti.
Počeja san ostijati, morali su se kuntentati.
Počeja san hambinati, morali su mi obećati. 
</t>
  </si>
  <si>
    <t xml:space="preserve"> Kad su bile tri sestrice, koje su bile za navigat.
O ja ni na ni tra na ne ne naj, koje su bile za navigat.
Navigale sve po moru, sve po moru su plavale.
</t>
  </si>
  <si>
    <t xml:space="preserve"> Kapitane mili, kapitane dragi traj na ne na naj ta na
 ni ne naj tra na naj oj ni na ne na ne taj ni na ne ni ne na traj na naj.
 Da bi te nan dali te mlade divojke.
 Nisu ove mlade za Ričje palace.
 Ča ćeš da ti rečen, ’ko ne ča je pravo.
 Kamo nan se spravljaš, kamo nan se spravljaš?
 Na to ravno polje, kadi nan je bolje.
 Majka za te pita, majka za te pita.
 Draga dušo moja, si li mi kuntenta?
Jesam, mila majko, ča mi gori ćaća.
</t>
  </si>
  <si>
    <t xml:space="preserve">Ljubo moja, ljubo moja, oženio san se, ljubo moja.
san se, oja ne na o ja ne na ni nu tra ci ne naj.
Za Novljanku, za Novljanku, najlipšu divojku.
Glavu j’ viša, glavu j’ viša i od tebe lipša.
Ona ima, ona ima črne oči svoje.
Smutila bi, smutila bi pod nebom oblake.
Kako ne bi, kako ne bi na zemlji junaka.
</t>
  </si>
  <si>
    <t xml:space="preserve"> Ma si nabrkjana, ma si nabrkjana, ma si na
 brkjana mlada divojčica
 o ja na ni ne naj, o ja na ni ne naj, o ja na
 ni ne naj, mlada divojčica. 
 Ma su naricane mlade divojčice.
 Ma su namurane mlade divojčice.
 Ma su popeglane mlade divojčice.
</t>
  </si>
  <si>
    <t xml:space="preserve">Mala Fume, tvoja mat me kune
Ona kune za jone lancune.
Neka kune, ma me ne prokune
</t>
  </si>
  <si>
    <t xml:space="preserve">Mala Kanfanarka, mala Kanfanarka ma je 
obećana, o mala Kanfanarka, ma je obećana.
ja ni ne na na ni ti tran ci ne naj
</t>
  </si>
  <si>
    <t xml:space="preserve">Mila, mila, mila, mila ča si govorila
mila, mila, mila. 
Da se ne biš za me oženila.
Vrajža da biš i prokleta bila.
Kad se nisi za me oženila.
Sve ću, oženit se neću.
</t>
  </si>
  <si>
    <t xml:space="preserve">Mili bože, mili bože ja i ti ženo moja,
mili bože moja. 
Pojti ćemo na polje zeleno, pojti ćemo.
Di ni drivlja, drivlja ni kamenja, di ni drivlja.
Ko ne jena naranča zelena, ko ne jena.
Pod njon sidi divojčica mlada, pod njon sidi.
Ona šije facoliće bile, ona šije.
Kad jih šila, suzami zalila, kad jih šila. 
</t>
  </si>
  <si>
    <t xml:space="preserve">Na hrastu je, na hrastu je naranča rodila.
Na hrastu je naranča rodila.
Hrvatska se, hrvatska se škola otvorila.
</t>
  </si>
  <si>
    <t xml:space="preserve">Naj Učki je bura, podj Učkon je mraz.
O ja ni na ni ne na, podj Učkon je mraz.
Na /j/ oknu je ljuba, pod /j/ oknom sam jaz.
Dojdi, dojdi, dragi, sama san doma.
Doša bin ja, doša, bojin sa zaspat.
Ne boj se zaspati pleterinske’ tri.
Prva se je zvala mala Marija.
Druga se je zvala mala Anđela.
Treće se je zvala ljubica mojga srca.
</t>
  </si>
  <si>
    <t>Nagnula se vej vesnica na dva mi bora.
Ze zele naj ni naj na ninen ti ne naj oj ni ne na ne
tran ni naj ni na naj ni o nen ti nan tran ta na naj.
Na balkun se naj, nagnula, na balkunu zaspala.
Kad se divojka proj, probudi, to je zora bej, beli dan.
Počela divojka plaj, plakati, ča će majki laj, lagati
Počel ju junak tij, tišiti, lahka skuža joj je tvoja.
To ćeš majki laj, lagati, da ti je brenta puj, pušćala.
Još ćeš majki laj, lagati, da si vodu čej, čekala.
Počel je junak plaj, plakati, ča će ocu laj, lagati.
Počela ga j’ divojka tij, tišiti, lahka skuža jej je tvoja.
To ćeš ocu laj, lagati, da su ti se ’panjki zderali.
Još ćeš ocu laj, lagati, da bos nisi moga hodit.</t>
  </si>
  <si>
    <t>Ne beri Jele, ne beri Jele jabuke.
Tra na na na na na tra na na naj.
 Aš će te fanti, aš će te fanti viditi.
 Pak će te majki, pak će te majki praviti.
 Da si ih fanton, da si ih fanton dilila.
 Ča će to meni, ča će to meni mat moja.</t>
  </si>
  <si>
    <t xml:space="preserve">Nije mene naranča rodila, 
nije mene naranča rodila.
Već je mene mat moja rodila.
Rodila me za grmom zelenim.
Bukva mi je za zikvicu bila.
Bura mi je zibarinka bila. 
</t>
  </si>
  <si>
    <t>Oj, divojko narančo rumena, ma haj.
oj divojko me ne ne ne na na na naj. 
Par da te je naranča rodila.
Nije mene naranča rodila.
Već je mene mat moja rodila.
Rodila me za grmom zelenim.
Grm zeleni koza obrstila.
Bukva mi je za zikvicu bila.
Bura mi je zibarinka bila.
Zibajuć me u more bacila.
Valovi me po moru valjali.
Mislili su da sam ja ribica.
Ja se zovem mlada divojčica.</t>
  </si>
  <si>
    <t xml:space="preserve">Oj, divojko, oj, divojko jabuko rumena, mena. 
Rumena si, rumena si, ma, kako i jabuka.
Znaš da te je, znaš da te je, ma, naranča rodila.
Rodila te, rodila te, ma, za grmom zelenim.
</t>
  </si>
  <si>
    <t xml:space="preserve">Ma one dvi naranče, ma one dvi naranče. 
Ma ke ti je majka, da ni na na la.
Ma darovaj mi jenu, ma, ko je volja tvoja.
Ma darovala bin ti, ma, ma mi majka brani moja.
Ma ča će tebi majka, ma, ko je volja tvoja.
</t>
  </si>
  <si>
    <t xml:space="preserve"> One dvi naranče, one dvi naranče,
 one dvi naranče, ke ti je majka dala.
 Darovaj mi jenu, ko je volja tvoja.
 Darovala bin ti, al mi majka brani.
 Ča će tebi majka, ako je volja tvoja.
</t>
  </si>
  <si>
    <t xml:space="preserve">Po moru plovi barčica, po moru plovi barčica.
O ja na ne na ni tra na naj.
U njoj se vozi Mikula.
Na njem se bijeli košulja.
Nije ju prala majčica.
Već ju je prala ljubica.
Nije je prala vodicom.
Već ju je prala suzicom.
Nije ju sušila na suncu.
Već ju je sušila na srcu.
</t>
  </si>
  <si>
    <t>Potpuhnul je tjehi vjetar, 
potpuhnul je tjehi vjetar.
I odnesal Mari krunu.
Lipa Mare sprogovara.
Ki bi meni krunu naša.
Njegova bi ljuba bila.
Sve su zide razidali.
Ali krunu nisu našli.
Sve su vrhe raskopali.
Ali krunu nisu našli.
Sve su more razlivali.
Ali krunu nisu našli.
Sve su moste raskopali.
Ali krunu nisu našli.
Naša ju je jedan mali.
Lipa Mare sprogovara.
Al je meni majko moja.
Volila bih se utopiti.
Neg’ morova ljuba biti.</t>
  </si>
  <si>
    <t xml:space="preserve">Potpuhnul je tjehi vjetar, 
potpuhnul je tjehi vjetar. 
Oj ni na ne na vjetar.
I odnesal Mari krunu.
Naša ju je jedan mali.
Evo Mare kruna tvoja.
Ko ćeš biti ljuba moja.
Volela bin se utopiti.
Neg morova ljuba biti.
</t>
  </si>
  <si>
    <t xml:space="preserve">Potpuhnul je tjehi vjetar, 
potpuhnul je tjehi vjetar 
Oj ni na ne na vjetar.
I odnesal Mari krunu.
Naša ju je jedan mali.
Evo Mare kruna tvoja.
Ko ćeš biti ljuba moja.
Volela bin se utopiti.
Neg morova ljuba biti.
</t>
  </si>
  <si>
    <t xml:space="preserve">Pozdravljamo selo, 
pozdravljamo selo
divojke mlade. 
Kriva je majka tvoja, 
da ti nisi moja.
Kuda mi se šećeš, 
da već k meni nećeš.
</t>
  </si>
  <si>
    <t xml:space="preserve">Pustila sam milu majku sve poradi vas.
o ja ni na traj na ne na o ja ni na naj.
</t>
  </si>
  <si>
    <t>Radićeva rožica s roson se je friškala.
Tra na na na ni na ni naj z roson se je friškala
 Kada rosa opade, onda rože uvene.
 Veni, veni venčica, kako i divojčica.
 Ka se j’ mlada ženila, nikad veselja imala.
 Kako ni ona tičica, ka je grmić spletala.</t>
  </si>
  <si>
    <t xml:space="preserve">Rodila loza grojzda dva, ma rodila. 
Lo ne ne noj ne ne noj za, oj grozda dva.
Kako i majka kćerke dvi.
</t>
  </si>
  <si>
    <t>Rodila loza grojzda dva, rodila loza grojzda dva
Oj ni na ne na traj na naj
Rodila loza grojzda dva,
kako i majka kćerke dvi.</t>
  </si>
  <si>
    <t xml:space="preserve">Rodila loza grojzda dva kako i kako i majka kćerke dvi
ma/ni na ni/ naj ko, aj kćerke dve.  
 Prvu rodila Katicu, drugu rodila Anicu, kako i majko, aj, tretu rodi Maricu.
Ne ću ti ja, majko Katicu, daj ti meni, majko, Maricu kako i majko, aj, Maricu.
Rodila loza grojzda dva, rodila lo /ni no ni no/ za aj, grozda dva.
Kako i majka kćerke dvi.
</t>
  </si>
  <si>
    <t>Zrasla mi ladonja, ladonja zelena
naj ni na ne ti ne na/tan nan nan ta na naj/
ladonja zelena.
Kadi je uzrasla? U gradu Gračišću.
Na njoj mi se suši ta svilna stomanja.
Kada je divojka ne buden nosila.
Nego još danaska po vas dan.</t>
  </si>
  <si>
    <t>Zora rudi oj, zora rudi majka sina budi, o ja ni na naj ni tra ni o pasan budi.
Ustaj, sine, oj, divojke prolaze.
Nek’ prolaze, oj, moja proći neće.
Ako prođe, oj, viditi je neću.</t>
  </si>
  <si>
    <t>Zrasla mi je hruščvica usred zime zelena, 
o ja ni na ni na ne na u sred zime zelena.
Pod njom stoji divojčica, bila, lipa, rumena</t>
  </si>
  <si>
    <t>Zrasla mi je hruščvičica zime zelena, 
o ja ne na ni traj na ni ne ti ne naj zime zelena.
Pod njom sjedi divojčica, lipa, rumena.</t>
  </si>
  <si>
    <t xml:space="preserve"> Aj, zibalaj' Ane, zibalaj' Ane, ma Pavla ditića.
 Zibala ga je celih devet lit.
 Šta ćeš ti, Ane, za tvoje mito?
 Hoćeš ti, Ane, vole Pavlove?
 Voli ja iman, volara niman.
 Hoćeš ti, Ane, konje Pavlove?
 Konji ja iman, konjara niman.
 Hoćeš ti, Ane, zlato Pavlovo?
 Zlato ja iman, zlatara niman.
Hoćeš ti, Ane, Pavla ditića?
Hoću ja majko, Pavla ditića.
</t>
  </si>
  <si>
    <t xml:space="preserve"> Brala je divojka, brala je dibvojka oj tra ni na ni ne na po gori rumen cvet. 
 Ter se je pribrala k suhom javoru. 
 Pod javorom leži junak kruto ranjen. 
 Junak glavu zdigne, divojka pobigne. 
 Ne beži divojko, zač ti ćeš moja bit. 
 Na mojen dlamu, dva svilna žepa su. 
 V prven žepu ćeš nać prsten i jabuku. 
 V drugen žepu ćeš nać svilnu zahramicu. 
 Prevez mi ranicu ako ja mlad umrem. 
Jutro pred zorama ti ćeš plakati. 
S gorkim suzama ako ja mlad umrem. 
Jedno jutro rano ti ćeš plakati. 
Milo, drago moje, ako ja mlad umrem. 
Jutro po dančiću ti ćeš plakati. 
S tum tvojum majčicum ako ja mlad umrem. 
Večer po mračiću ti ćeš plakati. 
Srdačni ljupčiću, ako ja mlad umrem. 
Večer o pol noći ti ćeš plakati. 
Te moje dobroti, ti ćeš plakati.
</t>
  </si>
  <si>
    <t xml:space="preserve"> Došal mi je sin visoki z jungarske gore, z jungarske gore. 
 Hod me služit, sin visoki, jedno leto dan. 
 Dat ću ti ja koke moje, da ih buš imel. 
 Koka imam, ljube niman, srce mi ne da. 
 Hod me služit, sin visoki, jedno leto dan. 
 Dat ću ti ja pure moje, da jih buš imel. 
 Pure iman, ljube niman, srce mi ne da. 
 Hod me služit, sin visoki, jedno leto dan. 
 Dat ću ti ja vole moje, da jih buš imel. 
Vole iman, ljube niman, srce mi ne da. 
Hod me služit, sin visoki, jedno leto dan.
</t>
  </si>
  <si>
    <t xml:space="preserve">        Lipo moje, lipo moje pod Kostrenun more.
        Po ken jadri, po ken jadri milo drago moje.
        Jadri brode, jadri brode, široko ti more. 
        Široko ti, široko ti more i vodica.
        Digla se je, digla se je vila primorkinja.
        Kostrena je, Kostrena je mesto kamenito.
        Kamenito, kamenito, ali dragovito. 
        U njem ima, u njem ima, puno kapitana.
        Kapitana, kapitana i mladih škrivana.
       Oni jesu, oni jesu lipo obučeni.
       Nose gaće, nose gaće si ala kampana.
       A klobuki, a klobuki ala merikana.
       A postole, a postole na penicu spreda.
       Da ih saka, da ih saka cura lipo gjeda. 
</t>
  </si>
  <si>
    <t xml:space="preserve"> Pojala je nevestica pervi ve-/ne/čerak, 
    pervi ve-/ne/čerak jednu grličicu,
    jednu grličicu, mili moj ter mi poj skoči pile 
    na policu um, ter mi lele ne po poj. 
 Pojala je nevestica drugi večerak,
    drugi večerak, dva golupca letuća.
 Pojala je nevestica treći večerak,
    treti večerak, tri kokoši skuhane.
 Pojala je nevestica četrti večerak,
    četrti večerak, četir ovce z janjeti.
 Pojala je nevestica peti večerak,
    peti večerak, pet koz z kozloti.
 Pojala je nevestica šesti večerak, 
    šesti večerak, šest krav s teleti.
 Pojala je nevestica sedmi večerak,
    sedmi večerak, sedam vol jarmenih.
 Pojala je nevestica osmi večerak,
    osmi večerak, osam krmac krmanih.
 Pojala je nevestica deveti večerak,
    deveti večerak, devet peći kruha.
Pojala je nevestica deseti večerak,
     deseti večerak, deset bačav vina. 
</t>
  </si>
  <si>
    <t>13°52'48″E</t>
  </si>
  <si>
    <t>13°51'40″E</t>
  </si>
  <si>
    <t>13°56'14″E</t>
  </si>
  <si>
    <t>13°56'35″E</t>
  </si>
  <si>
    <t>13°54'00″E</t>
  </si>
  <si>
    <t>45°13'16″N</t>
  </si>
  <si>
    <t>45°13'05″N</t>
  </si>
  <si>
    <t>13°50'22″E</t>
  </si>
  <si>
    <t>45°19'44″N</t>
  </si>
  <si>
    <t>45°14'23″N</t>
  </si>
  <si>
    <t>45°15'09″N</t>
  </si>
  <si>
    <t>13°53'59″E</t>
  </si>
  <si>
    <t>45°18'07″N</t>
  </si>
  <si>
    <t>45°14'33″N</t>
  </si>
  <si>
    <t>13°48'32″E</t>
  </si>
  <si>
    <t>13°49'58″E</t>
  </si>
  <si>
    <t>13°57'40″E</t>
  </si>
  <si>
    <t>13°50'20″E</t>
  </si>
  <si>
    <t>13°51'58″E</t>
  </si>
  <si>
    <t>13°56'E</t>
  </si>
  <si>
    <t>13°50'06″E</t>
  </si>
  <si>
    <t>45°14'N</t>
  </si>
  <si>
    <t>45°08'24″N</t>
  </si>
  <si>
    <t>13°54'29″E</t>
  </si>
  <si>
    <t>14°33'25″E</t>
  </si>
  <si>
    <t>45°22'24"N</t>
  </si>
  <si>
    <t>14°20'8"E</t>
  </si>
  <si>
    <t>45°14'24"N</t>
  </si>
  <si>
    <t>13°56'24"E</t>
  </si>
  <si>
    <t>45°13'5"N</t>
  </si>
  <si>
    <t>13°50'22"E</t>
  </si>
  <si>
    <t>45°18'9"N</t>
  </si>
  <si>
    <t>13°54'7"E</t>
  </si>
  <si>
    <t>45°18'0"N</t>
  </si>
  <si>
    <t>13°49'12"E</t>
  </si>
  <si>
    <t>45°13'15.6"N</t>
  </si>
  <si>
    <t>13°51'39.6"E</t>
  </si>
  <si>
    <t>45°10'59"N</t>
  </si>
  <si>
    <t>13°49'58"E</t>
  </si>
  <si>
    <t>45°14'31.2"N</t>
  </si>
  <si>
    <t>45°16'51"N</t>
  </si>
  <si>
    <t>13°56'27"E</t>
  </si>
  <si>
    <t>45°15'17"N</t>
  </si>
  <si>
    <t>13°57'38"E</t>
  </si>
  <si>
    <t>45°19'31"N</t>
  </si>
  <si>
    <t>13°52'38"E</t>
  </si>
  <si>
    <t>45°15'7.2"N</t>
  </si>
  <si>
    <t>13°54'0"E</t>
  </si>
  <si>
    <t>45°3'36"N</t>
  </si>
  <si>
    <t>14°0'36"E</t>
  </si>
  <si>
    <t>44°58'0"N</t>
  </si>
  <si>
    <t>14°45'0"E</t>
  </si>
  <si>
    <t>14°36'16"E</t>
  </si>
  <si>
    <t>45°7'41.88"N</t>
  </si>
  <si>
    <t>14°31'38.28"E</t>
  </si>
  <si>
    <t>45°0'36"N</t>
  </si>
  <si>
    <t>14°37'48"E</t>
  </si>
  <si>
    <t>45°4'48"N</t>
  </si>
  <si>
    <t>14°40'12"E</t>
  </si>
  <si>
    <t>44°46'44.4"N</t>
  </si>
  <si>
    <t>14°25'22.8"E</t>
  </si>
  <si>
    <t>44°48'28.8"N</t>
  </si>
  <si>
    <t>14°21'57.6"E</t>
  </si>
  <si>
    <t xml:space="preserve">
14°1'2.86"E
</t>
  </si>
  <si>
    <t xml:space="preserve">14°3'0"E
</t>
  </si>
  <si>
    <t xml:space="preserve">
14°0'49"E
</t>
  </si>
  <si>
    <t>13°57'14"E</t>
  </si>
  <si>
    <t>13°56'6"E</t>
  </si>
  <si>
    <t>13°57'24.98"E</t>
  </si>
  <si>
    <t xml:space="preserve">
13°50'53.02"E
</t>
  </si>
  <si>
    <t xml:space="preserve">14°1'2.86"E
</t>
  </si>
  <si>
    <t>13°57'28.01"E</t>
  </si>
  <si>
    <t xml:space="preserve">
13°57'24.98"E
</t>
  </si>
  <si>
    <t xml:space="preserve">
13°57'24.98"E
</t>
  </si>
  <si>
    <t xml:space="preserve">
 13°57'14"E
</t>
  </si>
  <si>
    <t xml:space="preserve">
13°57'13"E
</t>
  </si>
  <si>
    <t>45.42°N13.66°E</t>
  </si>
  <si>
    <t>14°8'2.699"E</t>
  </si>
  <si>
    <t>14°43'18.01"E</t>
  </si>
  <si>
    <t xml:space="preserve">
45°18'0"N
</t>
  </si>
  <si>
    <t>45°16'52″N</t>
  </si>
  <si>
    <t>45°10'59″N</t>
  </si>
  <si>
    <t>45°15'18″N</t>
  </si>
  <si>
    <t>45°15'07″N</t>
  </si>
  <si>
    <t>45°14'49″N</t>
  </si>
  <si>
    <t>45°10'55″N</t>
  </si>
  <si>
    <t>45°14'31″N</t>
  </si>
  <si>
    <t>45°13'36.6"N</t>
  </si>
  <si>
    <t>44°58'21.79"N</t>
  </si>
  <si>
    <t>44°58'59.99"N</t>
  </si>
  <si>
    <t>45°3'51.98"N</t>
  </si>
  <si>
    <t>44°57'19.01"N</t>
  </si>
  <si>
    <t>44°49'21" N</t>
  </si>
  <si>
    <t>44°49'41.99"N</t>
  </si>
  <si>
    <t>44°52'5.99"N</t>
  </si>
  <si>
    <t xml:space="preserve">44°49'21" N
</t>
  </si>
  <si>
    <t>44°54'19.01" N</t>
  </si>
  <si>
    <t xml:space="preserve">
44°49'21" N
</t>
  </si>
  <si>
    <t>44°59'48.01"N</t>
  </si>
  <si>
    <t>44°59'00.5"N</t>
  </si>
  <si>
    <t>45°25'N13°40'E</t>
  </si>
  <si>
    <t>45.397°N</t>
  </si>
  <si>
    <t>45°5'19.565"N</t>
  </si>
  <si>
    <t>45°22'15.4"N</t>
  </si>
  <si>
    <t>45°12'2.99"N</t>
  </si>
  <si>
    <t>44°27'27.2"N</t>
  </si>
  <si>
    <t>45°17'46.8"N</t>
  </si>
  <si>
    <t>45°7'46"N</t>
  </si>
  <si>
    <t>45°12'00.6"N</t>
  </si>
  <si>
    <t>45°12'40″N</t>
  </si>
  <si>
    <t>44°48'26.6"N</t>
  </si>
  <si>
    <t>44°53'04.6"N</t>
  </si>
  <si>
    <t>44°30'30.9"N</t>
  </si>
  <si>
    <t>44°58'53.364''N</t>
  </si>
  <si>
    <t>14°4'15.834''E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</si>
</sst>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sz val="10"/>
      <name val="Arial"/>
      <family val="2"/>
    </font>
    <font>
      <u/>
      <sz val="10"/>
      <color rgb="FF0000FF"/>
      <name val="Arial"/>
      <family val="2"/>
    </font>
    <font>
      <sz val="10"/>
      <color rgb="FF000000"/>
      <name val="Arial"/>
      <family val="2"/>
    </font>
    <font>
      <sz val="11"/>
      <name val="Arial"/>
      <family val="2"/>
    </font>
    <font>
      <sz val="10"/>
      <name val="Arial"/>
      <family val="2"/>
    </font>
    <font>
      <sz val="12"/>
      <color rgb="FF000000"/>
      <name val="Arial"/>
      <family val="2"/>
    </font>
    <font>
      <sz val="12"/>
      <name val="Arial"/>
      <family val="2"/>
    </font>
    <font>
      <u/>
      <sz val="10"/>
      <color rgb="FF0000FF"/>
      <name val="Arial"/>
      <family val="2"/>
    </font>
    <font>
      <sz val="10"/>
      <color rgb="FF545454"/>
      <name val="Arial"/>
      <family val="2"/>
    </font>
    <font>
      <sz val="9"/>
      <name val="Arial"/>
      <family val="2"/>
    </font>
    <font>
      <sz val="12"/>
      <name val="Times New Roman"/>
      <family val="1"/>
    </font>
    <font>
      <sz val="11"/>
      <color rgb="FF000000"/>
      <name val="Calibri"/>
      <family val="2"/>
    </font>
    <font>
      <sz val="11"/>
      <color rgb="FF666666"/>
      <name val="Arial"/>
      <family val="2"/>
    </font>
    <font>
      <sz val="9"/>
      <color rgb="FF000000"/>
      <name val="Sans-serif"/>
    </font>
    <font>
      <sz val="10"/>
      <color rgb="FF222222"/>
      <name val="Arial"/>
      <family val="2"/>
    </font>
    <font>
      <sz val="10"/>
      <color rgb="FF222222"/>
      <name val="Arial"/>
      <family val="2"/>
    </font>
    <font>
      <sz val="14"/>
      <color rgb="FFFFFFFF"/>
      <name val="Roboto"/>
    </font>
    <font>
      <sz val="10"/>
      <name val="Times New Roman"/>
      <family val="1"/>
    </font>
    <font>
      <i/>
      <sz val="10"/>
      <name val="Arial"/>
      <family val="2"/>
    </font>
    <font>
      <sz val="10"/>
      <name val="Arial"/>
      <family val="2"/>
    </font>
    <font>
      <sz val="10"/>
      <color rgb="FF0000FF"/>
      <name val="Arial"/>
      <family val="2"/>
      <charset val="238"/>
    </font>
    <font>
      <sz val="10"/>
      <name val="Arial"/>
    </font>
    <font>
      <u/>
      <sz val="10"/>
      <color theme="10"/>
      <name val="Arial"/>
    </font>
    <font>
      <sz val="11"/>
      <color rgb="FF006100"/>
      <name val="Calibri"/>
      <family val="2"/>
    </font>
    <font>
      <u/>
      <sz val="10"/>
      <color rgb="FF0563C1"/>
      <name val="Arial"/>
      <family val="2"/>
    </font>
  </fonts>
  <fills count="10">
    <fill>
      <patternFill patternType="none"/>
    </fill>
    <fill>
      <patternFill patternType="gray125"/>
    </fill>
    <fill>
      <patternFill patternType="solid">
        <fgColor rgb="FFFFFFFF"/>
        <bgColor rgb="FFFFFFFF"/>
      </patternFill>
    </fill>
    <fill>
      <patternFill patternType="solid">
        <fgColor rgb="FFF0F0F0"/>
        <bgColor rgb="FFF0F0F0"/>
      </patternFill>
    </fill>
    <fill>
      <patternFill patternType="solid">
        <fgColor rgb="FFF5F5F5"/>
        <bgColor rgb="FFF5F5F5"/>
      </patternFill>
    </fill>
    <fill>
      <patternFill patternType="solid">
        <fgColor rgb="FF4285F4"/>
        <bgColor rgb="FF4285F4"/>
      </patternFill>
    </fill>
    <fill>
      <patternFill patternType="solid">
        <fgColor rgb="FFC6EFCE"/>
        <bgColor indexed="64"/>
      </patternFill>
    </fill>
    <fill>
      <patternFill patternType="solid">
        <fgColor rgb="FF9BC2E6"/>
        <bgColor indexed="64"/>
      </patternFill>
    </fill>
    <fill>
      <patternFill patternType="solid">
        <fgColor rgb="FFFFFF00"/>
        <bgColor indexed="64"/>
      </patternFill>
    </fill>
    <fill>
      <patternFill patternType="solid">
        <fgColor rgb="FFCCCCCC"/>
        <bgColor indexed="64"/>
      </patternFill>
    </fill>
  </fills>
  <borders count="5">
    <border>
      <left/>
      <right/>
      <top/>
      <bottom/>
      <diagonal/>
    </border>
    <border>
      <left style="medium">
        <color rgb="FF000000"/>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s>
  <cellStyleXfs count="2">
    <xf numFmtId="0" fontId="0" fillId="0" borderId="0"/>
    <xf numFmtId="0" fontId="23" fillId="0" borderId="0" applyNumberFormat="0" applyFill="0" applyBorder="0" applyAlignment="0" applyProtection="0"/>
  </cellStyleXfs>
  <cellXfs count="64">
    <xf numFmtId="0" fontId="0" fillId="0" borderId="0" xfId="0" applyFont="1" applyAlignment="1"/>
    <xf numFmtId="49" fontId="1" fillId="0" borderId="0" xfId="0" applyNumberFormat="1" applyFont="1" applyAlignment="1"/>
    <xf numFmtId="3" fontId="1" fillId="0" borderId="0" xfId="0" applyNumberFormat="1" applyFont="1" applyAlignment="1"/>
    <xf numFmtId="0" fontId="1" fillId="0" borderId="0" xfId="0" applyFont="1" applyAlignment="1"/>
    <xf numFmtId="0" fontId="1" fillId="0" borderId="0" xfId="0" applyFont="1" applyAlignment="1"/>
    <xf numFmtId="0" fontId="2" fillId="0" borderId="0" xfId="0" applyFont="1" applyAlignment="1"/>
    <xf numFmtId="49" fontId="1" fillId="0" borderId="0" xfId="0" applyNumberFormat="1" applyFont="1"/>
    <xf numFmtId="0" fontId="3" fillId="2" borderId="0" xfId="0" applyFont="1" applyFill="1" applyAlignment="1"/>
    <xf numFmtId="49" fontId="6" fillId="2" borderId="0" xfId="0" applyNumberFormat="1" applyFont="1" applyFill="1" applyAlignment="1"/>
    <xf numFmtId="49" fontId="7" fillId="0" borderId="0" xfId="0" applyNumberFormat="1" applyFont="1" applyAlignment="1"/>
    <xf numFmtId="0" fontId="4" fillId="0" borderId="0" xfId="0" applyFont="1" applyAlignment="1"/>
    <xf numFmtId="49" fontId="1" fillId="0" borderId="0" xfId="0" applyNumberFormat="1" applyFont="1" applyAlignment="1">
      <alignment horizontal="left"/>
    </xf>
    <xf numFmtId="49" fontId="3" fillId="0" borderId="0" xfId="0" applyNumberFormat="1" applyFont="1" applyAlignment="1"/>
    <xf numFmtId="49" fontId="8" fillId="0" borderId="0" xfId="0" applyNumberFormat="1" applyFont="1" applyAlignment="1"/>
    <xf numFmtId="0" fontId="9" fillId="2" borderId="0" xfId="0" applyFont="1" applyFill="1" applyAlignment="1">
      <alignment horizontal="left"/>
    </xf>
    <xf numFmtId="49" fontId="10" fillId="0" borderId="0" xfId="0" applyNumberFormat="1" applyFont="1" applyAlignment="1"/>
    <xf numFmtId="0" fontId="3" fillId="0" borderId="0" xfId="0" applyFont="1" applyAlignment="1"/>
    <xf numFmtId="49" fontId="11" fillId="0" borderId="0" xfId="0" applyNumberFormat="1" applyFont="1" applyAlignment="1"/>
    <xf numFmtId="49" fontId="12" fillId="0" borderId="0" xfId="0" applyNumberFormat="1" applyFont="1" applyAlignment="1"/>
    <xf numFmtId="0" fontId="13" fillId="2" borderId="0" xfId="0" applyFont="1" applyFill="1" applyAlignment="1"/>
    <xf numFmtId="49" fontId="3" fillId="2" borderId="0" xfId="0" applyNumberFormat="1" applyFont="1" applyFill="1" applyAlignment="1">
      <alignment horizontal="left"/>
    </xf>
    <xf numFmtId="0" fontId="14" fillId="3" borderId="0" xfId="0" applyFont="1" applyFill="1" applyAlignment="1">
      <alignment horizontal="left"/>
    </xf>
    <xf numFmtId="49" fontId="1" fillId="0" borderId="0" xfId="0" quotePrefix="1" applyNumberFormat="1" applyFont="1" applyAlignment="1"/>
    <xf numFmtId="49" fontId="0" fillId="0" borderId="0" xfId="0" applyNumberFormat="1" applyFont="1" applyAlignment="1"/>
    <xf numFmtId="49" fontId="15" fillId="4" borderId="0" xfId="0" applyNumberFormat="1" applyFont="1" applyFill="1" applyAlignment="1">
      <alignment wrapText="1"/>
    </xf>
    <xf numFmtId="49" fontId="15" fillId="2" borderId="0" xfId="0" applyNumberFormat="1" applyFont="1" applyFill="1" applyAlignment="1"/>
    <xf numFmtId="49" fontId="16" fillId="2" borderId="0" xfId="0" applyNumberFormat="1" applyFont="1" applyFill="1" applyAlignment="1"/>
    <xf numFmtId="0" fontId="17" fillId="5" borderId="0" xfId="0" applyFont="1" applyFill="1" applyAlignment="1">
      <alignment horizontal="left"/>
    </xf>
    <xf numFmtId="49" fontId="18" fillId="0" borderId="0" xfId="0" applyNumberFormat="1" applyFont="1" applyAlignment="1"/>
    <xf numFmtId="3" fontId="1" fillId="0" borderId="0" xfId="0" applyNumberFormat="1" applyFont="1"/>
    <xf numFmtId="49" fontId="1" fillId="0" borderId="0" xfId="0" applyNumberFormat="1" applyFont="1" applyAlignment="1">
      <alignment wrapText="1"/>
    </xf>
    <xf numFmtId="3" fontId="20" fillId="0" borderId="0" xfId="0" applyNumberFormat="1" applyFont="1" applyAlignment="1"/>
    <xf numFmtId="49" fontId="20" fillId="0" borderId="0" xfId="0" applyNumberFormat="1" applyFont="1" applyAlignment="1"/>
    <xf numFmtId="49" fontId="1" fillId="0" borderId="0" xfId="0" applyNumberFormat="1" applyFont="1" applyAlignment="1"/>
    <xf numFmtId="49" fontId="0" fillId="0" borderId="0" xfId="0" applyNumberFormat="1" applyFont="1" applyAlignment="1"/>
    <xf numFmtId="49" fontId="21" fillId="0" borderId="0" xfId="0" applyNumberFormat="1" applyFont="1" applyAlignment="1"/>
    <xf numFmtId="49" fontId="0" fillId="0" borderId="0" xfId="0" applyNumberFormat="1" applyAlignment="1"/>
    <xf numFmtId="0" fontId="0" fillId="0" borderId="0" xfId="0" applyFont="1" applyAlignment="1"/>
    <xf numFmtId="0" fontId="1" fillId="0" borderId="0" xfId="0" applyFont="1" applyAlignment="1"/>
    <xf numFmtId="49" fontId="22" fillId="0" borderId="0" xfId="0" applyNumberFormat="1" applyFont="1" applyAlignment="1"/>
    <xf numFmtId="49" fontId="22" fillId="0" borderId="0" xfId="0" applyNumberFormat="1" applyFont="1"/>
    <xf numFmtId="0" fontId="22" fillId="0" borderId="0" xfId="0" applyFont="1" applyAlignment="1"/>
    <xf numFmtId="0" fontId="3" fillId="0" borderId="1" xfId="0" applyFont="1" applyBorder="1" applyAlignment="1">
      <alignment wrapText="1"/>
    </xf>
    <xf numFmtId="0" fontId="3" fillId="6" borderId="2" xfId="0" applyFont="1" applyFill="1" applyBorder="1" applyAlignment="1">
      <alignment wrapText="1"/>
    </xf>
    <xf numFmtId="0" fontId="3" fillId="6" borderId="1" xfId="0" applyFont="1" applyFill="1" applyBorder="1" applyAlignment="1">
      <alignment wrapText="1"/>
    </xf>
    <xf numFmtId="0" fontId="3" fillId="0" borderId="4" xfId="0" applyFont="1" applyBorder="1" applyAlignment="1">
      <alignment wrapText="1"/>
    </xf>
    <xf numFmtId="49" fontId="4" fillId="0" borderId="0" xfId="0" applyNumberFormat="1" applyFont="1" applyAlignment="1">
      <alignment wrapText="1"/>
    </xf>
    <xf numFmtId="49" fontId="5" fillId="0" borderId="0" xfId="0" applyNumberFormat="1" applyFont="1" applyAlignment="1">
      <alignment wrapText="1"/>
    </xf>
    <xf numFmtId="49" fontId="1" fillId="0" borderId="0" xfId="0" applyNumberFormat="1" applyFont="1" applyAlignment="1">
      <alignment horizontal="left" wrapText="1"/>
    </xf>
    <xf numFmtId="49" fontId="0" fillId="0" borderId="0" xfId="0" applyNumberFormat="1" applyFont="1" applyAlignment="1">
      <alignment wrapText="1"/>
    </xf>
    <xf numFmtId="49" fontId="0" fillId="0" borderId="0" xfId="0" applyNumberFormat="1" applyFont="1" applyAlignment="1">
      <alignment horizontal="left" wrapText="1"/>
    </xf>
    <xf numFmtId="0" fontId="0" fillId="0" borderId="0" xfId="0" applyFont="1" applyAlignment="1">
      <alignment wrapText="1"/>
    </xf>
    <xf numFmtId="0" fontId="23" fillId="6" borderId="1" xfId="1" applyFill="1" applyBorder="1" applyAlignment="1">
      <alignment vertical="center" wrapText="1"/>
    </xf>
    <xf numFmtId="0" fontId="3" fillId="6" borderId="1" xfId="0" applyFont="1" applyFill="1" applyBorder="1" applyAlignment="1">
      <alignment vertical="center" wrapText="1"/>
    </xf>
    <xf numFmtId="0" fontId="23" fillId="0" borderId="1" xfId="1" applyBorder="1" applyAlignment="1">
      <alignment vertical="center" wrapText="1"/>
    </xf>
    <xf numFmtId="0" fontId="23" fillId="0" borderId="3" xfId="1" applyBorder="1" applyAlignment="1">
      <alignment vertical="center" wrapText="1"/>
    </xf>
    <xf numFmtId="0" fontId="23" fillId="0" borderId="4" xfId="1" applyBorder="1" applyAlignment="1">
      <alignment vertical="center" wrapText="1"/>
    </xf>
    <xf numFmtId="0" fontId="25" fillId="0" borderId="4" xfId="0" applyFont="1" applyBorder="1" applyAlignment="1">
      <alignment vertical="center" wrapText="1"/>
    </xf>
    <xf numFmtId="0" fontId="23" fillId="7" borderId="1" xfId="1" applyFill="1" applyBorder="1" applyAlignment="1">
      <alignment vertical="center" wrapText="1"/>
    </xf>
    <xf numFmtId="0" fontId="23" fillId="8" borderId="1" xfId="1" applyFill="1" applyBorder="1" applyAlignment="1">
      <alignment vertical="center" wrapText="1"/>
    </xf>
    <xf numFmtId="0" fontId="3" fillId="8" borderId="1" xfId="0" applyFont="1" applyFill="1" applyBorder="1" applyAlignment="1">
      <alignment vertical="center" wrapText="1"/>
    </xf>
    <xf numFmtId="0" fontId="24" fillId="9" borderId="1" xfId="0" applyFont="1" applyFill="1" applyBorder="1" applyAlignment="1">
      <alignment vertical="center" wrapText="1"/>
    </xf>
    <xf numFmtId="49" fontId="7" fillId="0" borderId="0" xfId="0" applyNumberFormat="1" applyFont="1" applyAlignment="1">
      <alignment wrapText="1"/>
    </xf>
    <xf numFmtId="0" fontId="1" fillId="0" borderId="0" xfId="0" applyFont="1" applyAlignment="1">
      <alignment wrapText="1"/>
    </xf>
  </cellXfs>
  <cellStyles count="2">
    <cellStyle name="Hiperveza" xfId="1" builtinId="8"/>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Rfq4CCoceAB6VD5Ny24b5vPeMm1fW7a8" TargetMode="External"/><Relationship Id="rId299" Type="http://schemas.openxmlformats.org/officeDocument/2006/relationships/hyperlink" Target="https://drive.google.com/open?id=15mOrx2AiEb8lKqJsG1RKEpbwZPQU1GO7" TargetMode="External"/><Relationship Id="rId671" Type="http://schemas.openxmlformats.org/officeDocument/2006/relationships/hyperlink" Target="https://www.youtube.com/watch?v=IiLke-TCARA,https://www.youtube.com/watch?v=6xD2kmAtQ1A,https://www.youtube.com/watch?v=xRAvV0ZAaRY,https://www.youtube.com/watch?v=NLVEZaGSLf4" TargetMode="External"/><Relationship Id="rId21" Type="http://schemas.openxmlformats.org/officeDocument/2006/relationships/hyperlink" Target="https://drive.google.com/open?id=1niW4IVGcsh0sJTSbxw7xIz83l3Pi8mFF" TargetMode="External"/><Relationship Id="rId63" Type="http://schemas.openxmlformats.org/officeDocument/2006/relationships/hyperlink" Target="https://drive.google.com/open?id=1-cM3SHIa8pZNzELMYIsM6vpHx5N9tqeK" TargetMode="External"/><Relationship Id="rId159" Type="http://schemas.openxmlformats.org/officeDocument/2006/relationships/hyperlink" Target="https://drive.google.com/open?id=1pt3d5vTCmRyEoKnGwJk1sZ6iYuiN-nAC" TargetMode="External"/><Relationship Id="rId324" Type="http://schemas.openxmlformats.org/officeDocument/2006/relationships/hyperlink" Target="https://drive.google.com/open?id=1iw0TFQ9oHuEUADhHvTrm7ey9FPQoKIUl" TargetMode="External"/><Relationship Id="rId366" Type="http://schemas.openxmlformats.org/officeDocument/2006/relationships/hyperlink" Target="https://drive.google.com/open?id=15eBJ_Nhi9Pu-D3LmV2zhC59u5XSNfXC4" TargetMode="External"/><Relationship Id="rId531" Type="http://schemas.openxmlformats.org/officeDocument/2006/relationships/hyperlink" Target="https://drive.google.com/open?id=14l29n0vMLMxUHksOUXmuog08E_RDy_f-" TargetMode="External"/><Relationship Id="rId573" Type="http://schemas.openxmlformats.org/officeDocument/2006/relationships/hyperlink" Target="https://www.youtube.com/watch?v=xatZoegHQJ4,https://www.youtube.com/watch?v=La2b14HDJQ0,https://www.youtube.com/watch?v=D0DKg2pg46Q,https://www.youtube.com/watch?v=l7HqhPuBpHQ" TargetMode="External"/><Relationship Id="rId629" Type="http://schemas.openxmlformats.org/officeDocument/2006/relationships/hyperlink" Target="https://books.google.hr/books?id=t93mAAAAMAAJ&amp;dq=priko+mi+trne+gore&amp;hl=hr&amp;sa=X&amp;ved=0ahUKEwj3iILF-cjbAhUIXMAKHXvEClkQ6AEIJjAA" TargetMode="External"/><Relationship Id="rId170" Type="http://schemas.openxmlformats.org/officeDocument/2006/relationships/hyperlink" Target="https://drive.google.com/open?id=1gulK812VFtM2qHfdCJBOfnDWvVspyhaJ" TargetMode="External"/><Relationship Id="rId226" Type="http://schemas.openxmlformats.org/officeDocument/2006/relationships/hyperlink" Target="https://drive.google.com/open?id=1nkuMxfmmQ0Ie5tG4FHL6pIGq-oyqMkqJ" TargetMode="External"/><Relationship Id="rId433" Type="http://schemas.openxmlformats.org/officeDocument/2006/relationships/hyperlink" Target="https://drive.google.com/open?id=1yaPYf4r0inhvV22cfuk-WsjimMX53aOJ" TargetMode="External"/><Relationship Id="rId268" Type="http://schemas.openxmlformats.org/officeDocument/2006/relationships/hyperlink" Target="https://drive.google.com/open?id=1URuQa1ZYVfZ8STg1YWHT0Wphy3xMlkpZ" TargetMode="External"/><Relationship Id="rId475" Type="http://schemas.openxmlformats.org/officeDocument/2006/relationships/hyperlink" Target="https://drive.google.com/open?id=1EOlVgoPvJ_Hcpfu4ornGEUCOTy_IndCG" TargetMode="External"/><Relationship Id="rId640" Type="http://schemas.openxmlformats.org/officeDocument/2006/relationships/hyperlink" Target="https://www.youtube.com/watch?v=AkVLbHkDaq4" TargetMode="External"/><Relationship Id="rId32" Type="http://schemas.openxmlformats.org/officeDocument/2006/relationships/hyperlink" Target="https://drive.google.com/open?id=1ALH8-WLIV6lyQ64cNlbH4QpRnZXhy7Vh" TargetMode="External"/><Relationship Id="rId74" Type="http://schemas.openxmlformats.org/officeDocument/2006/relationships/hyperlink" Target="https://drive.google.com/open?id=1yjfUWuTFLNTPv22cbQaWggcfAXyBBn5q" TargetMode="External"/><Relationship Id="rId128" Type="http://schemas.openxmlformats.org/officeDocument/2006/relationships/hyperlink" Target="https://drive.google.com/open?id=1-DpeZb3BDjw7YtEAfX1MIyeG7M7ahqDd" TargetMode="External"/><Relationship Id="rId335" Type="http://schemas.openxmlformats.org/officeDocument/2006/relationships/hyperlink" Target="https://drive.google.com/open?id=1qJJx5r17TCMnGaZexL4dRZv0L-iYqfe5" TargetMode="External"/><Relationship Id="rId377" Type="http://schemas.openxmlformats.org/officeDocument/2006/relationships/hyperlink" Target="https://drive.google.com/open?id=1YPmIH7MUWtkazxMIRHZo5n6d-8fGGgkt" TargetMode="External"/><Relationship Id="rId500" Type="http://schemas.openxmlformats.org/officeDocument/2006/relationships/hyperlink" Target="https://drive.google.com/open?id=1Dwm3hDBp8lJdK62PTeHto2dkEtaBn4zn" TargetMode="External"/><Relationship Id="rId542" Type="http://schemas.openxmlformats.org/officeDocument/2006/relationships/hyperlink" Target="https://drive.google.com/open?id=1a6CYquWLTIFleL1M6UHCF3nZk58QRgDV" TargetMode="External"/><Relationship Id="rId584" Type="http://schemas.openxmlformats.org/officeDocument/2006/relationships/hyperlink" Target="https://www.youtube.com/watch?v=KHsM4Ol80c4,https://www.youtube.com/watch?v=_-KP4lhJ5fc,https://www.youtube.com/watch?v=PPObMwyNrQ8,https://www.youtube.com/watch?v=G_SQOWBJsWA" TargetMode="External"/><Relationship Id="rId5" Type="http://schemas.openxmlformats.org/officeDocument/2006/relationships/hyperlink" Target="https://drive.google.com/open?id=1uNklFJ2MJ8rUJRDE6t-T6rSKyzvNjLgw" TargetMode="External"/><Relationship Id="rId181" Type="http://schemas.openxmlformats.org/officeDocument/2006/relationships/hyperlink" Target="https://drive.google.com/open?id=1j_FDl9Sfo2X7L5S3vaJG9NFCw1aHGONr" TargetMode="External"/><Relationship Id="rId237" Type="http://schemas.openxmlformats.org/officeDocument/2006/relationships/hyperlink" Target="https://drive.google.com/open?id=1k44pLGUMtqRIDbV4jhtDR0qnTb8uPDng" TargetMode="External"/><Relationship Id="rId402" Type="http://schemas.openxmlformats.org/officeDocument/2006/relationships/hyperlink" Target="https://drive.google.com/open?id=18dv9KLjHcrbrgzl-H1KOwxK5OwpjeQYI" TargetMode="External"/><Relationship Id="rId279" Type="http://schemas.openxmlformats.org/officeDocument/2006/relationships/hyperlink" Target="https://drive.google.com/open?id=1GbH3tukVCeSQdOCwUHCuy4B1o_q9ZSxr" TargetMode="External"/><Relationship Id="rId444" Type="http://schemas.openxmlformats.org/officeDocument/2006/relationships/hyperlink" Target="https://drive.google.com/open?id=1jrXya1Xx6sqRdJL1cjqUQqA_V0nF4fcM" TargetMode="External"/><Relationship Id="rId486" Type="http://schemas.openxmlformats.org/officeDocument/2006/relationships/hyperlink" Target="https://drive.google.com/open?id=1JXvI3nvvu05ocHM5wuuetA8LIfgeRmaZ" TargetMode="External"/><Relationship Id="rId651" Type="http://schemas.openxmlformats.org/officeDocument/2006/relationships/hyperlink" Target="https://www.youtube.com/watch?v=800RocBJuPM" TargetMode="External"/><Relationship Id="rId43" Type="http://schemas.openxmlformats.org/officeDocument/2006/relationships/hyperlink" Target="https://drive.google.com/open?id=1H3fO3Cvc8wIcXvJIUCQmvGhwRRT4kJ2Z" TargetMode="External"/><Relationship Id="rId139" Type="http://schemas.openxmlformats.org/officeDocument/2006/relationships/hyperlink" Target="https://drive.google.com/open?id=1AkDdRaGnukvmyKilGFRBC9WOyKRKIZGD" TargetMode="External"/><Relationship Id="rId290" Type="http://schemas.openxmlformats.org/officeDocument/2006/relationships/hyperlink" Target="https://drive.google.com/open?id=1RNtXAQmx-cb3vK70M04sGVJ3syntBwR9" TargetMode="External"/><Relationship Id="rId304" Type="http://schemas.openxmlformats.org/officeDocument/2006/relationships/hyperlink" Target="https://drive.google.com/open?id=1g9bfuUas8YE4eWDzV5wAO_lQcbHiiduW" TargetMode="External"/><Relationship Id="rId346" Type="http://schemas.openxmlformats.org/officeDocument/2006/relationships/hyperlink" Target="https://drive.google.com/open?id=1fT1zn2iYVA-y_g2nVQ-GiyhBxAKSl1Nj" TargetMode="External"/><Relationship Id="rId388" Type="http://schemas.openxmlformats.org/officeDocument/2006/relationships/hyperlink" Target="https://drive.google.com/open?id=1KDpWI-JKaqrx15Uf8WD1oYyZqlEpvcaY" TargetMode="External"/><Relationship Id="rId511" Type="http://schemas.openxmlformats.org/officeDocument/2006/relationships/hyperlink" Target="https://drive.google.com/open?id=1eU-IM9P0K-j456KouEe3LDV7zAMOB623" TargetMode="External"/><Relationship Id="rId553" Type="http://schemas.openxmlformats.org/officeDocument/2006/relationships/hyperlink" Target="https://drive.google.com/open?id=1wiZTRGNHYQJkWrcGn_L303YXsTwo8vH0" TargetMode="External"/><Relationship Id="rId609" Type="http://schemas.openxmlformats.org/officeDocument/2006/relationships/hyperlink" Target="https://www.youtube.com/watch?v=m77lCTyvWII" TargetMode="External"/><Relationship Id="rId85" Type="http://schemas.openxmlformats.org/officeDocument/2006/relationships/hyperlink" Target="https://drive.google.com/open?id=1yfepnTzIigcEq4Lk9AWlXb93B2rGjlpE" TargetMode="External"/><Relationship Id="rId150" Type="http://schemas.openxmlformats.org/officeDocument/2006/relationships/hyperlink" Target="https://drive.google.com/open?id=1KX4Z8eAxMbFJ2YWaViTQTCGOJ7qeW-9Q" TargetMode="External"/><Relationship Id="rId192" Type="http://schemas.openxmlformats.org/officeDocument/2006/relationships/hyperlink" Target="https://drive.google.com/open?id=1xECZmS5NSiX-Zyw1Ww8aM-N1lE6f7tmQ" TargetMode="External"/><Relationship Id="rId206" Type="http://schemas.openxmlformats.org/officeDocument/2006/relationships/hyperlink" Target="https://drive.google.com/open?id=1FNlk9HodbXJjPITW4umng7wPWmnx_EVC" TargetMode="External"/><Relationship Id="rId413" Type="http://schemas.openxmlformats.org/officeDocument/2006/relationships/hyperlink" Target="https://drive.google.com/open?id=1kiU6tH1dQMQygcTA_BCytu_bGCHmDHqr" TargetMode="External"/><Relationship Id="rId595" Type="http://schemas.openxmlformats.org/officeDocument/2006/relationships/hyperlink" Target="https://www.youtube.com/watch?v=5gAjPDEBeSk" TargetMode="External"/><Relationship Id="rId248" Type="http://schemas.openxmlformats.org/officeDocument/2006/relationships/hyperlink" Target="https://drive.google.com/open?id=15Fw3r8ghEk4KpcMSv05IzbMfJmw-nqmM" TargetMode="External"/><Relationship Id="rId455" Type="http://schemas.openxmlformats.org/officeDocument/2006/relationships/hyperlink" Target="https://drive.google.com/open?id=1YtZOGzVod5FzNRtPv7TefgbDGjMo7CcX" TargetMode="External"/><Relationship Id="rId497" Type="http://schemas.openxmlformats.org/officeDocument/2006/relationships/hyperlink" Target="https://drive.google.com/open?id=1fWW7aqcshiCVLDF_5ybcK6vYTb5apLcE" TargetMode="External"/><Relationship Id="rId620" Type="http://schemas.openxmlformats.org/officeDocument/2006/relationships/hyperlink" Target="https://www.youtube.com/watch?v=5zwvn8UvB0M,https://www.youtube.com/watch?v=BlsPCA_6DDs" TargetMode="External"/><Relationship Id="rId662" Type="http://schemas.openxmlformats.org/officeDocument/2006/relationships/hyperlink" Target="https://repozitorij.dief.eu/?object=info&amp;id=60780" TargetMode="External"/><Relationship Id="rId12" Type="http://schemas.openxmlformats.org/officeDocument/2006/relationships/hyperlink" Target="https://drive.google.com/open?id=1QRYuqwyPlBVbEgi_ZF_as4YIoJU4ZOPr" TargetMode="External"/><Relationship Id="rId108" Type="http://schemas.openxmlformats.org/officeDocument/2006/relationships/hyperlink" Target="https://drive.google.com/open?id=1oJTzOwzFQBzRaC1P65wTzYinbC4_n-DY" TargetMode="External"/><Relationship Id="rId315" Type="http://schemas.openxmlformats.org/officeDocument/2006/relationships/hyperlink" Target="https://drive.google.com/open?id=1xsBjqCkVbfKu0R7YpEkq6dkcSK2Kw-C4" TargetMode="External"/><Relationship Id="rId357" Type="http://schemas.openxmlformats.org/officeDocument/2006/relationships/hyperlink" Target="https://drive.google.com/open?id=1kgPEEqdLXdSw4dEx41oI7iyshP625w2U" TargetMode="External"/><Relationship Id="rId522" Type="http://schemas.openxmlformats.org/officeDocument/2006/relationships/hyperlink" Target="https://drive.google.com/open?id=1F2agG-zIwbpjKl__3V2ryFm-Fk6-M6_l" TargetMode="External"/><Relationship Id="rId54" Type="http://schemas.openxmlformats.org/officeDocument/2006/relationships/hyperlink" Target="https://drive.google.com/open?id=1CrFT-P_Qdo_GROh-3mG33W3KFP-GHDAz" TargetMode="External"/><Relationship Id="rId96" Type="http://schemas.openxmlformats.org/officeDocument/2006/relationships/hyperlink" Target="https://drive.google.com/open?id=1gICa_9_ZjaPng_i-pxs94Tp_dGJVpwnu" TargetMode="External"/><Relationship Id="rId161" Type="http://schemas.openxmlformats.org/officeDocument/2006/relationships/hyperlink" Target="https://drive.google.com/open?id=1rnVFYFBuv6qUI8WsPD4VP028aoJnXOhC" TargetMode="External"/><Relationship Id="rId217" Type="http://schemas.openxmlformats.org/officeDocument/2006/relationships/hyperlink" Target="https://drive.google.com/open?id=1Z_wf_oj__F5IBZLuEfY45ltM-nzInRvs" TargetMode="External"/><Relationship Id="rId399" Type="http://schemas.openxmlformats.org/officeDocument/2006/relationships/hyperlink" Target="https://drive.google.com/open?id=1N8mroaK94YgyPD1GsMxr8kImy9Lvbsb9" TargetMode="External"/><Relationship Id="rId564" Type="http://schemas.openxmlformats.org/officeDocument/2006/relationships/hyperlink" Target="https://www.youtube.com/watch?v=qAxvUnl3ssQ,https://www.youtube.com/watch?v=PCjBH-4RnC4,https://www.youtube.com/watch?v=xNUFrxrw9ZA,https://www.youtube.com/watch?v=YKzo4Nqp-EQ,https://www.youtube.com/watch?v=D7TwM1TllBw,https://www.youtube.com/watch?v=AvB9bWTsphs,https://www.youtube.com/watch?v=o_ZGe7FNirk" TargetMode="External"/><Relationship Id="rId259" Type="http://schemas.openxmlformats.org/officeDocument/2006/relationships/hyperlink" Target="https://drive.google.com/open?id=1TPgYRSMojDpBx81_Wsv518EasiBbCAQ0" TargetMode="External"/><Relationship Id="rId424" Type="http://schemas.openxmlformats.org/officeDocument/2006/relationships/hyperlink" Target="https://drive.google.com/open?id=1kRa4CvwqhzUrlL5JVdrLt2uH_Yzire17" TargetMode="External"/><Relationship Id="rId466" Type="http://schemas.openxmlformats.org/officeDocument/2006/relationships/hyperlink" Target="https://drive.google.com/open?id=1lajJlH-xCPDOzDlklHzhx6fn9v5Jxiw-" TargetMode="External"/><Relationship Id="rId631" Type="http://schemas.openxmlformats.org/officeDocument/2006/relationships/hyperlink" Target="https://books.google.hr/books/about/Zaspal_Pave.html?id=t93mAAAAMAAJ&amp;redir_esc=y" TargetMode="External"/><Relationship Id="rId673" Type="http://schemas.openxmlformats.org/officeDocument/2006/relationships/hyperlink" Target="https://www.youtube.com/watch?v=IiLke-TCARA,https://www.youtube.com/watch?v=6xD2kmAtQ1A,https://www.youtube.com/watch?v=xRAvV0ZAaRY,https://www.youtube.com/watch?v=NLVEZaGSLf4" TargetMode="External"/><Relationship Id="rId23" Type="http://schemas.openxmlformats.org/officeDocument/2006/relationships/hyperlink" Target="https://drive.google.com/open?id=1g_zbtciZCBSyghPrraeSqZE2Lxnz2CqL" TargetMode="External"/><Relationship Id="rId119" Type="http://schemas.openxmlformats.org/officeDocument/2006/relationships/hyperlink" Target="https://drive.google.com/open?id=1Vvl9PrYG-OPAmJjJkkPAkKgQtbE7vNcc" TargetMode="External"/><Relationship Id="rId270" Type="http://schemas.openxmlformats.org/officeDocument/2006/relationships/hyperlink" Target="https://drive.google.com/open?id=1Wt1pinmPE5m0qDtApnXeJaLZWkRLmQi4" TargetMode="External"/><Relationship Id="rId326" Type="http://schemas.openxmlformats.org/officeDocument/2006/relationships/hyperlink" Target="https://drive.google.com/open?id=1sGXqWHDusqF56Hpoxg6AF-bjLdhhJ7Zj" TargetMode="External"/><Relationship Id="rId533" Type="http://schemas.openxmlformats.org/officeDocument/2006/relationships/hyperlink" Target="https://drive.google.com/open?id=1L6Y28wu_QmARDC0lWlpeSp9g-SvS0Qou" TargetMode="External"/><Relationship Id="rId65" Type="http://schemas.openxmlformats.org/officeDocument/2006/relationships/hyperlink" Target="https://drive.google.com/open?id=1AXmNNokqWEYTt-UgF30-QQYhPE5bYnJb" TargetMode="External"/><Relationship Id="rId130" Type="http://schemas.openxmlformats.org/officeDocument/2006/relationships/hyperlink" Target="https://drive.google.com/open?id=1i6-fMqVkWmwc8SydFZSFjBrO-Ca7bZG_" TargetMode="External"/><Relationship Id="rId368" Type="http://schemas.openxmlformats.org/officeDocument/2006/relationships/hyperlink" Target="https://drive.google.com/open?id=18amldZ4sZFHUTt8KIwKcSpZgeK3PqcEM" TargetMode="External"/><Relationship Id="rId575" Type="http://schemas.openxmlformats.org/officeDocument/2006/relationships/hyperlink" Target="https://www.youtube.com/watch?v=9BS2iixK6Ic,https://www.youtube.com/watch?v=esLuag2Xu_k,https://www.youtube.com/watch?v=CSyadQFr5Co,https://www.youtube.com/watch?v=lXxBaDnXCAw" TargetMode="External"/><Relationship Id="rId172" Type="http://schemas.openxmlformats.org/officeDocument/2006/relationships/hyperlink" Target="https://drive.google.com/open?id=1hmG_s5BQ7t77AY3-b8b1EEQ-hKYz40-x" TargetMode="External"/><Relationship Id="rId228" Type="http://schemas.openxmlformats.org/officeDocument/2006/relationships/hyperlink" Target="https://drive.google.com/open?id=1inff1RFbYuUhWnCTqwzwHmd3c72PVVDz" TargetMode="External"/><Relationship Id="rId435" Type="http://schemas.openxmlformats.org/officeDocument/2006/relationships/hyperlink" Target="https://drive.google.com/open?id=1MmR5e8KiBRjooU8Us3Dct9-XbXQqtL2K" TargetMode="External"/><Relationship Id="rId477" Type="http://schemas.openxmlformats.org/officeDocument/2006/relationships/hyperlink" Target="https://drive.google.com/open?id=1b88ghCNRqnbrBHc60yAuHyV7kkyeDp9A" TargetMode="External"/><Relationship Id="rId600" Type="http://schemas.openxmlformats.org/officeDocument/2006/relationships/hyperlink" Target="https://www.discogs.com/Various-Narodne-Pjesme-I-Plesovi-Buze%C5%A1tine-Folk-Songs-And-Dances-Of-Buze%C5%A1tina/release/4913051,https:/www.deezer.com/hr/track/81353180?autoplay=true" TargetMode="External"/><Relationship Id="rId642" Type="http://schemas.openxmlformats.org/officeDocument/2006/relationships/hyperlink" Target="https://books.google.hr/books/about/Zaspal_Pave.html?id=t93mAAAAMAAJ&amp;redir_esc=y" TargetMode="External"/><Relationship Id="rId281" Type="http://schemas.openxmlformats.org/officeDocument/2006/relationships/hyperlink" Target="https://drive.google.com/open?id=1opgUFahDOx13T7cfcuGvVmVAHvuSMpTd" TargetMode="External"/><Relationship Id="rId337" Type="http://schemas.openxmlformats.org/officeDocument/2006/relationships/hyperlink" Target="https://drive.google.com/open?id=1VuNP-WWqrEq9vRMbgy8WwO1hMIGjb7fF" TargetMode="External"/><Relationship Id="rId502" Type="http://schemas.openxmlformats.org/officeDocument/2006/relationships/hyperlink" Target="https://drive.google.com/open?id=1li5TJHtG1vjNpJRHNNqfd8ZEweQNP-9p" TargetMode="External"/><Relationship Id="rId34" Type="http://schemas.openxmlformats.org/officeDocument/2006/relationships/hyperlink" Target="https://drive.google.com/open?id=1xKk3vdoUG5mAI8Ldn5Lpv5u8B1ncmowo" TargetMode="External"/><Relationship Id="rId76" Type="http://schemas.openxmlformats.org/officeDocument/2006/relationships/hyperlink" Target="https://drive.google.com/open?id=17kJXqrTiFz-trpjX2ANUxXDL3VFyofvF" TargetMode="External"/><Relationship Id="rId141" Type="http://schemas.openxmlformats.org/officeDocument/2006/relationships/hyperlink" Target="https://drive.google.com/open?id=1UKpXxHEkhuAqxwCbol1ucFDf5_P13qyK" TargetMode="External"/><Relationship Id="rId379" Type="http://schemas.openxmlformats.org/officeDocument/2006/relationships/hyperlink" Target="https://drive.google.com/open?id=1o23zUPvYSHcIv-J6yTwDT2-6-gkk6nU-" TargetMode="External"/><Relationship Id="rId544" Type="http://schemas.openxmlformats.org/officeDocument/2006/relationships/hyperlink" Target="https://drive.google.com/open?id=1zv0AxM2ogFk7pCAJkmm-0mhGn-jq1bJ9" TargetMode="External"/><Relationship Id="rId586" Type="http://schemas.openxmlformats.org/officeDocument/2006/relationships/hyperlink" Target="https://www.youtube.com/watch?v=kMsXwvNQqcQ" TargetMode="External"/><Relationship Id="rId7" Type="http://schemas.openxmlformats.org/officeDocument/2006/relationships/hyperlink" Target="https://drive.google.com/open?id=1yFgdJ0niwRoQTIYFbyOqDsuKA__R-6HI" TargetMode="External"/><Relationship Id="rId183" Type="http://schemas.openxmlformats.org/officeDocument/2006/relationships/hyperlink" Target="https://drive.google.com/open?id=1omukL85jJW_p5YegfvEORPTELlIU0qqE" TargetMode="External"/><Relationship Id="rId239" Type="http://schemas.openxmlformats.org/officeDocument/2006/relationships/hyperlink" Target="https://drive.google.com/open?id=1PTFDbcL4zYdeUmYppcUUGua0OeMhA7Fg" TargetMode="External"/><Relationship Id="rId390" Type="http://schemas.openxmlformats.org/officeDocument/2006/relationships/hyperlink" Target="https://drive.google.com/open?id=1AQrpxnXR2LrxT9vBqOgVu7SCM5RwfAU1" TargetMode="External"/><Relationship Id="rId404" Type="http://schemas.openxmlformats.org/officeDocument/2006/relationships/hyperlink" Target="https://drive.google.com/open?id=12pUIEWtc8_1kLJS-vtHkOP0CA0R_Qnus" TargetMode="External"/><Relationship Id="rId446" Type="http://schemas.openxmlformats.org/officeDocument/2006/relationships/hyperlink" Target="https://drive.google.com/open?id=13Jv671GtL7txavvU3BlbtmXHfcgVbKNK" TargetMode="External"/><Relationship Id="rId611" Type="http://schemas.openxmlformats.org/officeDocument/2006/relationships/hyperlink" Target="https://www.youtube.com/watch?v=sL9e4mV_ioE" TargetMode="External"/><Relationship Id="rId653" Type="http://schemas.openxmlformats.org/officeDocument/2006/relationships/hyperlink" Target="https://repozitorij.dief.eu/?object=info&amp;id=60778" TargetMode="External"/><Relationship Id="rId250" Type="http://schemas.openxmlformats.org/officeDocument/2006/relationships/hyperlink" Target="https://drive.google.com/open?id=1WXRnN4xIaT6hXOXdD1HPSBVzHBVmQ1C_" TargetMode="External"/><Relationship Id="rId292" Type="http://schemas.openxmlformats.org/officeDocument/2006/relationships/hyperlink" Target="https://drive.google.com/open?id=1vQ7SYOcHO3iM51t3nBpX5MwaMoXaxRbg" TargetMode="External"/><Relationship Id="rId306" Type="http://schemas.openxmlformats.org/officeDocument/2006/relationships/hyperlink" Target="https://drive.google.com/open?id=1_6Rogr49iMEYYkBEC87_jdNbHQH5piIA" TargetMode="External"/><Relationship Id="rId488" Type="http://schemas.openxmlformats.org/officeDocument/2006/relationships/hyperlink" Target="https://drive.google.com/open?id=1YfET-xTvLNXbOgQNeNDo0Jt0p151306s" TargetMode="External"/><Relationship Id="rId45" Type="http://schemas.openxmlformats.org/officeDocument/2006/relationships/hyperlink" Target="https://drive.google.com/open?id=1M88ffzTDiWxn5b79M6S63B3GyoMrP8MR" TargetMode="External"/><Relationship Id="rId87" Type="http://schemas.openxmlformats.org/officeDocument/2006/relationships/hyperlink" Target="https://drive.google.com/open?id=11FLWC7ptqOrymbGiVEWJYY4sa9TOvk9N" TargetMode="External"/><Relationship Id="rId110" Type="http://schemas.openxmlformats.org/officeDocument/2006/relationships/hyperlink" Target="https://drive.google.com/open?id=1Q-M2RL5SoKo4UrHQ8expA-KM9vuTojcW" TargetMode="External"/><Relationship Id="rId348" Type="http://schemas.openxmlformats.org/officeDocument/2006/relationships/hyperlink" Target="https://drive.google.com/open?id=1k4uVLbpArBRt7fSRHW7KxOfip2xki82v" TargetMode="External"/><Relationship Id="rId513" Type="http://schemas.openxmlformats.org/officeDocument/2006/relationships/hyperlink" Target="https://drive.google.com/open?id=1uY3ccZu4SsdQiJU5Ba8BvYI6cmcOkx3L" TargetMode="External"/><Relationship Id="rId555" Type="http://schemas.openxmlformats.org/officeDocument/2006/relationships/hyperlink" Target="https://drive.google.com/open?id=1SqydWpYTgLHRkSN1To3rxfHcDDvn_E0q" TargetMode="External"/><Relationship Id="rId597" Type="http://schemas.openxmlformats.org/officeDocument/2006/relationships/hyperlink" Target="https://www.youtube.com/watch?v=jMZoqVgl5FY" TargetMode="External"/><Relationship Id="rId152" Type="http://schemas.openxmlformats.org/officeDocument/2006/relationships/hyperlink" Target="https://drive.google.com/open?id=1ITR-5HpZJ2iGDC1fjQ6nf0M8bkj1e2UJ" TargetMode="External"/><Relationship Id="rId194" Type="http://schemas.openxmlformats.org/officeDocument/2006/relationships/hyperlink" Target="https://drive.google.com/open?id=1kDRI-M_-Dl5KhcQUh73XxIF7H-YA4Qzu" TargetMode="External"/><Relationship Id="rId208" Type="http://schemas.openxmlformats.org/officeDocument/2006/relationships/hyperlink" Target="https://drive.google.com/open?id=1KOoy5ZFL9ZipRoWjSU6lqmliAARo9Yvp" TargetMode="External"/><Relationship Id="rId415" Type="http://schemas.openxmlformats.org/officeDocument/2006/relationships/hyperlink" Target="https://drive.google.com/open?id=1-6yKZhDgsrDpjTFBEZ0iTBagmyofHJFP" TargetMode="External"/><Relationship Id="rId457" Type="http://schemas.openxmlformats.org/officeDocument/2006/relationships/hyperlink" Target="https://drive.google.com/open?id=1g75MSem48VtuTi3LC2gJU2PRl_AJjATm" TargetMode="External"/><Relationship Id="rId622" Type="http://schemas.openxmlformats.org/officeDocument/2006/relationships/hyperlink" Target="https://www.youtube.com/watch?v=0d7a_N3p4Rg,https://www.youtube.com/watch?v=aGOLMrmqpSM" TargetMode="External"/><Relationship Id="rId261" Type="http://schemas.openxmlformats.org/officeDocument/2006/relationships/hyperlink" Target="https://drive.google.com/open?id=1ILk9aPEFnVUMwo2A-fP6YuYx2EQGQkL-" TargetMode="External"/><Relationship Id="rId499" Type="http://schemas.openxmlformats.org/officeDocument/2006/relationships/hyperlink" Target="https://drive.google.com/open?id=1saStK-B97Rxb7yEqTRr4TO4bPsSTne9Q" TargetMode="External"/><Relationship Id="rId664" Type="http://schemas.openxmlformats.org/officeDocument/2006/relationships/hyperlink" Target="https://repozitorij.dief.eu/?object=info&amp;id=60782" TargetMode="External"/><Relationship Id="rId14" Type="http://schemas.openxmlformats.org/officeDocument/2006/relationships/hyperlink" Target="https://drive.google.com/open?id=1kF15_bhuex0ZUSCdGXhKO-RaMG4RvPIT" TargetMode="External"/><Relationship Id="rId56" Type="http://schemas.openxmlformats.org/officeDocument/2006/relationships/hyperlink" Target="https://drive.google.com/open?id=1tMBNK_hTRkxv4e85d_dO8j9XqXeuo6wU" TargetMode="External"/><Relationship Id="rId317" Type="http://schemas.openxmlformats.org/officeDocument/2006/relationships/hyperlink" Target="https://drive.google.com/open?id=1yUmVxBDrrUZx2UVNyYfLe51x4lhn8Ava" TargetMode="External"/><Relationship Id="rId359" Type="http://schemas.openxmlformats.org/officeDocument/2006/relationships/hyperlink" Target="https://drive.google.com/open?id=1s7ur9P_bj073I0Ej70hdT0HrlgjUsoR-" TargetMode="External"/><Relationship Id="rId524" Type="http://schemas.openxmlformats.org/officeDocument/2006/relationships/hyperlink" Target="https://drive.google.com/open?id=1WlC003aE62OS9WF0-6WOb_pSjDLw6mdy" TargetMode="External"/><Relationship Id="rId566" Type="http://schemas.openxmlformats.org/officeDocument/2006/relationships/hyperlink" Target="https://www.youtube.com/watch?v=KsdCdOPMszE" TargetMode="External"/><Relationship Id="rId98" Type="http://schemas.openxmlformats.org/officeDocument/2006/relationships/hyperlink" Target="https://drive.google.com/open?id=1QJ_Q9bgtMSV2lti0RzMEdspTPLVR6SoI" TargetMode="External"/><Relationship Id="rId121" Type="http://schemas.openxmlformats.org/officeDocument/2006/relationships/hyperlink" Target="https://drive.google.com/open?id=1JeLVKrVI1H2rycWjkKrCLLKqbu7FGZ-K" TargetMode="External"/><Relationship Id="rId163" Type="http://schemas.openxmlformats.org/officeDocument/2006/relationships/hyperlink" Target="https://drive.google.com/open?id=1ve9bfr5yFjzzmzz5Mml-1kI1yMguGa3-" TargetMode="External"/><Relationship Id="rId219" Type="http://schemas.openxmlformats.org/officeDocument/2006/relationships/hyperlink" Target="https://hr.wikipedia.org/wiki/%C5%BDminj" TargetMode="External"/><Relationship Id="rId370" Type="http://schemas.openxmlformats.org/officeDocument/2006/relationships/hyperlink" Target="https://drive.google.com/open?id=1N_Q4JWg75ixfzFLeifEeOWzztRHuKEn0" TargetMode="External"/><Relationship Id="rId426" Type="http://schemas.openxmlformats.org/officeDocument/2006/relationships/hyperlink" Target="https://drive.google.com/open?id=1BDvIi_cSEHGm5b4vc5fFcYk7wwfJk0tB" TargetMode="External"/><Relationship Id="rId633" Type="http://schemas.openxmlformats.org/officeDocument/2006/relationships/hyperlink" Target="http://www.starisloveni.com/MajkaJugovica.html" TargetMode="External"/><Relationship Id="rId230" Type="http://schemas.openxmlformats.org/officeDocument/2006/relationships/hyperlink" Target="https://drive.google.com/open?id=183q5JieY0UoG2qyKtIJ4cSeVMONZ7Tx2" TargetMode="External"/><Relationship Id="rId468" Type="http://schemas.openxmlformats.org/officeDocument/2006/relationships/hyperlink" Target="https://drive.google.com/open?id=1RPpHBa9YLH3x2pVNzHkT6dZJU5r1tnSn" TargetMode="External"/><Relationship Id="rId675" Type="http://schemas.openxmlformats.org/officeDocument/2006/relationships/hyperlink" Target="https://www.youtube.com/watch?v=IiLke-TCARA,https://www.youtube.com/watch?v=6xD2kmAtQ1A,https://www.youtube.com/watch?v=xRAvV0ZAaRY,https://www.youtube.com/watch?v=NLVEZaGSLf4" TargetMode="External"/><Relationship Id="rId25" Type="http://schemas.openxmlformats.org/officeDocument/2006/relationships/hyperlink" Target="https://drive.google.com/open?id=1mX_i82eGynZYu8pgjUlJQ8uCUwGaI0Cf" TargetMode="External"/><Relationship Id="rId67" Type="http://schemas.openxmlformats.org/officeDocument/2006/relationships/hyperlink" Target="https://drive.google.com/open?id=1iP4BDQMvKl4dwwPL_9vlELOzCcafQaDz" TargetMode="External"/><Relationship Id="rId272" Type="http://schemas.openxmlformats.org/officeDocument/2006/relationships/hyperlink" Target="https://drive.google.com/open?id=1-OALMk-OgoLulLL0lbyFdkgXB7PwtU1j" TargetMode="External"/><Relationship Id="rId328" Type="http://schemas.openxmlformats.org/officeDocument/2006/relationships/hyperlink" Target="https://drive.google.com/open?id=1DmMVOU0m8Yf9vVTojFo1qbxmBcTU3HLK" TargetMode="External"/><Relationship Id="rId535" Type="http://schemas.openxmlformats.org/officeDocument/2006/relationships/hyperlink" Target="https://drive.google.com/open?id=1p6Ar3PccVZ6GfWrwLtA_zRAowxzuXdxI" TargetMode="External"/><Relationship Id="rId577" Type="http://schemas.openxmlformats.org/officeDocument/2006/relationships/hyperlink" Target="https://www.youtube.com/watch?v=9BS2iixK6Ic,https://www.youtube.com/watch?v=esLuag2Xu_k,https://www.youtube.com/watch?v=CSyadQFr5Co,https://www.youtube.com/watch?v=lXxBaDnXCAw" TargetMode="External"/><Relationship Id="rId132" Type="http://schemas.openxmlformats.org/officeDocument/2006/relationships/hyperlink" Target="https://drive.google.com/open?id=1O6cChm1_64xmHM7kJG3sAmpqqT7MQCLj" TargetMode="External"/><Relationship Id="rId174" Type="http://schemas.openxmlformats.org/officeDocument/2006/relationships/hyperlink" Target="https://drive.google.com/open?id=1aLXGjb5T93Zj56ZA1lC2M-0_CWhTqxQL" TargetMode="External"/><Relationship Id="rId381" Type="http://schemas.openxmlformats.org/officeDocument/2006/relationships/hyperlink" Target="https://drive.google.com/open?id=1_pECRNdxnBwuePSJzEB8KI_EV7RoiJ4K" TargetMode="External"/><Relationship Id="rId602" Type="http://schemas.openxmlformats.org/officeDocument/2006/relationships/hyperlink" Target="https://www.youtube.com/watch?v=2Qj9TywoE2g,https://www.youtube.com/watch?v=kMsXwvNQqcQ" TargetMode="External"/><Relationship Id="rId241" Type="http://schemas.openxmlformats.org/officeDocument/2006/relationships/hyperlink" Target="https://drive.google.com/open?id=1Tw7i4b4blUoctjJbqg936zyQ2qGjsAMD" TargetMode="External"/><Relationship Id="rId437" Type="http://schemas.openxmlformats.org/officeDocument/2006/relationships/hyperlink" Target="https://drive.google.com/open?id=1V50nE9Bjv6AfLTMAlVkgJGEJAf0Oibbu" TargetMode="External"/><Relationship Id="rId479" Type="http://schemas.openxmlformats.org/officeDocument/2006/relationships/hyperlink" Target="https://drive.google.com/open?id=1lUUwZNIwH-P-UQ3Ia9aEg9T5b1Bnwfzh" TargetMode="External"/><Relationship Id="rId644" Type="http://schemas.openxmlformats.org/officeDocument/2006/relationships/hyperlink" Target="https://books.google.hr/books/about/Zaspal_Pave.html?id=t93mAAAAMAAJ&amp;redir_esc=y;,https://www.youtube.com/watch?v=3JkNRU5R7zA;,https://www.youtube.com/watch?v=WeM1ZmxrF7U&amp;t=54s,https://omisalj.hr/hr/12/tradicija" TargetMode="External"/><Relationship Id="rId36" Type="http://schemas.openxmlformats.org/officeDocument/2006/relationships/hyperlink" Target="https://drive.google.com/open?id=1jcfP3nsbV_JsTsaM1bjOSzer0Vzpo3_m" TargetMode="External"/><Relationship Id="rId283" Type="http://schemas.openxmlformats.org/officeDocument/2006/relationships/hyperlink" Target="https://drive.google.com/open?id=1871JV_7bAAPqzTNNL9bDvnH7zGrNF_O0" TargetMode="External"/><Relationship Id="rId339" Type="http://schemas.openxmlformats.org/officeDocument/2006/relationships/hyperlink" Target="https://drive.google.com/open?id=14fsmWWnv0OnCM91fhn20aLhRCokeZn4t" TargetMode="External"/><Relationship Id="rId490" Type="http://schemas.openxmlformats.org/officeDocument/2006/relationships/hyperlink" Target="https://drive.google.com/open?id=1JvKQwrjr-T2kzP5aiA6gEB3FRfFL1E8Y" TargetMode="External"/><Relationship Id="rId504" Type="http://schemas.openxmlformats.org/officeDocument/2006/relationships/hyperlink" Target="https://drive.google.com/open?id=1HP9R2ozT-MIDPfsBikavb0BfwAq6kFKT" TargetMode="External"/><Relationship Id="rId546" Type="http://schemas.openxmlformats.org/officeDocument/2006/relationships/hyperlink" Target="https://drive.google.com/open?id=1yRBUcbsdEjiQ_gXID_sy45_FeVySs-WQ" TargetMode="External"/><Relationship Id="rId78" Type="http://schemas.openxmlformats.org/officeDocument/2006/relationships/hyperlink" Target="https://drive.google.com/open?id=1I0AiMJ9v5eB33PtG5lIRZTftBMdrdfB7" TargetMode="External"/><Relationship Id="rId101" Type="http://schemas.openxmlformats.org/officeDocument/2006/relationships/hyperlink" Target="https://drive.google.com/open?id=1xRCHdzonKNdWyIdM9a5-e5E4e2u9FVTk" TargetMode="External"/><Relationship Id="rId143" Type="http://schemas.openxmlformats.org/officeDocument/2006/relationships/hyperlink" Target="https://drive.google.com/open?id=1rn3wUCVQl0__mrmUJ_Xgq6BmRM0a1DlC" TargetMode="External"/><Relationship Id="rId185" Type="http://schemas.openxmlformats.org/officeDocument/2006/relationships/hyperlink" Target="https://drive.google.com/open?id=1V0cgq9GSXf50tkhdCDYuO1x7Mwxlv-GZ" TargetMode="External"/><Relationship Id="rId350" Type="http://schemas.openxmlformats.org/officeDocument/2006/relationships/hyperlink" Target="https://drive.google.com/open?id=1P88X5JZ6-dl6LobFPMkQWomS5lr_B3tZ" TargetMode="External"/><Relationship Id="rId406" Type="http://schemas.openxmlformats.org/officeDocument/2006/relationships/hyperlink" Target="https://drive.google.com/open?id=1lDt3zhd5k8c49jbBwDB4InlwkeR6fZ1m" TargetMode="External"/><Relationship Id="rId588" Type="http://schemas.openxmlformats.org/officeDocument/2006/relationships/hyperlink" Target="https://www.youtube.com/watch?v=C0t7raPGos4" TargetMode="External"/><Relationship Id="rId9" Type="http://schemas.openxmlformats.org/officeDocument/2006/relationships/hyperlink" Target="https://drive.google.com/open?id=1bybOByqDlFzjPU4jb6bBvtButqqJXP2k" TargetMode="External"/><Relationship Id="rId210" Type="http://schemas.openxmlformats.org/officeDocument/2006/relationships/hyperlink" Target="https://drive.google.com/open?id=1QNpebo_DD7yS1XMQ8XXCpd8gcrZWHnVs" TargetMode="External"/><Relationship Id="rId392" Type="http://schemas.openxmlformats.org/officeDocument/2006/relationships/hyperlink" Target="https://drive.google.com/open?id=1IWCIiJbiv5mJvZe_yA_8M2nacGsEzREX" TargetMode="External"/><Relationship Id="rId448" Type="http://schemas.openxmlformats.org/officeDocument/2006/relationships/hyperlink" Target="https://drive.google.com/open?id=12wyE2A8_JfFk88nNVCd9smAPC92yEgB5" TargetMode="External"/><Relationship Id="rId613" Type="http://schemas.openxmlformats.org/officeDocument/2006/relationships/hyperlink" Target="https://www.youtube.com/watch?v=UNYs7kvP2js" TargetMode="External"/><Relationship Id="rId655" Type="http://schemas.openxmlformats.org/officeDocument/2006/relationships/hyperlink" Target="https://www.deezer.com/search/divojka%20je%20i%20od%20sebe%20lipa;,https:/www.discogs.com/Lado-Iz-Hrvatske-Narodne-Glazbene-Riznice-2-From-The-Treasure-Of-Croatian-Folk-Music-2/release/1219948" TargetMode="External"/><Relationship Id="rId252" Type="http://schemas.openxmlformats.org/officeDocument/2006/relationships/hyperlink" Target="https://drive.google.com/open?id=1auV4EhJuD3Mp52zF74yAodf3Mx70BAkA" TargetMode="External"/><Relationship Id="rId294" Type="http://schemas.openxmlformats.org/officeDocument/2006/relationships/hyperlink" Target="https://drive.google.com/open?id=1-l5Q1l0O4WjnUNbxOcFrkRk76YIdtbgM" TargetMode="External"/><Relationship Id="rId308" Type="http://schemas.openxmlformats.org/officeDocument/2006/relationships/hyperlink" Target="https://drive.google.com/open?id=1sP6zTcQReQGrKT2y5QdH81QUUCZdTQej" TargetMode="External"/><Relationship Id="rId515" Type="http://schemas.openxmlformats.org/officeDocument/2006/relationships/hyperlink" Target="https://drive.google.com/open?id=18nSoS3au9l9wBhsAsmYFT_5OiTia0eSI" TargetMode="External"/><Relationship Id="rId47" Type="http://schemas.openxmlformats.org/officeDocument/2006/relationships/hyperlink" Target="https://drive.google.com/open?id=1m76-uAl2TUsitVMSUTw1rMfOxkildsid" TargetMode="External"/><Relationship Id="rId89" Type="http://schemas.openxmlformats.org/officeDocument/2006/relationships/hyperlink" Target="https://drive.google.com/open?id=1s6OB3cBwIRYMc_pPh5Qx-h4JNkiuFedQ" TargetMode="External"/><Relationship Id="rId112" Type="http://schemas.openxmlformats.org/officeDocument/2006/relationships/hyperlink" Target="https://drive.google.com/open?id=1PjWqFOxyqWwXVTzSxi28LtmJoGb1T72L" TargetMode="External"/><Relationship Id="rId154" Type="http://schemas.openxmlformats.org/officeDocument/2006/relationships/hyperlink" Target="https://drive.google.com/open?id=1rBED2GNR6fr74lYZf95CGw4Bvpjh4_VI" TargetMode="External"/><Relationship Id="rId361" Type="http://schemas.openxmlformats.org/officeDocument/2006/relationships/hyperlink" Target="https://drive.google.com/open?id=1UX7Zh7jS899CzrCUtUE6QhhkOHaWfEba" TargetMode="External"/><Relationship Id="rId557" Type="http://schemas.openxmlformats.org/officeDocument/2006/relationships/hyperlink" Target="https://drive.google.com/open?id=1AuUPDhV6Pyvhd8-6dCp24D1EQxYKu_KX" TargetMode="External"/><Relationship Id="rId599" Type="http://schemas.openxmlformats.org/officeDocument/2006/relationships/hyperlink" Target="https://www.saavn.com/s/song/croatian/Dobrinj-Je-Bili-Grad/Ustal-San-Se/XQEqWh9VXgM" TargetMode="External"/><Relationship Id="rId196" Type="http://schemas.openxmlformats.org/officeDocument/2006/relationships/hyperlink" Target="https://drive.google.com/open?id=1LJRUXTDTPib3m3ZI_QlJ6UzzTGKQo1pT" TargetMode="External"/><Relationship Id="rId417" Type="http://schemas.openxmlformats.org/officeDocument/2006/relationships/hyperlink" Target="https://drive.google.com/open?id=1B37JMb2xHT4P8AgkOrvxq9ESyhTE7tX7" TargetMode="External"/><Relationship Id="rId459" Type="http://schemas.openxmlformats.org/officeDocument/2006/relationships/hyperlink" Target="https://drive.google.com/open?id=1HpXhzd-zd5qeqr8si50ztPZNddHVkNvJ" TargetMode="External"/><Relationship Id="rId624" Type="http://schemas.openxmlformats.org/officeDocument/2006/relationships/hyperlink" Target="https://www.youtube.com/watch?v=zCK0qIxbxXA,https://www.youtube.com/watch?v=nVj8UbizQSQ" TargetMode="External"/><Relationship Id="rId666" Type="http://schemas.openxmlformats.org/officeDocument/2006/relationships/hyperlink" Target="https://www.youtube.com/watch?v=KHsM4Ol80c4,https://www.youtube.com/watch?v=_-KP4lhJ5fc,https://www.youtube.com/watch?v=PPObMwyNrQ8,https://www.youtube.com/watch?v=G_SQOWBJsWA" TargetMode="External"/><Relationship Id="rId16" Type="http://schemas.openxmlformats.org/officeDocument/2006/relationships/hyperlink" Target="https://drive.google.com/open?id=1pw4CLu_BZ7VKIjyPFdO8Ju4GryRLaXQ8" TargetMode="External"/><Relationship Id="rId221" Type="http://schemas.openxmlformats.org/officeDocument/2006/relationships/hyperlink" Target="https://drive.google.com/open?id=1EfSPbVXgLowE908Np6iL-F8hxKfPirAv" TargetMode="External"/><Relationship Id="rId263" Type="http://schemas.openxmlformats.org/officeDocument/2006/relationships/hyperlink" Target="https://drive.google.com/open?id=1TzVd5G5VvF2FO0x118GVvY6udabGNYeD" TargetMode="External"/><Relationship Id="rId319" Type="http://schemas.openxmlformats.org/officeDocument/2006/relationships/hyperlink" Target="https://drive.google.com/open?id=1Wyr3fomzzOmLP6Xgh8BLZavS1imCjzMc" TargetMode="External"/><Relationship Id="rId470" Type="http://schemas.openxmlformats.org/officeDocument/2006/relationships/hyperlink" Target="https://en.wikipedia.org/wiki/Rijeka" TargetMode="External"/><Relationship Id="rId526" Type="http://schemas.openxmlformats.org/officeDocument/2006/relationships/hyperlink" Target="https://drive.google.com/open?id=1GpJo1RXttZfweygoGFnu9p8d9RyzJ1eb" TargetMode="External"/><Relationship Id="rId58" Type="http://schemas.openxmlformats.org/officeDocument/2006/relationships/hyperlink" Target="https://drive.google.com/open?id=11K54Znj7X4vomj87Aqkux1d-YLs8M23v" TargetMode="External"/><Relationship Id="rId123" Type="http://schemas.openxmlformats.org/officeDocument/2006/relationships/hyperlink" Target="https://drive.google.com/open?id=1pR5IE08Ui7Ae7c5uC0EG6TCPwnQWvoM4" TargetMode="External"/><Relationship Id="rId330" Type="http://schemas.openxmlformats.org/officeDocument/2006/relationships/hyperlink" Target="https://drive.google.com/open?id=1XD1d9eCgYxsHwMbYGFdJy5qGuxCbvcOS" TargetMode="External"/><Relationship Id="rId568" Type="http://schemas.openxmlformats.org/officeDocument/2006/relationships/hyperlink" Target="https://www.youtube.com/watch?v=lkTQ5xUnnzk" TargetMode="External"/><Relationship Id="rId165" Type="http://schemas.openxmlformats.org/officeDocument/2006/relationships/hyperlink" Target="https://drive.google.com/open?id=1-H7BEYr1ebVym_nIWKjvfQDgp4n-T7mR" TargetMode="External"/><Relationship Id="rId372" Type="http://schemas.openxmlformats.org/officeDocument/2006/relationships/hyperlink" Target="https://drive.google.com/open?id=1ofoNoUWYqwzywAGLsfM2lWzfy6kVaNTj" TargetMode="External"/><Relationship Id="rId428" Type="http://schemas.openxmlformats.org/officeDocument/2006/relationships/hyperlink" Target="https://drive.google.com/open?id=1w24DNdcYUDp4AGQ9RHzkv8D3n6ZCn0EP" TargetMode="External"/><Relationship Id="rId635" Type="http://schemas.openxmlformats.org/officeDocument/2006/relationships/hyperlink" Target="https://www.youtube.com/watch?v=cqvXgG3sdjY;,https://www.youtube.com/watch?v=g2ksiOQR6KM;,https://www.youtube.com/watch?v=TpqjwRvAg3M;,http://paskikarneval.webs.com/" TargetMode="External"/><Relationship Id="rId232" Type="http://schemas.openxmlformats.org/officeDocument/2006/relationships/hyperlink" Target="https://drive.google.com/open?id=15Et-216YE2IX0h2_7Sb2iIbi7t6_P9ts" TargetMode="External"/><Relationship Id="rId274" Type="http://schemas.openxmlformats.org/officeDocument/2006/relationships/hyperlink" Target="https://drive.google.com/open?id=17iTk5pQhPDsY_PuxIkSL9tc_fdR_haVZ" TargetMode="External"/><Relationship Id="rId481" Type="http://schemas.openxmlformats.org/officeDocument/2006/relationships/hyperlink" Target="https://drive.google.com/open?id=1tKN_Sq7bQ7N-lHrXjuqc9ybYdXfmONCk" TargetMode="External"/><Relationship Id="rId27" Type="http://schemas.openxmlformats.org/officeDocument/2006/relationships/hyperlink" Target="https://drive.google.com/open?id=1N-ams0HTpqXcnbo5FbeqELrdaqnEp-Xv" TargetMode="External"/><Relationship Id="rId69" Type="http://schemas.openxmlformats.org/officeDocument/2006/relationships/hyperlink" Target="https://drive.google.com/open?id=1aXf-fEC5CDctZSo1xtQ1N8b-qY4NBHd7" TargetMode="External"/><Relationship Id="rId134" Type="http://schemas.openxmlformats.org/officeDocument/2006/relationships/hyperlink" Target="https://drive.google.com/open?id=1LVpWP8klb9wLfoLdI4lCLFD-f9FzAIjz" TargetMode="External"/><Relationship Id="rId537" Type="http://schemas.openxmlformats.org/officeDocument/2006/relationships/hyperlink" Target="https://drive.google.com/open?id=10d2HM_gFBaasUnl0hz3oYuEt-MpEx3_y" TargetMode="External"/><Relationship Id="rId579" Type="http://schemas.openxmlformats.org/officeDocument/2006/relationships/hyperlink" Target="https://www.youtube.com/watch?v=9BS2iixK6Ic,https://www.youtube.com/watch?v=esLuag2Xu_k,,https://www.youtube.com/watch?v=CSyadQFr5Co,https://www.youtube.com/watch?v=lXxBaDnXCAw" TargetMode="External"/><Relationship Id="rId80" Type="http://schemas.openxmlformats.org/officeDocument/2006/relationships/hyperlink" Target="https://drive.google.com/open?id=1ehI32_tkpapXvMjFWPa4-Uh3fITzwUIi" TargetMode="External"/><Relationship Id="rId176" Type="http://schemas.openxmlformats.org/officeDocument/2006/relationships/hyperlink" Target="https://drive.google.com/open?id=1EyUrgDlG_Wjg99QreLWSh3c2cLTqCx7x" TargetMode="External"/><Relationship Id="rId341" Type="http://schemas.openxmlformats.org/officeDocument/2006/relationships/hyperlink" Target="https://drive.google.com/open?id=12VpgZFa6Jm5H3AEgJ7OoSKBhwE3tHyC7" TargetMode="External"/><Relationship Id="rId383" Type="http://schemas.openxmlformats.org/officeDocument/2006/relationships/hyperlink" Target="https://drive.google.com/open?id=1YVJ09XysDMLhQEhXQLIsQrsKGFoSvQ2k" TargetMode="External"/><Relationship Id="rId439" Type="http://schemas.openxmlformats.org/officeDocument/2006/relationships/hyperlink" Target="https://drive.google.com/open?id=1v7QFEZFlsAWEu4FawdkLXg9fUv3sTU2F" TargetMode="External"/><Relationship Id="rId590" Type="http://schemas.openxmlformats.org/officeDocument/2006/relationships/hyperlink" Target="https://www.youtube.com/watch?v=70RyXpWFA9Y" TargetMode="External"/><Relationship Id="rId604" Type="http://schemas.openxmlformats.org/officeDocument/2006/relationships/hyperlink" Target="https://www.youtube.com/watch?v=2rYNja11soA" TargetMode="External"/><Relationship Id="rId646" Type="http://schemas.openxmlformats.org/officeDocument/2006/relationships/hyperlink" Target="https://books.google.hr/books/about/Zaspal_Pave.html?id=t93mAAAAMAAJ&amp;redir_esc=y" TargetMode="External"/><Relationship Id="rId201" Type="http://schemas.openxmlformats.org/officeDocument/2006/relationships/hyperlink" Target="https://drive.google.com/open?id=1zhbSUbtCMX4oEkR6TD1_sZ5UEVtCdWeb" TargetMode="External"/><Relationship Id="rId243" Type="http://schemas.openxmlformats.org/officeDocument/2006/relationships/hyperlink" Target="https://drive.google.com/open?id=1xcNNtNDjKRUtLENEpeS_UPSysVC7J9JS" TargetMode="External"/><Relationship Id="rId285" Type="http://schemas.openxmlformats.org/officeDocument/2006/relationships/hyperlink" Target="https://drive.google.com/open?id=1kk5bKhpx7lg4besNhzt_g09cmKdlNVbL" TargetMode="External"/><Relationship Id="rId450" Type="http://schemas.openxmlformats.org/officeDocument/2006/relationships/hyperlink" Target="https://drive.google.com/open?id=1DoQC7tOiR6MAzU_Nlo5MiRB6NHzhOdB-" TargetMode="External"/><Relationship Id="rId506" Type="http://schemas.openxmlformats.org/officeDocument/2006/relationships/hyperlink" Target="https://drive.google.com/open?id=1Z2brP1WWHENylkpUbHfgupr_0AT2EVZ5" TargetMode="External"/><Relationship Id="rId38" Type="http://schemas.openxmlformats.org/officeDocument/2006/relationships/hyperlink" Target="https://drive.google.com/open?id=1D-AoP2xAhHyPVsIfYbuva8BoYUEpkIaa" TargetMode="External"/><Relationship Id="rId103" Type="http://schemas.openxmlformats.org/officeDocument/2006/relationships/hyperlink" Target="https://drive.google.com/open?id=1pP8jv95xSt2BKm8pysyiZw8LbUKrssuz" TargetMode="External"/><Relationship Id="rId310" Type="http://schemas.openxmlformats.org/officeDocument/2006/relationships/hyperlink" Target="https://drive.google.com/open?id=1kueq658UvLLzCmyb9x4qYoeuZidCOm7V" TargetMode="External"/><Relationship Id="rId492" Type="http://schemas.openxmlformats.org/officeDocument/2006/relationships/hyperlink" Target="https://drive.google.com/open?id=1opBHGM62ZYPdhcHRiQF0LUB6J-5ApB7P" TargetMode="External"/><Relationship Id="rId548" Type="http://schemas.openxmlformats.org/officeDocument/2006/relationships/hyperlink" Target="https://drive.google.com/open?id=1ZrtPtIHhq1Ayw9_AInuCnzo7NXYiu5Ma" TargetMode="External"/><Relationship Id="rId91" Type="http://schemas.openxmlformats.org/officeDocument/2006/relationships/hyperlink" Target="https://drive.google.com/open?id=12LRX6AXU75FhADwQn3Kt7YRRNcVRJX__" TargetMode="External"/><Relationship Id="rId145" Type="http://schemas.openxmlformats.org/officeDocument/2006/relationships/hyperlink" Target="https://drive.google.com/open?id=1ypJpbPo-a0e_T3pIfgAtIyLmxFcxBjGC" TargetMode="External"/><Relationship Id="rId187" Type="http://schemas.openxmlformats.org/officeDocument/2006/relationships/hyperlink" Target="https://drive.google.com/open?id=1s3z-GkL8knRm-dQmBYLFqCTZicMmTYNy" TargetMode="External"/><Relationship Id="rId352" Type="http://schemas.openxmlformats.org/officeDocument/2006/relationships/hyperlink" Target="https://drive.google.com/open?id=111grs4A4-ToUoarzPb4aCil6VQvD9HCF" TargetMode="External"/><Relationship Id="rId394" Type="http://schemas.openxmlformats.org/officeDocument/2006/relationships/hyperlink" Target="https://drive.google.com/open?id=1qPoErKNS3SW_3HEPoRc3LhhlqBM45xQX" TargetMode="External"/><Relationship Id="rId408" Type="http://schemas.openxmlformats.org/officeDocument/2006/relationships/hyperlink" Target="https://drive.google.com/open?id=1xmyREqQsCm0xFS8en2DbB0-xMDtoAkz9" TargetMode="External"/><Relationship Id="rId615" Type="http://schemas.openxmlformats.org/officeDocument/2006/relationships/hyperlink" Target="https://www.youtube.com/watch?v=XqiynFCMipA" TargetMode="External"/><Relationship Id="rId212" Type="http://schemas.openxmlformats.org/officeDocument/2006/relationships/hyperlink" Target="https://drive.google.com/open?id=1BoJ-hgck_Zw-p6RV_kOvVi-A-xrJibfp" TargetMode="External"/><Relationship Id="rId254" Type="http://schemas.openxmlformats.org/officeDocument/2006/relationships/hyperlink" Target="https://drive.google.com/open?id=1nhPKsK895zLpWsfeIf3OVaPrku863Hbm" TargetMode="External"/><Relationship Id="rId657" Type="http://schemas.openxmlformats.org/officeDocument/2006/relationships/hyperlink" Target="https://repozitorij.dief.eu/?object=info&amp;id=60778" TargetMode="External"/><Relationship Id="rId49" Type="http://schemas.openxmlformats.org/officeDocument/2006/relationships/hyperlink" Target="https://drive.google.com/open?id=1lxH85Q_fYdaFK6rkp2bGByIV4G6xDB4E" TargetMode="External"/><Relationship Id="rId114" Type="http://schemas.openxmlformats.org/officeDocument/2006/relationships/hyperlink" Target="https://drive.google.com/open?id=16pp27amMeXUWVlqn5bPDwcge7T_zmxew" TargetMode="External"/><Relationship Id="rId296" Type="http://schemas.openxmlformats.org/officeDocument/2006/relationships/hyperlink" Target="https://drive.google.com/open?id=1AW1xFwMRmbIejUzXbFqZCtYRsv1mZoXD" TargetMode="External"/><Relationship Id="rId461" Type="http://schemas.openxmlformats.org/officeDocument/2006/relationships/hyperlink" Target="https://drive.google.com/open?id=1BCEtPbXp-Hx0v3bT7OM-4jydOI12TKyO" TargetMode="External"/><Relationship Id="rId517" Type="http://schemas.openxmlformats.org/officeDocument/2006/relationships/hyperlink" Target="https://drive.google.com/open?id=1R66_YJGL5SlixdJSzOn9l4kMLuyRjRxO" TargetMode="External"/><Relationship Id="rId559" Type="http://schemas.openxmlformats.org/officeDocument/2006/relationships/hyperlink" Target="https://drive.google.com/open?id=1FN5V5nYy3fD2FxY4vLiegoYLxD4weWu6" TargetMode="External"/><Relationship Id="rId60" Type="http://schemas.openxmlformats.org/officeDocument/2006/relationships/hyperlink" Target="https://drive.google.com/open?id=1BWttOXc2Rua95Vy0HLPQxYfjLa6OmPqU" TargetMode="External"/><Relationship Id="rId156" Type="http://schemas.openxmlformats.org/officeDocument/2006/relationships/hyperlink" Target="https://drive.google.com/open?id=1nw_-ch2PssepAhx8feH_PVdLSxAKmC-a" TargetMode="External"/><Relationship Id="rId198" Type="http://schemas.openxmlformats.org/officeDocument/2006/relationships/hyperlink" Target="https://drive.google.com/open?id=1sXbnzuzQXAJW5gGXGz3AX-VH17piqHkH" TargetMode="External"/><Relationship Id="rId321" Type="http://schemas.openxmlformats.org/officeDocument/2006/relationships/hyperlink" Target="https://drive.google.com/open?id=15T4WHXhMegb2xVXkBdeY9H0WhvtglaQZ" TargetMode="External"/><Relationship Id="rId363" Type="http://schemas.openxmlformats.org/officeDocument/2006/relationships/hyperlink" Target="https://drive.google.com/open?id=1OU0znjSoAZiqvFRRBXtwPDW4VCkaXuf9" TargetMode="External"/><Relationship Id="rId419" Type="http://schemas.openxmlformats.org/officeDocument/2006/relationships/hyperlink" Target="https://drive.google.com/open?id=1EtFnKQI37k5R88PnqRGPT6DZkqEP70r0" TargetMode="External"/><Relationship Id="rId570" Type="http://schemas.openxmlformats.org/officeDocument/2006/relationships/hyperlink" Target="https://www.youtube.com/watch?v=Gvq4Zh6_vJk,https://www.youtube.com/watch?v=Gvq4Zh6_vJk" TargetMode="External"/><Relationship Id="rId626" Type="http://schemas.openxmlformats.org/officeDocument/2006/relationships/hyperlink" Target="https://www.youtube.com/watch?v=Rk_WRSBe9sc" TargetMode="External"/><Relationship Id="rId223" Type="http://schemas.openxmlformats.org/officeDocument/2006/relationships/hyperlink" Target="https://drive.google.com/open?id=1XMlzBt8A6h4EQy_RPBxSb6I66zR5ew_F" TargetMode="External"/><Relationship Id="rId430" Type="http://schemas.openxmlformats.org/officeDocument/2006/relationships/hyperlink" Target="https://drive.google.com/open?id=1S2dLsDPumIrBmPbEldQfvL2D_suAXSFc" TargetMode="External"/><Relationship Id="rId668" Type="http://schemas.openxmlformats.org/officeDocument/2006/relationships/hyperlink" Target="https://www.youtube.com/watch?v=KHsM4Ol80c4,https://www.youtube.com/watch?v=_-KP4lhJ5fc,https://www.youtube.com/watch?v=PPObMwyNrQ8" TargetMode="External"/><Relationship Id="rId18" Type="http://schemas.openxmlformats.org/officeDocument/2006/relationships/hyperlink" Target="https://drive.google.com/open?id=1X6feQYGA_GM2uKwYqs9Qyy2K6icg1uuQ" TargetMode="External"/><Relationship Id="rId265" Type="http://schemas.openxmlformats.org/officeDocument/2006/relationships/hyperlink" Target="https://drive.google.com/open?id=1NHe5r61Pzst-SPa2VuwAWh-GD8GYFi-9" TargetMode="External"/><Relationship Id="rId472" Type="http://schemas.openxmlformats.org/officeDocument/2006/relationships/hyperlink" Target="https://drive.google.com/open?id=1Ixu0LKxEERA5MfuSGyNDI4aC5vASo78p" TargetMode="External"/><Relationship Id="rId528" Type="http://schemas.openxmlformats.org/officeDocument/2006/relationships/hyperlink" Target="https://drive.google.com/open?id=1whZOjrVbbpuU_cOQrzaCbeo3m9w5C98L" TargetMode="External"/><Relationship Id="rId50" Type="http://schemas.openxmlformats.org/officeDocument/2006/relationships/hyperlink" Target="https://drive.google.com/open?id=1M8JzPAg2yeNW-pqswI98VgYCb0hiBzft" TargetMode="External"/><Relationship Id="rId104" Type="http://schemas.openxmlformats.org/officeDocument/2006/relationships/hyperlink" Target="https://drive.google.com/open?id=1FXXzGJN4HCHc1pmaAYOPEc4Okj2bz_sr" TargetMode="External"/><Relationship Id="rId125" Type="http://schemas.openxmlformats.org/officeDocument/2006/relationships/hyperlink" Target="https://drive.google.com/open?id=1uvavfLXxQmhXVDAtK_36S4tET5zgS-PX" TargetMode="External"/><Relationship Id="rId146" Type="http://schemas.openxmlformats.org/officeDocument/2006/relationships/hyperlink" Target="https://drive.google.com/open?id=1X5e0ex9NLE20IICMWVQj1DG0lcmcKX0v" TargetMode="External"/><Relationship Id="rId167" Type="http://schemas.openxmlformats.org/officeDocument/2006/relationships/hyperlink" Target="https://drive.google.com/open?id=1cD6O7Kbk2JmGuSI4FiP5nlz9TczvmSfQ" TargetMode="External"/><Relationship Id="rId188" Type="http://schemas.openxmlformats.org/officeDocument/2006/relationships/hyperlink" Target="https://drive.google.com/open?id=1fb5ATUx--cTdMjtDkK0RBFMj8bLbeSA-" TargetMode="External"/><Relationship Id="rId311" Type="http://schemas.openxmlformats.org/officeDocument/2006/relationships/hyperlink" Target="https://drive.google.com/open?id=15UqtvGTA_n1QXTU2qasgmZrJ2dkwVyrX" TargetMode="External"/><Relationship Id="rId332" Type="http://schemas.openxmlformats.org/officeDocument/2006/relationships/hyperlink" Target="https://drive.google.com/open?id=1e7uaSdQ5b87GOObiHSqD1lIHtXLmDek5" TargetMode="External"/><Relationship Id="rId353" Type="http://schemas.openxmlformats.org/officeDocument/2006/relationships/hyperlink" Target="https://drive.google.com/open?id=1AmBo1WFeFt4HRuS68CW4K_5WEqe-Tb6e" TargetMode="External"/><Relationship Id="rId374" Type="http://schemas.openxmlformats.org/officeDocument/2006/relationships/hyperlink" Target="https://drive.google.com/open?id=1WtQsLU5_Mox_bB00U5dyKSFhdCzef4UF" TargetMode="External"/><Relationship Id="rId395" Type="http://schemas.openxmlformats.org/officeDocument/2006/relationships/hyperlink" Target="https://drive.google.com/open?id=12EMkAv0P2R2E9lmEixaWw6IAdo2tIJi4" TargetMode="External"/><Relationship Id="rId409" Type="http://schemas.openxmlformats.org/officeDocument/2006/relationships/hyperlink" Target="https://drive.google.com/open?id=1JPLjlHkDgMFCzyRH-Q6lO4vdLRt90xDd" TargetMode="External"/><Relationship Id="rId560" Type="http://schemas.openxmlformats.org/officeDocument/2006/relationships/hyperlink" Target="https://drive.google.com/open?id=1LSyTPhdjRx0hQWTVhHJB76XRSkO1OtxW" TargetMode="External"/><Relationship Id="rId581" Type="http://schemas.openxmlformats.org/officeDocument/2006/relationships/hyperlink" Target="https://www.youtube.com/watch?v=UGEEXUXY0uk,https://www.youtube.com/watch?v=ef5uRUu2yMU" TargetMode="External"/><Relationship Id="rId71" Type="http://schemas.openxmlformats.org/officeDocument/2006/relationships/hyperlink" Target="https://drive.google.com/open?id=1AWHPJHVI6tbKWFbeZ2Q2yyQvVYxYc9ic" TargetMode="External"/><Relationship Id="rId92" Type="http://schemas.openxmlformats.org/officeDocument/2006/relationships/hyperlink" Target="https://drive.google.com/open?id=15nK1udE-iXGQBXK3nMuaribD03BGU5F7" TargetMode="External"/><Relationship Id="rId213" Type="http://schemas.openxmlformats.org/officeDocument/2006/relationships/hyperlink" Target="https://drive.google.com/open?id=1Nk-o82Kx4ygsuyD9Mgw2wT_4aqfX2gNj" TargetMode="External"/><Relationship Id="rId234" Type="http://schemas.openxmlformats.org/officeDocument/2006/relationships/hyperlink" Target="https://drive.google.com/open?id=1j6L_9u-kpvZiY-1zMgwP7AIXrQF9jtol" TargetMode="External"/><Relationship Id="rId420" Type="http://schemas.openxmlformats.org/officeDocument/2006/relationships/hyperlink" Target="https://drive.google.com/open?id=1xDXhpc0s2_hQilWQKh54skrAgdocRv-_" TargetMode="External"/><Relationship Id="rId616" Type="http://schemas.openxmlformats.org/officeDocument/2006/relationships/hyperlink" Target="https://www.youtube.com/watch?v=4ZgiAvcFalU" TargetMode="External"/><Relationship Id="rId637" Type="http://schemas.openxmlformats.org/officeDocument/2006/relationships/hyperlink" Target="https://www.youtube.com/watch?v=7oZoWlRO-eU" TargetMode="External"/><Relationship Id="rId658" Type="http://schemas.openxmlformats.org/officeDocument/2006/relationships/hyperlink" Target="https://repozitorij.dief.eu/?object=info&amp;id=60778" TargetMode="External"/><Relationship Id="rId2" Type="http://schemas.openxmlformats.org/officeDocument/2006/relationships/hyperlink" Target="https://drive.google.com/open?id=1KcNaklGhd83UZei598424uCTySn379hU" TargetMode="External"/><Relationship Id="rId29" Type="http://schemas.openxmlformats.org/officeDocument/2006/relationships/hyperlink" Target="https://drive.google.com/open?id=1l6meepCAReJn6b0n5pn1iWxVrjMIGQYA" TargetMode="External"/><Relationship Id="rId255" Type="http://schemas.openxmlformats.org/officeDocument/2006/relationships/hyperlink" Target="https://drive.google.com/open?id=1WCXVrR8aoJkdGBGWGrkak3fVeEJTeseI" TargetMode="External"/><Relationship Id="rId276" Type="http://schemas.openxmlformats.org/officeDocument/2006/relationships/hyperlink" Target="https://drive.google.com/open?id=1CVfdS4hiFNHccnVErKi0E5-6u9OHSsfj" TargetMode="External"/><Relationship Id="rId297" Type="http://schemas.openxmlformats.org/officeDocument/2006/relationships/hyperlink" Target="https://drive.google.com/open?id=1-OzzhAZA2FgCmi2zKjEQMmuFb6_VyU6H" TargetMode="External"/><Relationship Id="rId441" Type="http://schemas.openxmlformats.org/officeDocument/2006/relationships/hyperlink" Target="https://drive.google.com/open?id=1F7JrId02Wfd3-hB1gg1XGJCaX1xSGi11" TargetMode="External"/><Relationship Id="rId462" Type="http://schemas.openxmlformats.org/officeDocument/2006/relationships/hyperlink" Target="https://drive.google.com/open?id=1jkFTyDs1d7e7CYf_gQvqWIXG3K9z1OIm" TargetMode="External"/><Relationship Id="rId483" Type="http://schemas.openxmlformats.org/officeDocument/2006/relationships/hyperlink" Target="https://drive.google.com/open?id=14FPpQTAdmfI7lpNcn1IWFYyvAmJkuZNA" TargetMode="External"/><Relationship Id="rId518" Type="http://schemas.openxmlformats.org/officeDocument/2006/relationships/hyperlink" Target="https://drive.google.com/open?id=1ZyCYnPINbqjh5NFR-UGYYP7SnPb5RPnP" TargetMode="External"/><Relationship Id="rId539" Type="http://schemas.openxmlformats.org/officeDocument/2006/relationships/hyperlink" Target="https://drive.google.com/open?id=11WuEYk-4nLnAZLXFJd8ECXlVWm35ODXi" TargetMode="External"/><Relationship Id="rId40" Type="http://schemas.openxmlformats.org/officeDocument/2006/relationships/hyperlink" Target="https://drive.google.com/open?id=1XJ6pSOTOC4nTXbGw4aVDK6PAuwLizpAi" TargetMode="External"/><Relationship Id="rId115" Type="http://schemas.openxmlformats.org/officeDocument/2006/relationships/hyperlink" Target="https://drive.google.com/open?id=1BjEVamnMbPf8qQmj_DGgXhHYg6jSBPHG" TargetMode="External"/><Relationship Id="rId136" Type="http://schemas.openxmlformats.org/officeDocument/2006/relationships/hyperlink" Target="https://drive.google.com/open?id=116SB8dk60Bw8U675JLVcz5gQhmKmsovH" TargetMode="External"/><Relationship Id="rId157" Type="http://schemas.openxmlformats.org/officeDocument/2006/relationships/hyperlink" Target="https://drive.google.com/open?id=1eqLd3NzgqsoLlWKIReQj6sY9skHJkKLZ" TargetMode="External"/><Relationship Id="rId178" Type="http://schemas.openxmlformats.org/officeDocument/2006/relationships/hyperlink" Target="https://drive.google.com/open?id=1uOuukXDScokdxOGx6EuO_R32Dogn1hUI" TargetMode="External"/><Relationship Id="rId301" Type="http://schemas.openxmlformats.org/officeDocument/2006/relationships/hyperlink" Target="https://drive.google.com/open?id=1H6_0BRu64xV3Z_SW2JJP_MqGsCN_JFFZ" TargetMode="External"/><Relationship Id="rId322" Type="http://schemas.openxmlformats.org/officeDocument/2006/relationships/hyperlink" Target="https://drive.google.com/open?id=1-NvjLtvedEVLUTAeD1NPVjBfs9KCRNtD" TargetMode="External"/><Relationship Id="rId343" Type="http://schemas.openxmlformats.org/officeDocument/2006/relationships/hyperlink" Target="https://drive.google.com/open?id=190rkEql9TIvDp0nyGIDK90dwSVRotZsK" TargetMode="External"/><Relationship Id="rId364" Type="http://schemas.openxmlformats.org/officeDocument/2006/relationships/hyperlink" Target="https://drive.google.com/open?id=16WZt3RLw3vIs9GegY6hwRsx47bTr01W-" TargetMode="External"/><Relationship Id="rId550" Type="http://schemas.openxmlformats.org/officeDocument/2006/relationships/hyperlink" Target="https://drive.google.com/open?id=1m-aNnejnOK7lXAm9pItzCcsLZFXqGMSs" TargetMode="External"/><Relationship Id="rId61" Type="http://schemas.openxmlformats.org/officeDocument/2006/relationships/hyperlink" Target="https://drive.google.com/open?id=1oJhq4SGAyF0BjUefzyr8GmyDeImfmHKZ" TargetMode="External"/><Relationship Id="rId82" Type="http://schemas.openxmlformats.org/officeDocument/2006/relationships/hyperlink" Target="https://drive.google.com/open?id=1VFc2LdJVTsIdrQOwBrD01GEUeGXe5fDK" TargetMode="External"/><Relationship Id="rId199" Type="http://schemas.openxmlformats.org/officeDocument/2006/relationships/hyperlink" Target="https://drive.google.com/open?id=1Sk3j6nPLfUWZmYxKjvPLy5EktoxVUR3k" TargetMode="External"/><Relationship Id="rId203" Type="http://schemas.openxmlformats.org/officeDocument/2006/relationships/hyperlink" Target="https://drive.google.com/open?id=1uokNQvuFmqO_SqvnpocpgZrsjjaG57xJ" TargetMode="External"/><Relationship Id="rId385" Type="http://schemas.openxmlformats.org/officeDocument/2006/relationships/hyperlink" Target="https://drive.google.com/open?id=1tJ41UYhZxNz19TEJIdCXwxploKUECJtX" TargetMode="External"/><Relationship Id="rId571" Type="http://schemas.openxmlformats.org/officeDocument/2006/relationships/hyperlink" Target="https://www.youtube.com/watch?v=xatZoegHQJ4,https://www.youtube.com/watch?v=La2b14HDJQ0,https://www.youtube.com/watch?v=D0DKg2pg46Q,https://www.youtube.com/watch?v=l7HqhPuBpHQ" TargetMode="External"/><Relationship Id="rId592" Type="http://schemas.openxmlformats.org/officeDocument/2006/relationships/hyperlink" Target="https://www.youtube.com/watch?v=CiIgbwUXmOM,https://www.youtube.com/watch?v=jtYrScj6-xA" TargetMode="External"/><Relationship Id="rId606" Type="http://schemas.openxmlformats.org/officeDocument/2006/relationships/hyperlink" Target="https://www.youtube.com/watch?v=Xj-dAm9IwSs" TargetMode="External"/><Relationship Id="rId627" Type="http://schemas.openxmlformats.org/officeDocument/2006/relationships/hyperlink" Target="https://www.youtube.com/watch?v=ilLw7TbmX_8" TargetMode="External"/><Relationship Id="rId648" Type="http://schemas.openxmlformats.org/officeDocument/2006/relationships/hyperlink" Target="http://www.dlib.si/stream/URN:NBN:SI:DOC-VJSMA8CV/3a78fb0c-8eaf-4556-a89a-7527e12a9fb0/PDF" TargetMode="External"/><Relationship Id="rId669" Type="http://schemas.openxmlformats.org/officeDocument/2006/relationships/hyperlink" Target="https://www.youtube.com/watch?v=n1JvcjXRS2s,https://www.youtube.com/watch?v=hXt0SnTw5MQ,https://www.youtube.com/watch?v=D1-wMe7R8JE" TargetMode="External"/><Relationship Id="rId19" Type="http://schemas.openxmlformats.org/officeDocument/2006/relationships/hyperlink" Target="https://drive.google.com/open?id=1EmdrViWtRto9oHCMkLFbTWPMESrTywsO" TargetMode="External"/><Relationship Id="rId224" Type="http://schemas.openxmlformats.org/officeDocument/2006/relationships/hyperlink" Target="https://drive.google.com/open?id=1JdvEcNJVQok2RT24JDApAL1gF9ui6Atf" TargetMode="External"/><Relationship Id="rId245" Type="http://schemas.openxmlformats.org/officeDocument/2006/relationships/hyperlink" Target="https://drive.google.com/open?id=1aIjaf_jct7Uuow29PVO5zmItUzu2DvTT" TargetMode="External"/><Relationship Id="rId266" Type="http://schemas.openxmlformats.org/officeDocument/2006/relationships/hyperlink" Target="https://drive.google.com/open?id=1kUo5cJNAUyxViPllOIUjjYX1bZUksX1k" TargetMode="External"/><Relationship Id="rId287" Type="http://schemas.openxmlformats.org/officeDocument/2006/relationships/hyperlink" Target="https://drive.google.com/open?id=1kF4x95p_qHifNb0pplMiI5bRhEHnw5-C" TargetMode="External"/><Relationship Id="rId410" Type="http://schemas.openxmlformats.org/officeDocument/2006/relationships/hyperlink" Target="https://drive.google.com/open?id=1fjQpycWH6L_FyBEym8nxRKQKvaB_N6Og" TargetMode="External"/><Relationship Id="rId431" Type="http://schemas.openxmlformats.org/officeDocument/2006/relationships/hyperlink" Target="https://drive.google.com/open?id=1b4YHZHZ25QR1H87yMiaD1rGhoya56_p8" TargetMode="External"/><Relationship Id="rId452" Type="http://schemas.openxmlformats.org/officeDocument/2006/relationships/hyperlink" Target="https://drive.google.com/open?id=12VFxPbfG-C6LyDuDFhNQ2Pc4Es6UT0M3" TargetMode="External"/><Relationship Id="rId473" Type="http://schemas.openxmlformats.org/officeDocument/2006/relationships/hyperlink" Target="https://drive.google.com/open?id=1tOwM3TkV7eyEKpoOKbVTBXQ8o7bZJfSn" TargetMode="External"/><Relationship Id="rId494" Type="http://schemas.openxmlformats.org/officeDocument/2006/relationships/hyperlink" Target="https://drive.google.com/open?id=1iDXlOZJLYAk1HDM1zjov_z2Soouqmhqq" TargetMode="External"/><Relationship Id="rId508" Type="http://schemas.openxmlformats.org/officeDocument/2006/relationships/hyperlink" Target="https://drive.google.com/open?id=1staoOCNu-Gl4bSmiDCFGUzV6bqlPZhCL" TargetMode="External"/><Relationship Id="rId529" Type="http://schemas.openxmlformats.org/officeDocument/2006/relationships/hyperlink" Target="https://drive.google.com/open?id=1KjpE1k_WJ4BcTDNQMiofo-lLn9DEEEJz" TargetMode="External"/><Relationship Id="rId30" Type="http://schemas.openxmlformats.org/officeDocument/2006/relationships/hyperlink" Target="https://drive.google.com/open?id=1yjxQMbKI59Mbp6nPcBARwqmRyJdbTefe" TargetMode="External"/><Relationship Id="rId105" Type="http://schemas.openxmlformats.org/officeDocument/2006/relationships/hyperlink" Target="https://drive.google.com/open?id=1KUT-wTTol4x_H4LkMmmx-QkY50cWiLxw" TargetMode="External"/><Relationship Id="rId126" Type="http://schemas.openxmlformats.org/officeDocument/2006/relationships/hyperlink" Target="https://drive.google.com/open?id=13MX2jdp714gpc7PqWNf7E8gTgWmYzjoC" TargetMode="External"/><Relationship Id="rId147" Type="http://schemas.openxmlformats.org/officeDocument/2006/relationships/hyperlink" Target="https://drive.google.com/open?id=1sVV8F1jZ_DJto6K_Fef98E1yA4rNoJ_d" TargetMode="External"/><Relationship Id="rId168" Type="http://schemas.openxmlformats.org/officeDocument/2006/relationships/hyperlink" Target="https://drive.google.com/open?id=1glmzBKICXhY4LP3c_X0ihZtKBTWtauKa" TargetMode="External"/><Relationship Id="rId312" Type="http://schemas.openxmlformats.org/officeDocument/2006/relationships/hyperlink" Target="https://drive.google.com/open?id=1BVX-nGIpVAFHinsRPm82mdA1a0XQVaCb" TargetMode="External"/><Relationship Id="rId333" Type="http://schemas.openxmlformats.org/officeDocument/2006/relationships/hyperlink" Target="https://drive.google.com/open?id=1AVPrGESr8orfM0rVSpTFtXen1sdAMV95" TargetMode="External"/><Relationship Id="rId354" Type="http://schemas.openxmlformats.org/officeDocument/2006/relationships/hyperlink" Target="https://drive.google.com/open?id=1jUp4MjcsAWeGYIOU8tSgJKaWDwmSTviA" TargetMode="External"/><Relationship Id="rId540" Type="http://schemas.openxmlformats.org/officeDocument/2006/relationships/hyperlink" Target="https://drive.google.com/open?id=1BFfYlu1ez_vfYPR_E-6HVf7X4jx-Lj2P" TargetMode="External"/><Relationship Id="rId51" Type="http://schemas.openxmlformats.org/officeDocument/2006/relationships/hyperlink" Target="https://drive.google.com/open?id=1BNWX3UiFlUEOBKrASy8mzS70E-IVEvhS" TargetMode="External"/><Relationship Id="rId72" Type="http://schemas.openxmlformats.org/officeDocument/2006/relationships/hyperlink" Target="https://drive.google.com/open?id=1m2KuYAQ1jcf2t1MOoTYCMxoFa1rPP8fy" TargetMode="External"/><Relationship Id="rId93" Type="http://schemas.openxmlformats.org/officeDocument/2006/relationships/hyperlink" Target="https://drive.google.com/open?id=1mq2GffoYUDWRpy2VVNHeEKHL2fzkVC_x" TargetMode="External"/><Relationship Id="rId189" Type="http://schemas.openxmlformats.org/officeDocument/2006/relationships/hyperlink" Target="https://drive.google.com/open?id=1gC2YKAHHWWSGBu1wtO3LloLn9tpDhSx7" TargetMode="External"/><Relationship Id="rId375" Type="http://schemas.openxmlformats.org/officeDocument/2006/relationships/hyperlink" Target="https://drive.google.com/open?id=1ubbsgCwXaMdWdlWB628vBdrAs5B3W1X7" TargetMode="External"/><Relationship Id="rId396" Type="http://schemas.openxmlformats.org/officeDocument/2006/relationships/hyperlink" Target="https://drive.google.com/open?id=1Zi-F6qHLLYumYO8cYdXtnBpIv-Um8etP" TargetMode="External"/><Relationship Id="rId561" Type="http://schemas.openxmlformats.org/officeDocument/2006/relationships/hyperlink" Target="https://drive.google.com/open?id=18p5MN8Jpogbg1eG5xZpWT9p83F0aXaPW" TargetMode="External"/><Relationship Id="rId582" Type="http://schemas.openxmlformats.org/officeDocument/2006/relationships/hyperlink" Target="https://www.youtube.com/watch?v=tNzHGyoz84s" TargetMode="External"/><Relationship Id="rId617" Type="http://schemas.openxmlformats.org/officeDocument/2006/relationships/hyperlink" Target="https://www.youtube.com/watch?v=zWc16BEFjsU" TargetMode="External"/><Relationship Id="rId638" Type="http://schemas.openxmlformats.org/officeDocument/2006/relationships/hyperlink" Target="https://www.youtube.com/watch?v=vZsayGHDW5M" TargetMode="External"/><Relationship Id="rId659" Type="http://schemas.openxmlformats.org/officeDocument/2006/relationships/hyperlink" Target="https://repozitorij.dief.eu/?object=info&amp;id=60778" TargetMode="External"/><Relationship Id="rId3" Type="http://schemas.openxmlformats.org/officeDocument/2006/relationships/hyperlink" Target="https://drive.google.com/open?id=1TP2vtOqMJ_2NwZU1UHJTAhe_Smpi31Nj" TargetMode="External"/><Relationship Id="rId214" Type="http://schemas.openxmlformats.org/officeDocument/2006/relationships/hyperlink" Target="https://drive.google.com/open?id=1RbIKz-wnC6J4Nx215-G9nX25dDsq4emc" TargetMode="External"/><Relationship Id="rId235" Type="http://schemas.openxmlformats.org/officeDocument/2006/relationships/hyperlink" Target="https://drive.google.com/open?id=11l-OUM-cs7Oo1FsvRi8zIQ8XVy41qSbR" TargetMode="External"/><Relationship Id="rId256" Type="http://schemas.openxmlformats.org/officeDocument/2006/relationships/hyperlink" Target="https://drive.google.com/open?id=1X7GaeAKJ3b5lWB_5ie9CSc3HNIpcbMiY" TargetMode="External"/><Relationship Id="rId277" Type="http://schemas.openxmlformats.org/officeDocument/2006/relationships/hyperlink" Target="https://drive.google.com/open?id=1DOxDXqh-XrgodR_rox13Q6laDvdrG6z0" TargetMode="External"/><Relationship Id="rId298" Type="http://schemas.openxmlformats.org/officeDocument/2006/relationships/hyperlink" Target="https://drive.google.com/open?id=1Ex-4A_ZK9pABKuBxga7vBtxlL098T8B2" TargetMode="External"/><Relationship Id="rId400" Type="http://schemas.openxmlformats.org/officeDocument/2006/relationships/hyperlink" Target="https://drive.google.com/open?id=13yeflATmbJRaEpjj--Fr6XMMCx7rrcxu" TargetMode="External"/><Relationship Id="rId421" Type="http://schemas.openxmlformats.org/officeDocument/2006/relationships/hyperlink" Target="https://drive.google.com/open?id=1TYhN4qrt9nyNrU__l8zb2IFEzgvPQy2j" TargetMode="External"/><Relationship Id="rId442" Type="http://schemas.openxmlformats.org/officeDocument/2006/relationships/hyperlink" Target="https://drive.google.com/open?id=1ryeuBv7lXtxJ96fHGKUeKR4-jWuJYmYm" TargetMode="External"/><Relationship Id="rId463" Type="http://schemas.openxmlformats.org/officeDocument/2006/relationships/hyperlink" Target="https://drive.google.com/open?id=1519DB0vyVkPk1r8t-WH0ESw2ToBxxxrm" TargetMode="External"/><Relationship Id="rId484" Type="http://schemas.openxmlformats.org/officeDocument/2006/relationships/hyperlink" Target="https://drive.google.com/open?id=1wrrMI2AgRNd__KFhg9Sjqzf8vECWcIx3" TargetMode="External"/><Relationship Id="rId519" Type="http://schemas.openxmlformats.org/officeDocument/2006/relationships/hyperlink" Target="https://drive.google.com/open?id=1awUiDCRLUZmvwBmh3LKEtHdwZBrOXzmK" TargetMode="External"/><Relationship Id="rId670" Type="http://schemas.openxmlformats.org/officeDocument/2006/relationships/hyperlink" Target="https://www.youtube.com/watch?v=7UdZ0TmqCwY,https://www.youtube.com/watch?v=Ew0G1b4qWAk,https://www.youtube.com/watch?v=yKwOy7-iAKg,https://www.youtube.com/watch?v=zsaSCRWkyyA" TargetMode="External"/><Relationship Id="rId116" Type="http://schemas.openxmlformats.org/officeDocument/2006/relationships/hyperlink" Target="https://drive.google.com/open?id=1GDQM9_aFAY64E_FI-KUqm_M_-_KDDQl_" TargetMode="External"/><Relationship Id="rId137" Type="http://schemas.openxmlformats.org/officeDocument/2006/relationships/hyperlink" Target="https://drive.google.com/open?id=1uBCNKoxiMaQIL8uA06-kesQTB2Zcgr2c" TargetMode="External"/><Relationship Id="rId158" Type="http://schemas.openxmlformats.org/officeDocument/2006/relationships/hyperlink" Target="https://drive.google.com/open?id=1qvC7ea_0_1Fdd8KbhCZH1EvbHZ2a_dCz" TargetMode="External"/><Relationship Id="rId302" Type="http://schemas.openxmlformats.org/officeDocument/2006/relationships/hyperlink" Target="https://drive.google.com/open?id=1Amx1xTS9wKRCnVmUPlTpGTuCSB3l5R8t" TargetMode="External"/><Relationship Id="rId323" Type="http://schemas.openxmlformats.org/officeDocument/2006/relationships/hyperlink" Target="https://drive.google.com/open?id=1sWviL9D4eSkXh4hDFwPiQ1kIsvdyuriU" TargetMode="External"/><Relationship Id="rId344" Type="http://schemas.openxmlformats.org/officeDocument/2006/relationships/hyperlink" Target="https://drive.google.com/open?id=1W6fsNN91JJIbROifOqqd0dU90Gs_0U1h" TargetMode="External"/><Relationship Id="rId530" Type="http://schemas.openxmlformats.org/officeDocument/2006/relationships/hyperlink" Target="https://drive.google.com/open?id=135ZTQ7Dy_i4kFiRQ_8zTBgSlvMoTDfVO" TargetMode="External"/><Relationship Id="rId20" Type="http://schemas.openxmlformats.org/officeDocument/2006/relationships/hyperlink" Target="https://drive.google.com/open?id=1bF1QJPnCyuHTelp9o5_qBuG-F1LlyDWj" TargetMode="External"/><Relationship Id="rId41" Type="http://schemas.openxmlformats.org/officeDocument/2006/relationships/hyperlink" Target="https://drive.google.com/open?id=1FMb7rxZOA58CzaJj5LmOFPb8Yo4TQxnK" TargetMode="External"/><Relationship Id="rId62" Type="http://schemas.openxmlformats.org/officeDocument/2006/relationships/hyperlink" Target="https://drive.google.com/open?id=1Je2uzc-5cPFu80DiQCufRCzClEg3eZW6" TargetMode="External"/><Relationship Id="rId83" Type="http://schemas.openxmlformats.org/officeDocument/2006/relationships/hyperlink" Target="https://drive.google.com/open?id=1-iuRnTMY9_cREYeot6dfZpXXSXqNHFf3" TargetMode="External"/><Relationship Id="rId179" Type="http://schemas.openxmlformats.org/officeDocument/2006/relationships/hyperlink" Target="https://drive.google.com/open?id=1GavSgYSjR3G_574m0MKdqOfVfNjJHMRn" TargetMode="External"/><Relationship Id="rId365" Type="http://schemas.openxmlformats.org/officeDocument/2006/relationships/hyperlink" Target="https://drive.google.com/open?id=1qVfz-ydAy2-tQth8U51LKsFmHYWMDKU-" TargetMode="External"/><Relationship Id="rId386" Type="http://schemas.openxmlformats.org/officeDocument/2006/relationships/hyperlink" Target="https://drive.google.com/open?id=1TDJNpdTKXi8pxrHg5xattEMLUScOcqnR" TargetMode="External"/><Relationship Id="rId551" Type="http://schemas.openxmlformats.org/officeDocument/2006/relationships/hyperlink" Target="https://drive.google.com/open?id=1jkJdSoXRTmUJxxgLP1No2ss7f-KnOxJC" TargetMode="External"/><Relationship Id="rId572" Type="http://schemas.openxmlformats.org/officeDocument/2006/relationships/hyperlink" Target="https://www.youtube.com/watch?v=xatZoegHQJ4,https://www.youtube.com/watch?v=La2b14HDJQ0,https://www.youtube.com/watch?v=D0DKg2pg46Q,https://www.youtube.com/watch?v=l7HqhPuBpHQ" TargetMode="External"/><Relationship Id="rId593" Type="http://schemas.openxmlformats.org/officeDocument/2006/relationships/hyperlink" Target="https://www.youtube.com/watch?v=BtGi0BgZapM,https://www.youtube.com/watch?v=vDEmtVRckUM,https://www.youtube.com/watch?v=G0IHVt6SBYA,https://www.youtube.com/watch?v=WIHqYDph_2c," TargetMode="External"/><Relationship Id="rId607" Type="http://schemas.openxmlformats.org/officeDocument/2006/relationships/hyperlink" Target="https://www.youtube.com/watch?v=uHVO0Imw2Us" TargetMode="External"/><Relationship Id="rId628" Type="http://schemas.openxmlformats.org/officeDocument/2006/relationships/hyperlink" Target="https://www.musixmatch.com/es/letras/Ivan-Matetic-Ronjgov-feat-Mirella-Toic-Vladimir-Babin/Tamo-doli-puli-mora" TargetMode="External"/><Relationship Id="rId649" Type="http://schemas.openxmlformats.org/officeDocument/2006/relationships/hyperlink" Target="https://books.google.hr/books?id=J7sDAAAAYAAJ&amp;pg=RA4-PA80&amp;lpg=RA4-PA80&amp;dq=sestra+brata+s+iglicom+budila&amp;source=bl&amp;ots=N6nWWEP-ZT&amp;sig=i587VDcUo_vKfJgMix0dz5__O1k&amp;hl=hr&amp;sa=X&amp;ved=0ahUKEwjKpdOC-P3aAhVJMZoKHXJyDcgQ6AEIJjAA" TargetMode="External"/><Relationship Id="rId190" Type="http://schemas.openxmlformats.org/officeDocument/2006/relationships/hyperlink" Target="https://drive.google.com/open?id=1K_b8ubSoOdQS1WrjopSbjLMBqEEZRXHm" TargetMode="External"/><Relationship Id="rId204" Type="http://schemas.openxmlformats.org/officeDocument/2006/relationships/hyperlink" Target="https://drive.google.com/open?id=1O6avRovvOnaBU1BirzTCnVA2CLNOBMtd" TargetMode="External"/><Relationship Id="rId225" Type="http://schemas.openxmlformats.org/officeDocument/2006/relationships/hyperlink" Target="https://drive.google.com/open?id=1oXHIJwN4RMHtzJkKrRVx3CrwdsQxyOgE" TargetMode="External"/><Relationship Id="rId246" Type="http://schemas.openxmlformats.org/officeDocument/2006/relationships/hyperlink" Target="https://drive.google.com/open?id=1sticzcYpSQpLwLmK8rjWOPXdWUTT6Lci" TargetMode="External"/><Relationship Id="rId267" Type="http://schemas.openxmlformats.org/officeDocument/2006/relationships/hyperlink" Target="https://drive.google.com/open?id=1Ph8nudTza1TJfN1u0JBcHkmwTVsz3Guw" TargetMode="External"/><Relationship Id="rId288" Type="http://schemas.openxmlformats.org/officeDocument/2006/relationships/hyperlink" Target="https://drive.google.com/open?id=1LzPJ-PD9hVYauPrk8eglnCn6gixxV1dQ" TargetMode="External"/><Relationship Id="rId411" Type="http://schemas.openxmlformats.org/officeDocument/2006/relationships/hyperlink" Target="https://drive.google.com/open?id=1CCjfAv_0eoDuBu2wj_myhNJxmDzQ4-b0" TargetMode="External"/><Relationship Id="rId432" Type="http://schemas.openxmlformats.org/officeDocument/2006/relationships/hyperlink" Target="https://drive.google.com/open?id=1wK0tBprA3ZH8Y5LF1L-soSace1WFyAaw" TargetMode="External"/><Relationship Id="rId453" Type="http://schemas.openxmlformats.org/officeDocument/2006/relationships/hyperlink" Target="https://drive.google.com/open?id=1ciex7UqGvlaLW92UAoSYYOW0-QjeRNMP" TargetMode="External"/><Relationship Id="rId474" Type="http://schemas.openxmlformats.org/officeDocument/2006/relationships/hyperlink" Target="https://drive.google.com/open?id=1Jxskw15OZ7JjYKEnG8wtaQqT0-s32-ir" TargetMode="External"/><Relationship Id="rId509" Type="http://schemas.openxmlformats.org/officeDocument/2006/relationships/hyperlink" Target="https://drive.google.com/open?id=1YOFnylHVIN6R0CK1dyoGVXxZTWLgesa9" TargetMode="External"/><Relationship Id="rId660" Type="http://schemas.openxmlformats.org/officeDocument/2006/relationships/hyperlink" Target="https://repozitorij.dief.eu/?object=info&amp;id=60778" TargetMode="External"/><Relationship Id="rId106" Type="http://schemas.openxmlformats.org/officeDocument/2006/relationships/hyperlink" Target="https://drive.google.com/open?id=1FChlgFF9w5iM6K9-fw-UMZLU6TT0b3px" TargetMode="External"/><Relationship Id="rId127" Type="http://schemas.openxmlformats.org/officeDocument/2006/relationships/hyperlink" Target="https://drive.google.com/open?id=1IW3fazaR1ZljujjF6fgSpL5cinQdYRTd" TargetMode="External"/><Relationship Id="rId313" Type="http://schemas.openxmlformats.org/officeDocument/2006/relationships/hyperlink" Target="https://drive.google.com/open?id=1tJk3LyhLm7RWkHbp7yfwm3DqUerWOrVM" TargetMode="External"/><Relationship Id="rId495" Type="http://schemas.openxmlformats.org/officeDocument/2006/relationships/hyperlink" Target="https://drive.google.com/open?id=1VCu1cYZ8QkxlSv3oNBUHk2wNJVzvkCaQ" TargetMode="External"/><Relationship Id="rId10" Type="http://schemas.openxmlformats.org/officeDocument/2006/relationships/hyperlink" Target="https://drive.google.com/open?id=1xD8uFhpeBcEpoRP1wePZva817Hod3JR8" TargetMode="External"/><Relationship Id="rId31" Type="http://schemas.openxmlformats.org/officeDocument/2006/relationships/hyperlink" Target="https://drive.google.com/open?id=1-J25ruij89BShB9gVUFqLLd3r-FP74UC" TargetMode="External"/><Relationship Id="rId52" Type="http://schemas.openxmlformats.org/officeDocument/2006/relationships/hyperlink" Target="https://drive.google.com/open?id=1V5aPB_CL4WMrVQWy5GPI_nK4Jj2LKJLM" TargetMode="External"/><Relationship Id="rId73" Type="http://schemas.openxmlformats.org/officeDocument/2006/relationships/hyperlink" Target="https://drive.google.com/open?id=1L2v1bcblQh0yAWZOlvBOLc7V4IExrK1r" TargetMode="External"/><Relationship Id="rId94" Type="http://schemas.openxmlformats.org/officeDocument/2006/relationships/hyperlink" Target="https://drive.google.com/open?id=1m_O39LGUIHzm50QinzhyYzgCA3Jd-XEP" TargetMode="External"/><Relationship Id="rId148" Type="http://schemas.openxmlformats.org/officeDocument/2006/relationships/hyperlink" Target="https://drive.google.com/open?id=16Jb9SH01QcZemxzuA0N2bdBGF0ViSzjb" TargetMode="External"/><Relationship Id="rId169" Type="http://schemas.openxmlformats.org/officeDocument/2006/relationships/hyperlink" Target="https://drive.google.com/open?id=1SBN14LHEw3KfL3KnpFRoOftv1f9e7Xjw" TargetMode="External"/><Relationship Id="rId334" Type="http://schemas.openxmlformats.org/officeDocument/2006/relationships/hyperlink" Target="https://drive.google.com/open?id=1dLZOD6CPEBwkhIsl4Xwd0GoCSxuPfHDU" TargetMode="External"/><Relationship Id="rId355" Type="http://schemas.openxmlformats.org/officeDocument/2006/relationships/hyperlink" Target="https://drive.google.com/open?id=1fNadqa2IKY45ndgnC_vuH_-DLhmacbVe" TargetMode="External"/><Relationship Id="rId376" Type="http://schemas.openxmlformats.org/officeDocument/2006/relationships/hyperlink" Target="https://drive.google.com/open?id=1T2DBRKpqBt4bb80B-UyXwoqP_eQXw3VN" TargetMode="External"/><Relationship Id="rId397" Type="http://schemas.openxmlformats.org/officeDocument/2006/relationships/hyperlink" Target="https://drive.google.com/open?id=1InYFbNbNhrret365-RoEVYVsya2dBLY0" TargetMode="External"/><Relationship Id="rId520" Type="http://schemas.openxmlformats.org/officeDocument/2006/relationships/hyperlink" Target="https://drive.google.com/open?id=1wcX5RhbfAXVAz6IeTIzgxvNo8LiN3oCX" TargetMode="External"/><Relationship Id="rId541" Type="http://schemas.openxmlformats.org/officeDocument/2006/relationships/hyperlink" Target="https://drive.google.com/open?id=1dM2gB4j2He3P1dwSNGHixiXc2hUuTcMg" TargetMode="External"/><Relationship Id="rId562" Type="http://schemas.openxmlformats.org/officeDocument/2006/relationships/hyperlink" Target="https://drive.google.com/open?id=1ZvboAedj6_SF-Q-MN1amc2pTjyae9afd" TargetMode="External"/><Relationship Id="rId583" Type="http://schemas.openxmlformats.org/officeDocument/2006/relationships/hyperlink" Target="https://www.youtube.com/watch?v=KHsM4Ol80c4,https://www.youtube.com/watch?v=_-KP4lhJ5fc,https://www.youtube.com/watch?v=PPObMwyNrQ8" TargetMode="External"/><Relationship Id="rId618" Type="http://schemas.openxmlformats.org/officeDocument/2006/relationships/hyperlink" Target="https://www.youtube.com/watch?v=LcPziKCoHEQ" TargetMode="External"/><Relationship Id="rId639" Type="http://schemas.openxmlformats.org/officeDocument/2006/relationships/hyperlink" Target="https://www.youtube.com/watch?v=yafptcNviJk" TargetMode="External"/><Relationship Id="rId4" Type="http://schemas.openxmlformats.org/officeDocument/2006/relationships/hyperlink" Target="https://drive.google.com/open?id=1s5tmuV-SK-yugBywRy6vcBMApFaeehMf" TargetMode="External"/><Relationship Id="rId180" Type="http://schemas.openxmlformats.org/officeDocument/2006/relationships/hyperlink" Target="https://drive.google.com/open?id=1KRr3hTAZ7RQuKeL8Mlb4_ggl3EKlTMTe" TargetMode="External"/><Relationship Id="rId215" Type="http://schemas.openxmlformats.org/officeDocument/2006/relationships/hyperlink" Target="https://drive.google.com/open?id=1EETelLImrZol-S43uOj3VtunxMcX3ACh" TargetMode="External"/><Relationship Id="rId236" Type="http://schemas.openxmlformats.org/officeDocument/2006/relationships/hyperlink" Target="https://drive.google.com/open?id=1jzd2mq_LMWrP3cV__rlaLr4zfF3l7v_w" TargetMode="External"/><Relationship Id="rId257" Type="http://schemas.openxmlformats.org/officeDocument/2006/relationships/hyperlink" Target="https://drive.google.com/open?id=1lLC9xDmJvEBeKqHlpgeK4-MlGW6-efH1" TargetMode="External"/><Relationship Id="rId278" Type="http://schemas.openxmlformats.org/officeDocument/2006/relationships/hyperlink" Target="https://drive.google.com/open?id=1cGlqzt-vXgfkf4SrzTweSBhB-LmqFtAX" TargetMode="External"/><Relationship Id="rId401" Type="http://schemas.openxmlformats.org/officeDocument/2006/relationships/hyperlink" Target="https://drive.google.com/open?id=192nG4jHhfyQuATi5tGzzaVEX20dHv1nn" TargetMode="External"/><Relationship Id="rId422" Type="http://schemas.openxmlformats.org/officeDocument/2006/relationships/hyperlink" Target="https://drive.google.com/open?id=1PW93q5xq8_csI-jSPTrVQMy_DHH-Y_s4" TargetMode="External"/><Relationship Id="rId443" Type="http://schemas.openxmlformats.org/officeDocument/2006/relationships/hyperlink" Target="https://drive.google.com/open?id=1aV2tYjtqZ0PyNFATZ-aCdGndAATTHM8v" TargetMode="External"/><Relationship Id="rId464" Type="http://schemas.openxmlformats.org/officeDocument/2006/relationships/hyperlink" Target="https://drive.google.com/open?id=1nDCqwpzjRUhb2oTljs4ETsW2Tc35A4Dk" TargetMode="External"/><Relationship Id="rId650" Type="http://schemas.openxmlformats.org/officeDocument/2006/relationships/hyperlink" Target="http://www.yurope.com/books/yu/Naz_Albu.HTM" TargetMode="External"/><Relationship Id="rId303" Type="http://schemas.openxmlformats.org/officeDocument/2006/relationships/hyperlink" Target="https://drive.google.com/open?id=1GiDW6DtkMeE359fOjMp_akJDJOsn5ibA" TargetMode="External"/><Relationship Id="rId485" Type="http://schemas.openxmlformats.org/officeDocument/2006/relationships/hyperlink" Target="https://drive.google.com/open?id=17wV4Lr9wlZHNsOnU1k6Divz0r_MSLzaC" TargetMode="External"/><Relationship Id="rId42" Type="http://schemas.openxmlformats.org/officeDocument/2006/relationships/hyperlink" Target="https://drive.google.com/open?id=1keybA1kFc7spLiUua8DJ9zFka5p1VL8y" TargetMode="External"/><Relationship Id="rId84" Type="http://schemas.openxmlformats.org/officeDocument/2006/relationships/hyperlink" Target="https://drive.google.com/open?id=18y3S59Pu8msmbSCwORW2Wkkk-9-hrvpf" TargetMode="External"/><Relationship Id="rId138" Type="http://schemas.openxmlformats.org/officeDocument/2006/relationships/hyperlink" Target="https://drive.google.com/open?id=1AczrrH1_oQC7dt9ewbL_CB2Vmu_7aPf2" TargetMode="External"/><Relationship Id="rId345" Type="http://schemas.openxmlformats.org/officeDocument/2006/relationships/hyperlink" Target="https://drive.google.com/open?id=1qzmVpGAoOfABrVw1-8nyv512t6KHLnHO" TargetMode="External"/><Relationship Id="rId387" Type="http://schemas.openxmlformats.org/officeDocument/2006/relationships/hyperlink" Target="https://drive.google.com/open?id=1gWTly8bt7mK7d43k9JQZojtOHnUNqB8T" TargetMode="External"/><Relationship Id="rId510" Type="http://schemas.openxmlformats.org/officeDocument/2006/relationships/hyperlink" Target="https://drive.google.com/open?id=1yCt4vLd6hBJKCYjVPK3_CkIH4xcA0KeN" TargetMode="External"/><Relationship Id="rId552" Type="http://schemas.openxmlformats.org/officeDocument/2006/relationships/hyperlink" Target="https://drive.google.com/open?id=1xDPugkBR_5RVDL2CMd0e-58x-aLACBDv" TargetMode="External"/><Relationship Id="rId594" Type="http://schemas.openxmlformats.org/officeDocument/2006/relationships/hyperlink" Target="https://www.youtube.com/watch?v=kMsXwvNQqcQ" TargetMode="External"/><Relationship Id="rId608" Type="http://schemas.openxmlformats.org/officeDocument/2006/relationships/hyperlink" Target="https://www.youtube.com/watch?v=XzmVg4YInw4&amp;t=58s" TargetMode="External"/><Relationship Id="rId191" Type="http://schemas.openxmlformats.org/officeDocument/2006/relationships/hyperlink" Target="https://drive.google.com/open?id=1byMsaTbxImsnfC8uvtUPo0jwjvjUKJgW" TargetMode="External"/><Relationship Id="rId205" Type="http://schemas.openxmlformats.org/officeDocument/2006/relationships/hyperlink" Target="https://drive.google.com/open?id=1nRF0bOtjLXJbY3lAkJ2djSbSHObcirF8" TargetMode="External"/><Relationship Id="rId247" Type="http://schemas.openxmlformats.org/officeDocument/2006/relationships/hyperlink" Target="https://drive.google.com/open?id=1rTkbpRuEcC0257WNXFctII8_ihJXVZUl" TargetMode="External"/><Relationship Id="rId412" Type="http://schemas.openxmlformats.org/officeDocument/2006/relationships/hyperlink" Target="https://drive.google.com/open?id=1dDsbJSmbT-wkbeTwWhvs-9Bf7cvFmbRO" TargetMode="External"/><Relationship Id="rId107" Type="http://schemas.openxmlformats.org/officeDocument/2006/relationships/hyperlink" Target="https://drive.google.com/open?id=1UJXGeuXXaYOC9XhEaCWhF_1tpkccZdhH" TargetMode="External"/><Relationship Id="rId289" Type="http://schemas.openxmlformats.org/officeDocument/2006/relationships/hyperlink" Target="https://drive.google.com/open?id=1RT9gwJhzzdk1JujwFVLhaZT6SUDwFl9m" TargetMode="External"/><Relationship Id="rId454" Type="http://schemas.openxmlformats.org/officeDocument/2006/relationships/hyperlink" Target="https://drive.google.com/open?id=1U4PVudJYi1IvMfjsmPL4Q7xX3C8Sh_8Q" TargetMode="External"/><Relationship Id="rId496" Type="http://schemas.openxmlformats.org/officeDocument/2006/relationships/hyperlink" Target="https://drive.google.com/open?id=1NMYRtDyM2PlXS-6wRcotrxE_JZRQQkON" TargetMode="External"/><Relationship Id="rId661" Type="http://schemas.openxmlformats.org/officeDocument/2006/relationships/hyperlink" Target="https://repozitorij.dief.eu/?object=info&amp;id=60779" TargetMode="External"/><Relationship Id="rId11" Type="http://schemas.openxmlformats.org/officeDocument/2006/relationships/hyperlink" Target="https://drive.google.com/open?id=1QRYuqwyPlBVbEgi_ZF_as4YIoJU4ZOPr" TargetMode="External"/><Relationship Id="rId53" Type="http://schemas.openxmlformats.org/officeDocument/2006/relationships/hyperlink" Target="https://drive.google.com/open?id=1W7kZ_7rqq1YemeNcRhUUEZ0gfzeIIDG3" TargetMode="External"/><Relationship Id="rId149" Type="http://schemas.openxmlformats.org/officeDocument/2006/relationships/hyperlink" Target="https://drive.google.com/open?id=10H8osxI66YDLv0-jJXeYV7jLd7OuZez5" TargetMode="External"/><Relationship Id="rId314" Type="http://schemas.openxmlformats.org/officeDocument/2006/relationships/hyperlink" Target="https://drive.google.com/open?id=1WpFNTOCtVVkK4XkXRTH9wGb3FZluB58B" TargetMode="External"/><Relationship Id="rId356" Type="http://schemas.openxmlformats.org/officeDocument/2006/relationships/hyperlink" Target="https://drive.google.com/open?id=17W42_oLFOMogFwtk94CNH7t_milfXwar" TargetMode="External"/><Relationship Id="rId398" Type="http://schemas.openxmlformats.org/officeDocument/2006/relationships/hyperlink" Target="https://drive.google.com/open?id=1fNUXnqSZN163UapAlPwCGrx4HiHgONk9" TargetMode="External"/><Relationship Id="rId521" Type="http://schemas.openxmlformats.org/officeDocument/2006/relationships/hyperlink" Target="https://drive.google.com/open?id=1P2CHbqiZY9OrzJsRL0atLzJPO1gd-RFh" TargetMode="External"/><Relationship Id="rId563" Type="http://schemas.openxmlformats.org/officeDocument/2006/relationships/hyperlink" Target="https://drive.google.com/open?id=1vtOp28A_TTpmkc_x5jk0ScxfneGFVH8Y" TargetMode="External"/><Relationship Id="rId619" Type="http://schemas.openxmlformats.org/officeDocument/2006/relationships/hyperlink" Target="https://www.youtube.com/watch?v=xatZoegHQJ4,https://www.youtube.com/watch?v=La2b14HDJQ0,https://www.youtube.com/watch?v=D0DKg2pg46Q,https://www.youtube.com/watch?v=l7HqhPuBpHQ" TargetMode="External"/><Relationship Id="rId95" Type="http://schemas.openxmlformats.org/officeDocument/2006/relationships/hyperlink" Target="https://drive.google.com/open?id=1ZXzY1coCFr0m4uGg2XdFjdQ2Sng2lqex" TargetMode="External"/><Relationship Id="rId160" Type="http://schemas.openxmlformats.org/officeDocument/2006/relationships/hyperlink" Target="https://drive.google.com/open?id=1Ztgs_eA4XiYrqY_tDvgEMdXONx1-y2VQ" TargetMode="External"/><Relationship Id="rId216" Type="http://schemas.openxmlformats.org/officeDocument/2006/relationships/hyperlink" Target="https://drive.google.com/open?id=136a71IsXeVfEgFce8OiqNN_tg5oI4KWY" TargetMode="External"/><Relationship Id="rId423" Type="http://schemas.openxmlformats.org/officeDocument/2006/relationships/hyperlink" Target="https://drive.google.com/open?id=1Xskk5L0GkcDUVsMUqvWIdus8VHT3TZL_" TargetMode="External"/><Relationship Id="rId258" Type="http://schemas.openxmlformats.org/officeDocument/2006/relationships/hyperlink" Target="https://drive.google.com/open?id=182lyOiex4-_21Ju9BtLiaFzjL5Fv_Ejt" TargetMode="External"/><Relationship Id="rId465" Type="http://schemas.openxmlformats.org/officeDocument/2006/relationships/hyperlink" Target="https://drive.google.com/open?id=17ovg3KeZXs5i-E8t8jzjRLpyiGUg7d-C" TargetMode="External"/><Relationship Id="rId630" Type="http://schemas.openxmlformats.org/officeDocument/2006/relationships/hyperlink" Target="https://www.youtube.com/watch?v=4aMKarasfVQ;" TargetMode="External"/><Relationship Id="rId672" Type="http://schemas.openxmlformats.org/officeDocument/2006/relationships/hyperlink" Target="https://www.youtube.com/watch?v=IiLke-TCARA,https://www.youtube.com/watch?v=6xD2kmAtQ1A,https://www.youtube.com/watch?v=xRAvV0ZAaRY,https://www.youtube.com/watch?v=NLVEZaGSLf4" TargetMode="External"/><Relationship Id="rId22" Type="http://schemas.openxmlformats.org/officeDocument/2006/relationships/hyperlink" Target="https://drive.google.com/open?id=1zqgRG4S72_lFPXFIruWR19Kz8tCBZTVb" TargetMode="External"/><Relationship Id="rId64" Type="http://schemas.openxmlformats.org/officeDocument/2006/relationships/hyperlink" Target="https://drive.google.com/open?id=1i3r1BeueLoD8nd3TridCUz8UInE2OFmg" TargetMode="External"/><Relationship Id="rId118" Type="http://schemas.openxmlformats.org/officeDocument/2006/relationships/hyperlink" Target="https://drive.google.com/open?id=10M7Rvi49Ehd4B2OPJZTTkQUcx4gJKMDc" TargetMode="External"/><Relationship Id="rId325" Type="http://schemas.openxmlformats.org/officeDocument/2006/relationships/hyperlink" Target="https://drive.google.com/open?id=1g_FqunRlPOkwbuoub1YwWqFdmvVKcGX9" TargetMode="External"/><Relationship Id="rId367" Type="http://schemas.openxmlformats.org/officeDocument/2006/relationships/hyperlink" Target="https://drive.google.com/open?id=1JzowiMW28DTGjg6933PbrcFC3xD9qNNg" TargetMode="External"/><Relationship Id="rId532" Type="http://schemas.openxmlformats.org/officeDocument/2006/relationships/hyperlink" Target="https://drive.google.com/open?id=1t4G_dp4AeGHhcXmizSVNJafBgFSSS24J" TargetMode="External"/><Relationship Id="rId574" Type="http://schemas.openxmlformats.org/officeDocument/2006/relationships/hyperlink" Target="https://www.youtube.com/watch?v=CZw5MPkTYVM" TargetMode="External"/><Relationship Id="rId171" Type="http://schemas.openxmlformats.org/officeDocument/2006/relationships/hyperlink" Target="https://drive.google.com/open?id=1wZxHEdwBUZSz6zwvDAdh_I4YTRypXct4" TargetMode="External"/><Relationship Id="rId227" Type="http://schemas.openxmlformats.org/officeDocument/2006/relationships/hyperlink" Target="https://drive.google.com/open?id=1fnJAFm_rL-YTJtWTWrtPM_yPBCgQ0XOm" TargetMode="External"/><Relationship Id="rId269" Type="http://schemas.openxmlformats.org/officeDocument/2006/relationships/hyperlink" Target="https://drive.google.com/open?id=1qQ8TWzd9WfGdCDnNYsuHIKdmzygoVczS" TargetMode="External"/><Relationship Id="rId434" Type="http://schemas.openxmlformats.org/officeDocument/2006/relationships/hyperlink" Target="https://drive.google.com/open?id=1aCw0RPR8b6YE9IaMGDxGGDRYfdrb-lmN" TargetMode="External"/><Relationship Id="rId476" Type="http://schemas.openxmlformats.org/officeDocument/2006/relationships/hyperlink" Target="https://drive.google.com/open?id=1p4QO71zorlmf3M4MOwvk3ZaLVTx-Bfvo" TargetMode="External"/><Relationship Id="rId641" Type="http://schemas.openxmlformats.org/officeDocument/2006/relationships/hyperlink" Target="https://www.youtube.com/watch?v=ll3gzbFGA9o" TargetMode="External"/><Relationship Id="rId33" Type="http://schemas.openxmlformats.org/officeDocument/2006/relationships/hyperlink" Target="https://drive.google.com/open?id=1ePXSIqz0bjJ7w2zAlcw5HpaJ3KCfA_Tx" TargetMode="External"/><Relationship Id="rId129" Type="http://schemas.openxmlformats.org/officeDocument/2006/relationships/hyperlink" Target="https://drive.google.com/open?id=1yCg0T7SAgFmnH529IdmEPSEs5GoeHzYc" TargetMode="External"/><Relationship Id="rId280" Type="http://schemas.openxmlformats.org/officeDocument/2006/relationships/hyperlink" Target="https://drive.google.com/open?id=1IoKE-MJ8Ka1N6YmKcQaN189yjyFivqXy" TargetMode="External"/><Relationship Id="rId336" Type="http://schemas.openxmlformats.org/officeDocument/2006/relationships/hyperlink" Target="https://drive.google.com/open?id=1o10EO8pNSv8XDVFoBRRHdFrUyMkBZWcz" TargetMode="External"/><Relationship Id="rId501" Type="http://schemas.openxmlformats.org/officeDocument/2006/relationships/hyperlink" Target="https://drive.google.com/open?id=1HrBAp56UQJpVSnNhl0gU8Y5V99-394aB" TargetMode="External"/><Relationship Id="rId543" Type="http://schemas.openxmlformats.org/officeDocument/2006/relationships/hyperlink" Target="https://drive.google.com/open?id=1ECo3RyA-3z_rI3TFc9ebkZSm6COvivja" TargetMode="External"/><Relationship Id="rId75" Type="http://schemas.openxmlformats.org/officeDocument/2006/relationships/hyperlink" Target="https://drive.google.com/open?id=1sSZ_EoVJUl4mAM9bMua2VUdFDnPfUin5" TargetMode="External"/><Relationship Id="rId140" Type="http://schemas.openxmlformats.org/officeDocument/2006/relationships/hyperlink" Target="https://drive.google.com/open?id=1qL13uZDkmNeX_DECJiAd72sFlT3VYNm7" TargetMode="External"/><Relationship Id="rId182" Type="http://schemas.openxmlformats.org/officeDocument/2006/relationships/hyperlink" Target="https://drive.google.com/open?id=1dOXk6jnJrZUpLCjI6lH1qaKTfp5QXkbq" TargetMode="External"/><Relationship Id="rId378" Type="http://schemas.openxmlformats.org/officeDocument/2006/relationships/hyperlink" Target="https://drive.google.com/open?id=1R-FGc3JTWU66cLQ55Suaqo22zQcVbdv5" TargetMode="External"/><Relationship Id="rId403" Type="http://schemas.openxmlformats.org/officeDocument/2006/relationships/hyperlink" Target="https://drive.google.com/open?id=124Z3_l80YmkDZXibjhqaEF2nh56HK1JX" TargetMode="External"/><Relationship Id="rId585" Type="http://schemas.openxmlformats.org/officeDocument/2006/relationships/hyperlink" Target="https://www.youtube.com/watch?v=H6ktwQVPuVM" TargetMode="External"/><Relationship Id="rId6" Type="http://schemas.openxmlformats.org/officeDocument/2006/relationships/hyperlink" Target="https://drive.google.com/open?id=1bybOByqDlFzjPU4jb6bBvtButqqJXP2k" TargetMode="External"/><Relationship Id="rId238" Type="http://schemas.openxmlformats.org/officeDocument/2006/relationships/hyperlink" Target="https://drive.google.com/open?id=1mV3Wq5LltyaMNKN1ClbKh_SCWwkkJn3Y" TargetMode="External"/><Relationship Id="rId445" Type="http://schemas.openxmlformats.org/officeDocument/2006/relationships/hyperlink" Target="https://en.wikipedia.org/wiki/Bosnia_and_Herzegovina" TargetMode="External"/><Relationship Id="rId487" Type="http://schemas.openxmlformats.org/officeDocument/2006/relationships/hyperlink" Target="https://drive.google.com/open?id=1wsaUDEPv2yzIk4d-yIZKXEBXIX3r-Gkb" TargetMode="External"/><Relationship Id="rId610" Type="http://schemas.openxmlformats.org/officeDocument/2006/relationships/hyperlink" Target="https://www.youtube.com/watch?v=wB8lQk5XXtQ&amp;t=15s" TargetMode="External"/><Relationship Id="rId652" Type="http://schemas.openxmlformats.org/officeDocument/2006/relationships/hyperlink" Target="https://www.youtube.com/watch?v=XzmVg4YInw4" TargetMode="External"/><Relationship Id="rId291" Type="http://schemas.openxmlformats.org/officeDocument/2006/relationships/hyperlink" Target="https://drive.google.com/open?id=1istLmd75iIrGE8RPs6Y8ran_imPCwoth" TargetMode="External"/><Relationship Id="rId305" Type="http://schemas.openxmlformats.org/officeDocument/2006/relationships/hyperlink" Target="https://drive.google.com/open?id=1IGHW0OPC50raaXhZNqMJ4vV3RROwnFdi" TargetMode="External"/><Relationship Id="rId347" Type="http://schemas.openxmlformats.org/officeDocument/2006/relationships/hyperlink" Target="https://drive.google.com/open?id=1E57bcGy261R-QF_hQoj_jnT_rGwnnae7" TargetMode="External"/><Relationship Id="rId512" Type="http://schemas.openxmlformats.org/officeDocument/2006/relationships/hyperlink" Target="https://drive.google.com/open?id=1Ilz01gkw-921cEfVzYspKt9yxE7xNYNa" TargetMode="External"/><Relationship Id="rId44" Type="http://schemas.openxmlformats.org/officeDocument/2006/relationships/hyperlink" Target="https://drive.google.com/open?id=1iwmy5-bzb4k62e_KCLcWYGZxFJOYsSTr" TargetMode="External"/><Relationship Id="rId86" Type="http://schemas.openxmlformats.org/officeDocument/2006/relationships/hyperlink" Target="https://drive.google.com/open?id=1079OCIF4JYYjS1NGwAPCDAoMvHayKtoA" TargetMode="External"/><Relationship Id="rId151" Type="http://schemas.openxmlformats.org/officeDocument/2006/relationships/hyperlink" Target="https://drive.google.com/open?id=1xymTKy7mn7T71GbyOAc2UjmyKuk8uxMg" TargetMode="External"/><Relationship Id="rId389" Type="http://schemas.openxmlformats.org/officeDocument/2006/relationships/hyperlink" Target="https://drive.google.com/open?id=110wwdwhItXyjs7PEyoIq_Yl7ljMvEbYN" TargetMode="External"/><Relationship Id="rId554" Type="http://schemas.openxmlformats.org/officeDocument/2006/relationships/hyperlink" Target="https://drive.google.com/open?id=1-E4lqwJer_0OjIujPV7X-QajpvCLVgnY" TargetMode="External"/><Relationship Id="rId596" Type="http://schemas.openxmlformats.org/officeDocument/2006/relationships/hyperlink" Target="https://www.youtube.com/watch?v=xcUiZmNtF6c" TargetMode="External"/><Relationship Id="rId193" Type="http://schemas.openxmlformats.org/officeDocument/2006/relationships/hyperlink" Target="https://drive.google.com/open?id=1xECZmS5NSiX-Zyw1Ww8aM-N1lE6f7tmQ" TargetMode="External"/><Relationship Id="rId207" Type="http://schemas.openxmlformats.org/officeDocument/2006/relationships/hyperlink" Target="https://drive.google.com/open?id=1S61vitNrPQWFxERxczf5wpGb0Cz9hC7b" TargetMode="External"/><Relationship Id="rId249" Type="http://schemas.openxmlformats.org/officeDocument/2006/relationships/hyperlink" Target="https://drive.google.com/open?id=1o1ihAeEYKnft4S3P-Y16HSv7JJcGvizL" TargetMode="External"/><Relationship Id="rId414" Type="http://schemas.openxmlformats.org/officeDocument/2006/relationships/hyperlink" Target="https://drive.google.com/open?id=1o9qAopJlTcjW2Vgxrd2GGKsANU6AtWgz" TargetMode="External"/><Relationship Id="rId456" Type="http://schemas.openxmlformats.org/officeDocument/2006/relationships/hyperlink" Target="https://drive.google.com/open?id=1VcFXMq0jW8z0gA18ZVgqAKzbTc59-Bu4" TargetMode="External"/><Relationship Id="rId498" Type="http://schemas.openxmlformats.org/officeDocument/2006/relationships/hyperlink" Target="https://drive.google.com/open?id=10S8fTonyuIOmsiNdF7yoGO1E8CSyc-wE" TargetMode="External"/><Relationship Id="rId621" Type="http://schemas.openxmlformats.org/officeDocument/2006/relationships/hyperlink" Target="https://www.youtube.com/watch?v=9BS2iixK6Ic,https://www.youtube.com/watch?v=esLuag2Xu_k,https://www.youtube.com/watch?v=CSyadQFr5Co,https://www.youtube.com/watch?v=lXxBaDnXCAw" TargetMode="External"/><Relationship Id="rId663" Type="http://schemas.openxmlformats.org/officeDocument/2006/relationships/hyperlink" Target="https://repozitorij.dief.eu/?object=info&amp;id=60781" TargetMode="External"/><Relationship Id="rId13" Type="http://schemas.openxmlformats.org/officeDocument/2006/relationships/hyperlink" Target="https://drive.google.com/open?id=1VhAnVgqTMTyS92dLzUj820Y94LLTz6If" TargetMode="External"/><Relationship Id="rId109" Type="http://schemas.openxmlformats.org/officeDocument/2006/relationships/hyperlink" Target="https://drive.google.com/open?id=1IXVVEF0GQ7BZHRfzK8OjMyPJp7osYk46" TargetMode="External"/><Relationship Id="rId260" Type="http://schemas.openxmlformats.org/officeDocument/2006/relationships/hyperlink" Target="https://drive.google.com/open?id=1hunBS4lt2thZ3dMpjXphBRl70WKV96Ge" TargetMode="External"/><Relationship Id="rId316" Type="http://schemas.openxmlformats.org/officeDocument/2006/relationships/hyperlink" Target="https://drive.google.com/open?id=1JLB1_x9fJpSYbe29TzxTXIeyBjETDffp" TargetMode="External"/><Relationship Id="rId523" Type="http://schemas.openxmlformats.org/officeDocument/2006/relationships/hyperlink" Target="https://drive.google.com/open?id=1Tz3d081Lhwu1vRl5J643ZZwKHDxand2L" TargetMode="External"/><Relationship Id="rId55" Type="http://schemas.openxmlformats.org/officeDocument/2006/relationships/hyperlink" Target="https://drive.google.com/open?id=1NCy3HUC2L40OuBze7O2SimdbQ4zvzZPp" TargetMode="External"/><Relationship Id="rId97" Type="http://schemas.openxmlformats.org/officeDocument/2006/relationships/hyperlink" Target="https://drive.google.com/open?id=1S-E94FuPGTjHDSVT8H5kVmQgm1bYW0-x" TargetMode="External"/><Relationship Id="rId120" Type="http://schemas.openxmlformats.org/officeDocument/2006/relationships/hyperlink" Target="https://drive.google.com/open?id=1WqFtGvHf1ER7w6Ok85syUi9ud3NF1RN1" TargetMode="External"/><Relationship Id="rId358" Type="http://schemas.openxmlformats.org/officeDocument/2006/relationships/hyperlink" Target="https://drive.google.com/open?id=1Ay2a_-RLLH75lBPLClPKGssqQFwo4A_G" TargetMode="External"/><Relationship Id="rId565" Type="http://schemas.openxmlformats.org/officeDocument/2006/relationships/hyperlink" Target="https://www.youtube.com/watch?v=AvWAX5LRyn4" TargetMode="External"/><Relationship Id="rId162" Type="http://schemas.openxmlformats.org/officeDocument/2006/relationships/hyperlink" Target="https://drive.google.com/open?id=1JT8-9JB2gpRAR_qdBTJiLv4mYnr8Q-7F" TargetMode="External"/><Relationship Id="rId218" Type="http://schemas.openxmlformats.org/officeDocument/2006/relationships/hyperlink" Target="https://drive.google.com/open?id=1qixf_dcedtwOQVEmQeb3ZTyMICqjQdoq" TargetMode="External"/><Relationship Id="rId425" Type="http://schemas.openxmlformats.org/officeDocument/2006/relationships/hyperlink" Target="https://drive.google.com/open?id=1pbY-nOTEYzTGp2w0It2RS3A5MEjI3LgW" TargetMode="External"/><Relationship Id="rId467" Type="http://schemas.openxmlformats.org/officeDocument/2006/relationships/hyperlink" Target="https://drive.google.com/open?id=1Kman7CaO73Re8VJuT7RiDR9mrADiEHj6" TargetMode="External"/><Relationship Id="rId632" Type="http://schemas.openxmlformats.org/officeDocument/2006/relationships/hyperlink" Target="https://repozitorij.dief.eu/?object=linked&amp;c2o=20559&amp;page=4" TargetMode="External"/><Relationship Id="rId271" Type="http://schemas.openxmlformats.org/officeDocument/2006/relationships/hyperlink" Target="https://drive.google.com/open?id=1RDLlML4lIWll2oCsQMRyu_ScdfQcA_w_" TargetMode="External"/><Relationship Id="rId674" Type="http://schemas.openxmlformats.org/officeDocument/2006/relationships/hyperlink" Target="https://www.youtube.com/watch?v=IiLke-TCARA,https://www.youtube.com/watch?v=6xD2kmAtQ1A,https://www.youtube.com/watch?v=xRAvV0ZAaRY,https://www.youtube.com/watch?v=NLVEZaGSLf4" TargetMode="External"/><Relationship Id="rId24" Type="http://schemas.openxmlformats.org/officeDocument/2006/relationships/hyperlink" Target="https://drive.google.com/open?id=1dnAXGoQW50lGfBEkw4ARzqCMzXS8-OoW" TargetMode="External"/><Relationship Id="rId66" Type="http://schemas.openxmlformats.org/officeDocument/2006/relationships/hyperlink" Target="https://drive.google.com/open?id=1jZtrz5gPy8Rb6GoD_g4dQc2l9t5UN0Hi" TargetMode="External"/><Relationship Id="rId131" Type="http://schemas.openxmlformats.org/officeDocument/2006/relationships/hyperlink" Target="https://drive.google.com/open?id=16Zo9rqsjVamBZrsUHTznrSUED61GuJmQ" TargetMode="External"/><Relationship Id="rId327" Type="http://schemas.openxmlformats.org/officeDocument/2006/relationships/hyperlink" Target="https://drive.google.com/open?id=1zKPIMUdC4iIQXgemRPxqol8sugWHGRg6" TargetMode="External"/><Relationship Id="rId369" Type="http://schemas.openxmlformats.org/officeDocument/2006/relationships/hyperlink" Target="https://drive.google.com/open?id=11b7lH5tSc5XxFMyQDPweKjVHjzWekVTP" TargetMode="External"/><Relationship Id="rId534" Type="http://schemas.openxmlformats.org/officeDocument/2006/relationships/hyperlink" Target="https://drive.google.com/open?id=14B1U4h58PKHJR4XelToIeVeJ8QtgonZj" TargetMode="External"/><Relationship Id="rId576" Type="http://schemas.openxmlformats.org/officeDocument/2006/relationships/hyperlink" Target="https://www.youtube.com/watch?v=9BS2iixK6Ic,https://www.youtube.com/watch?v=esLuag2Xu_k,https://www.youtube.com/watch?v=CSyadQFr5Co" TargetMode="External"/><Relationship Id="rId173" Type="http://schemas.openxmlformats.org/officeDocument/2006/relationships/hyperlink" Target="https://drive.google.com/open?id=1DIFuJikO-v5UUIXEEy8RfJRlzGpOiyhc" TargetMode="External"/><Relationship Id="rId229" Type="http://schemas.openxmlformats.org/officeDocument/2006/relationships/hyperlink" Target="https://drive.google.com/open?id=1zrIQhmkGikUnluJcR23icZ4ttEPAbO8r" TargetMode="External"/><Relationship Id="rId380" Type="http://schemas.openxmlformats.org/officeDocument/2006/relationships/hyperlink" Target="https://drive.google.com/open?id=1OPiwHE3-a7vUNku_TR_CkZdaJzPsRnN3" TargetMode="External"/><Relationship Id="rId436" Type="http://schemas.openxmlformats.org/officeDocument/2006/relationships/hyperlink" Target="https://drive.google.com/open?id=1Zvkz1hf3yAzOKZU3BdN42Jm0NmvddrUI" TargetMode="External"/><Relationship Id="rId601" Type="http://schemas.openxmlformats.org/officeDocument/2006/relationships/hyperlink" Target="https://www.youtube.com/watch?v=2Qj9TywoE2g,https://www.youtube.com/watch?v=kMsXwvNQqcQ" TargetMode="External"/><Relationship Id="rId643" Type="http://schemas.openxmlformats.org/officeDocument/2006/relationships/hyperlink" Target="https://books.google.hr/books/about/Zaspal_Pave.html?id=t93mAAAAMAAJ&amp;redir_esc=y" TargetMode="External"/><Relationship Id="rId240" Type="http://schemas.openxmlformats.org/officeDocument/2006/relationships/hyperlink" Target="https://drive.google.com/open?id=1qfS0iUSK-ZZ3VadXfPrsoASXHtwM9EHO" TargetMode="External"/><Relationship Id="rId478" Type="http://schemas.openxmlformats.org/officeDocument/2006/relationships/hyperlink" Target="https://drive.google.com/open?id=1b1KXl-WJyOakhQq7Jmyp_nujYcV0Ku2D" TargetMode="External"/><Relationship Id="rId35" Type="http://schemas.openxmlformats.org/officeDocument/2006/relationships/hyperlink" Target="https://drive.google.com/open?id=1GnLTtz5DPBZb8EfIOTt2YBCIoYEi40gw" TargetMode="External"/><Relationship Id="rId77" Type="http://schemas.openxmlformats.org/officeDocument/2006/relationships/hyperlink" Target="https://drive.google.com/open?id=16xIXGEIrOBWYbAk9T7rvjizbq1b1sN0Y" TargetMode="External"/><Relationship Id="rId100" Type="http://schemas.openxmlformats.org/officeDocument/2006/relationships/hyperlink" Target="https://drive.google.com/open?id=1dPY_mr0LZC081SpeuHSOIVklxTo8S2yG" TargetMode="External"/><Relationship Id="rId282" Type="http://schemas.openxmlformats.org/officeDocument/2006/relationships/hyperlink" Target="https://drive.google.com/open?id=16HQBBcv6rkaN-lkgtxjTh6Ek30iVS1ae" TargetMode="External"/><Relationship Id="rId338" Type="http://schemas.openxmlformats.org/officeDocument/2006/relationships/hyperlink" Target="https://drive.google.com/open?id=1btTBIo7J9GYsgWupPK03DACK4Sh-r54o" TargetMode="External"/><Relationship Id="rId503" Type="http://schemas.openxmlformats.org/officeDocument/2006/relationships/hyperlink" Target="https://drive.google.com/open?id=1ri6EA_ezn7vC3vYMG-uTO-H_4ILtw9_u" TargetMode="External"/><Relationship Id="rId545" Type="http://schemas.openxmlformats.org/officeDocument/2006/relationships/hyperlink" Target="https://drive.google.com/open?id=1y0Be4Letj1Yjupy1mps6Es5Xpoy2cIsL" TargetMode="External"/><Relationship Id="rId587" Type="http://schemas.openxmlformats.org/officeDocument/2006/relationships/hyperlink" Target="https://www.youtube.com/watch?v=7oZoWlRO-eU" TargetMode="External"/><Relationship Id="rId8" Type="http://schemas.openxmlformats.org/officeDocument/2006/relationships/hyperlink" Target="https://drive.google.com/open?id=1AFOIbl6DjpTXyIIsOlDEkKSIgy8bruFI" TargetMode="External"/><Relationship Id="rId142" Type="http://schemas.openxmlformats.org/officeDocument/2006/relationships/hyperlink" Target="https://drive.google.com/open?id=1ZN3wnd4GuOBDwiXPzoOuDbQblH1dBIsF" TargetMode="External"/><Relationship Id="rId184" Type="http://schemas.openxmlformats.org/officeDocument/2006/relationships/hyperlink" Target="https://drive.google.com/open?id=1JbHH7ba_yrJeXm78Cckl-oIggWGr_pnC" TargetMode="External"/><Relationship Id="rId391" Type="http://schemas.openxmlformats.org/officeDocument/2006/relationships/hyperlink" Target="https://drive.google.com/open?id=1ObB41TA0SLmlYuRby2qVQfRNbf0J8pIi" TargetMode="External"/><Relationship Id="rId405" Type="http://schemas.openxmlformats.org/officeDocument/2006/relationships/hyperlink" Target="https://drive.google.com/open?id=1MpH-QHsYjOtHsE-6tLaHJgkEohMa6SWE" TargetMode="External"/><Relationship Id="rId447" Type="http://schemas.openxmlformats.org/officeDocument/2006/relationships/hyperlink" Target="https://drive.google.com/open?id=1LhlkH7_gNInge35hDLYlvM2F-6DN06br" TargetMode="External"/><Relationship Id="rId612" Type="http://schemas.openxmlformats.org/officeDocument/2006/relationships/hyperlink" Target="https://www.youtube.com/watch?v=lHMyk_-zxog" TargetMode="External"/><Relationship Id="rId251" Type="http://schemas.openxmlformats.org/officeDocument/2006/relationships/hyperlink" Target="https://drive.google.com/open?id=1diYLEZPLnZ0TA3jLCoFFnv1gl44-nyPG" TargetMode="External"/><Relationship Id="rId489" Type="http://schemas.openxmlformats.org/officeDocument/2006/relationships/hyperlink" Target="https://drive.google.com/open?id=1eozWbTjF_hdbbXEcXGnXAe-DldZ8QPVD" TargetMode="External"/><Relationship Id="rId654" Type="http://schemas.openxmlformats.org/officeDocument/2006/relationships/hyperlink" Target="https://www.deezer.com/search/divojka%20je%20i%20od%20sebe%20lipa" TargetMode="External"/><Relationship Id="rId46" Type="http://schemas.openxmlformats.org/officeDocument/2006/relationships/hyperlink" Target="https://drive.google.com/open?id=1sEdRCAoxIrgdinhzZPIZF850KKb0LFKs" TargetMode="External"/><Relationship Id="rId293" Type="http://schemas.openxmlformats.org/officeDocument/2006/relationships/hyperlink" Target="https://drive.google.com/open?id=1E4KZHR5QcvTyrWT1h3Z2DonnLMZJz1mB" TargetMode="External"/><Relationship Id="rId307" Type="http://schemas.openxmlformats.org/officeDocument/2006/relationships/hyperlink" Target="https://drive.google.com/open?id=16qU1n9YVSE_qI7z0IUSiwDiabLWTg3WM" TargetMode="External"/><Relationship Id="rId349" Type="http://schemas.openxmlformats.org/officeDocument/2006/relationships/hyperlink" Target="https://drive.google.com/open?id=1M2mFn_Q4Q28XCgEfAO9h9FFq4WrqaSkx;https://drive.google.com/open?id=1TjlTtIDmxMTM--mmrhrHpFY4y2WImkJ3;https://drive.google.com/open?id=1YwOoL6iJ8MmAe0GMEACeu_i_3dhCsHvC;https://drive.google.com/open?id=1SJCYHAYWSB5r0HtRWUNYhHjC96XkV3ib" TargetMode="External"/><Relationship Id="rId514" Type="http://schemas.openxmlformats.org/officeDocument/2006/relationships/hyperlink" Target="https://drive.google.com/open?id=19EpPz9EqfwKcQ5s-AWKpmgDA2SPGNXom" TargetMode="External"/><Relationship Id="rId556" Type="http://schemas.openxmlformats.org/officeDocument/2006/relationships/hyperlink" Target="https://drive.google.com/open?id=1GGmVcQKlZ_VlFPZG2TmUr8zoVYmkfTRp" TargetMode="External"/><Relationship Id="rId88" Type="http://schemas.openxmlformats.org/officeDocument/2006/relationships/hyperlink" Target="https://drive.google.com/open?id=1QPDCQBgB3dmD20kdf3gH6myh4lyyvSjM" TargetMode="External"/><Relationship Id="rId111" Type="http://schemas.openxmlformats.org/officeDocument/2006/relationships/hyperlink" Target="https://drive.google.com/open?id=1rat9QWT4kUvQGNdFEBsy5rtcjV2G6gsO" TargetMode="External"/><Relationship Id="rId153" Type="http://schemas.openxmlformats.org/officeDocument/2006/relationships/hyperlink" Target="https://drive.google.com/open?id=18mgyJ7Xq9IKSEDXs6dcqQX0znb2tD90t" TargetMode="External"/><Relationship Id="rId195" Type="http://schemas.openxmlformats.org/officeDocument/2006/relationships/hyperlink" Target="https://drive.google.com/open?id=1B9dCPRc-i7vrEearW0iS1wUA1_H8cHZO" TargetMode="External"/><Relationship Id="rId209" Type="http://schemas.openxmlformats.org/officeDocument/2006/relationships/hyperlink" Target="https://drive.google.com/open?id=1eDlsmrIZ52j5zGU3bZxB3SPBnl7BRkyy" TargetMode="External"/><Relationship Id="rId360" Type="http://schemas.openxmlformats.org/officeDocument/2006/relationships/hyperlink" Target="https://drive.google.com/open?id=1sqAPwlIjAlSncxy0bMi_73VFLEBB3c6r" TargetMode="External"/><Relationship Id="rId416" Type="http://schemas.openxmlformats.org/officeDocument/2006/relationships/hyperlink" Target="https://drive.google.com/open?id=111BC_KBD5IcNzyOvP65tT7OuHGzLr06U" TargetMode="External"/><Relationship Id="rId598" Type="http://schemas.openxmlformats.org/officeDocument/2006/relationships/hyperlink" Target="https://www.youtube.com/watch?v=jZDSCz_sjs0" TargetMode="External"/><Relationship Id="rId220" Type="http://schemas.openxmlformats.org/officeDocument/2006/relationships/hyperlink" Target="https://drive.google.com/open?id=15pKEgf8vnRDIgcNoYrMcPDucQWwDtxQY" TargetMode="External"/><Relationship Id="rId458" Type="http://schemas.openxmlformats.org/officeDocument/2006/relationships/hyperlink" Target="https://drive.google.com/open?id=1S7IIoCQ1OWPfIf8i2uWIIKUuVbbNCrnK" TargetMode="External"/><Relationship Id="rId623" Type="http://schemas.openxmlformats.org/officeDocument/2006/relationships/hyperlink" Target="http://radio.hrt.hr/ep/arhiv-renato-pernic-cd11-izdanje-2010/191371/" TargetMode="External"/><Relationship Id="rId665" Type="http://schemas.openxmlformats.org/officeDocument/2006/relationships/hyperlink" Target="https://www.youtube.com/watch?v=KHsM4Ol80c4,https://www.youtube.com/watch?v=_-KP4lhJ5fc,https://www.youtube.com/watch?v=PPObMwyNrQ8,https://www.youtube.com/watch?v=G_SQOWBJsWA" TargetMode="External"/><Relationship Id="rId15" Type="http://schemas.openxmlformats.org/officeDocument/2006/relationships/hyperlink" Target="https://drive.google.com/open?id=1Ax8mwnrKPObL0SQQ0HgA93Bij4A9mYoI" TargetMode="External"/><Relationship Id="rId57" Type="http://schemas.openxmlformats.org/officeDocument/2006/relationships/hyperlink" Target="https://drive.google.com/open?id=1UPQ7K8xp1J29yza5q7q4IMV7XPM23aiw" TargetMode="External"/><Relationship Id="rId262" Type="http://schemas.openxmlformats.org/officeDocument/2006/relationships/hyperlink" Target="https://drive.google.com/open?id=1TnriNjdUh3SMxfNkBS9g0gQH36WCGHfP" TargetMode="External"/><Relationship Id="rId318" Type="http://schemas.openxmlformats.org/officeDocument/2006/relationships/hyperlink" Target="https://drive.google.com/open?id=1YE6kcmOUe0ghANsTw2wL3grU1tp4cbTc" TargetMode="External"/><Relationship Id="rId525" Type="http://schemas.openxmlformats.org/officeDocument/2006/relationships/hyperlink" Target="https://drive.google.com/open?id=1OcUS4XZADcFICEGrcPzcT6O91Cja74b1" TargetMode="External"/><Relationship Id="rId567" Type="http://schemas.openxmlformats.org/officeDocument/2006/relationships/hyperlink" Target="https://www.youtube.com/watch?v=0KjqfwvJFhA" TargetMode="External"/><Relationship Id="rId99" Type="http://schemas.openxmlformats.org/officeDocument/2006/relationships/hyperlink" Target="https://drive.google.com/open?id=1vQkjrI-aFFNMJHaHRWNE4mm9qb6GpncE" TargetMode="External"/><Relationship Id="rId122" Type="http://schemas.openxmlformats.org/officeDocument/2006/relationships/hyperlink" Target="https://drive.google.com/open?id=1oxlBqP1CwBa35CVHHtJU16CrLQ5RFuED" TargetMode="External"/><Relationship Id="rId164" Type="http://schemas.openxmlformats.org/officeDocument/2006/relationships/hyperlink" Target="https://drive.google.com/open?id=1p5E0WHPgue25oIHS0cj_784Vczmh5M9S" TargetMode="External"/><Relationship Id="rId371" Type="http://schemas.openxmlformats.org/officeDocument/2006/relationships/hyperlink" Target="https://drive.google.com/open?id=1113Y5IyEGhdsx2-t_Ancts7Kp7HqhxKe" TargetMode="External"/><Relationship Id="rId427" Type="http://schemas.openxmlformats.org/officeDocument/2006/relationships/hyperlink" Target="https://drive.google.com/open?id=1urXCpunq_7IzLCydK1J-HkTPDs922lJF" TargetMode="External"/><Relationship Id="rId469" Type="http://schemas.openxmlformats.org/officeDocument/2006/relationships/hyperlink" Target="https://drive.google.com/open?id=1wkeKcPssECWmeuB1qcamT9Eh9C_5FbEp" TargetMode="External"/><Relationship Id="rId634" Type="http://schemas.openxmlformats.org/officeDocument/2006/relationships/hyperlink" Target="https://www.youtube.com/watch?v=YmJCAEKxpX0" TargetMode="External"/><Relationship Id="rId676" Type="http://schemas.openxmlformats.org/officeDocument/2006/relationships/printerSettings" Target="../printerSettings/printerSettings1.bin"/><Relationship Id="rId26" Type="http://schemas.openxmlformats.org/officeDocument/2006/relationships/hyperlink" Target="https://drive.google.com/open?id=1_paSGfPu6bPeMYnDQj3hvFHQjkUB5Wnn" TargetMode="External"/><Relationship Id="rId231" Type="http://schemas.openxmlformats.org/officeDocument/2006/relationships/hyperlink" Target="https://drive.google.com/open?id=1i0Ws2MTBWY8h7nUhmGD-pP13BbxqF7TV" TargetMode="External"/><Relationship Id="rId273" Type="http://schemas.openxmlformats.org/officeDocument/2006/relationships/hyperlink" Target="https://drive.google.com/open?id=1WjnHydpL7kN6SccH0rdW8wVsw_WM4HKA" TargetMode="External"/><Relationship Id="rId329" Type="http://schemas.openxmlformats.org/officeDocument/2006/relationships/hyperlink" Target="https://drive.google.com/open?id=1BgsenmAAfn5YW-g1ZCm0IEqYsI9cFEXC" TargetMode="External"/><Relationship Id="rId480" Type="http://schemas.openxmlformats.org/officeDocument/2006/relationships/hyperlink" Target="https://drive.google.com/open?id=1o6GI8eWH2EnMCcoPfHmUiteNi0C5nrQw" TargetMode="External"/><Relationship Id="rId536" Type="http://schemas.openxmlformats.org/officeDocument/2006/relationships/hyperlink" Target="https://drive.google.com/open?id=1M1F9wJ9OShhlaHJqW-gjVWzmPld9uYuy" TargetMode="External"/><Relationship Id="rId68" Type="http://schemas.openxmlformats.org/officeDocument/2006/relationships/hyperlink" Target="https://drive.google.com/open?id=1ymFjlbq8aaLnNNMFPGJLP_DUTZhMHRBe" TargetMode="External"/><Relationship Id="rId133" Type="http://schemas.openxmlformats.org/officeDocument/2006/relationships/hyperlink" Target="https://drive.google.com/open?id=1s3C4_RqacwvPjtw25npGH2gPcuZ5jmGp" TargetMode="External"/><Relationship Id="rId175" Type="http://schemas.openxmlformats.org/officeDocument/2006/relationships/hyperlink" Target="https://drive.google.com/open?id=1y62wJO38ssOPAEK8lOHyGe2j5FDZRgMP" TargetMode="External"/><Relationship Id="rId340" Type="http://schemas.openxmlformats.org/officeDocument/2006/relationships/hyperlink" Target="https://drive.google.com/open?id=1BPSwisBlUG05nN5C8nVjNO9PURacwfC-" TargetMode="External"/><Relationship Id="rId578" Type="http://schemas.openxmlformats.org/officeDocument/2006/relationships/hyperlink" Target="https://www.youtube.com/watch?v=9BS2iixK6Ic,https://www.youtube.com/watch?v=esLuag2Xu_k,https://www.youtube.com/watch?v=CSyadQFr5Co" TargetMode="External"/><Relationship Id="rId200" Type="http://schemas.openxmlformats.org/officeDocument/2006/relationships/hyperlink" Target="https://drive.google.com/open?id=1bBdejQRMwzpnEho0dPKRL_owiAzm8zlk" TargetMode="External"/><Relationship Id="rId382" Type="http://schemas.openxmlformats.org/officeDocument/2006/relationships/hyperlink" Target="https://drive.google.com/open?id=1SaK_rinZHmq_Dp1rPNeXmAjeHtWy4A6_" TargetMode="External"/><Relationship Id="rId438" Type="http://schemas.openxmlformats.org/officeDocument/2006/relationships/hyperlink" Target="https://drive.google.com/open?id=1AEWG5ELoQhDnsky-modmg_hpbTTvXocd" TargetMode="External"/><Relationship Id="rId603" Type="http://schemas.openxmlformats.org/officeDocument/2006/relationships/hyperlink" Target="https://www.youtube.com/watch?v=lW-le1WsfFI" TargetMode="External"/><Relationship Id="rId645" Type="http://schemas.openxmlformats.org/officeDocument/2006/relationships/hyperlink" Target="https://books.google.hr/books/about/Zaspal_Pave.html?id=t93mAAAAMAAJ&amp;redir_esc=y" TargetMode="External"/><Relationship Id="rId242" Type="http://schemas.openxmlformats.org/officeDocument/2006/relationships/hyperlink" Target="https://drive.google.com/open?id=1HwSY8GZ7UknRy6N-E7xji9MkO6osTr_p" TargetMode="External"/><Relationship Id="rId284" Type="http://schemas.openxmlformats.org/officeDocument/2006/relationships/hyperlink" Target="https://drive.google.com/open?id=1w7AMkgsuaxRo3LRWG2xM_1yIdTgJBr-6" TargetMode="External"/><Relationship Id="rId491" Type="http://schemas.openxmlformats.org/officeDocument/2006/relationships/hyperlink" Target="https://drive.google.com/open?id=1sgDH8ZiloC5T73P9CLoeJvcA3M0brsRs" TargetMode="External"/><Relationship Id="rId505" Type="http://schemas.openxmlformats.org/officeDocument/2006/relationships/hyperlink" Target="https://drive.google.com/open?id=1lMrbqDdNuwTMEw4XSiNAtVR-IESv881W" TargetMode="External"/><Relationship Id="rId37" Type="http://schemas.openxmlformats.org/officeDocument/2006/relationships/hyperlink" Target="https://drive.google.com/open?id=1W0IqNNw4dOBpgrh3TNk5djtFAWwroIUp" TargetMode="External"/><Relationship Id="rId79" Type="http://schemas.openxmlformats.org/officeDocument/2006/relationships/hyperlink" Target="https://drive.google.com/open?id=1p2Uc45lrzVpxmPTuNUCd85SDcMeJiK5L" TargetMode="External"/><Relationship Id="rId102" Type="http://schemas.openxmlformats.org/officeDocument/2006/relationships/hyperlink" Target="https://drive.google.com/open?id=1bEqnK5GvouHLxKSgGBMxFA03dJe5B5V5" TargetMode="External"/><Relationship Id="rId144" Type="http://schemas.openxmlformats.org/officeDocument/2006/relationships/hyperlink" Target="https://drive.google.com/open?id=18lfTno8mBxKD8nW2FtxDSgO_dchwb70X" TargetMode="External"/><Relationship Id="rId547" Type="http://schemas.openxmlformats.org/officeDocument/2006/relationships/hyperlink" Target="https://drive.google.com/open?id=1Yj8gqsjva_oir_XbajN7WWcwowvClYTq" TargetMode="External"/><Relationship Id="rId589" Type="http://schemas.openxmlformats.org/officeDocument/2006/relationships/hyperlink" Target="https://www.youtube.com/watch?v=Hp9N_MG3p_8" TargetMode="External"/><Relationship Id="rId90" Type="http://schemas.openxmlformats.org/officeDocument/2006/relationships/hyperlink" Target="https://drive.google.com/open?id=16U47uLO6xT4QcwQI4cOY3l-AGAuGCtEN" TargetMode="External"/><Relationship Id="rId186" Type="http://schemas.openxmlformats.org/officeDocument/2006/relationships/hyperlink" Target="https://drive.google.com/open?id=1eSzx__f7WUQU7ODt1gqRVrtbZry19UsU" TargetMode="External"/><Relationship Id="rId351" Type="http://schemas.openxmlformats.org/officeDocument/2006/relationships/hyperlink" Target="https://drive.google.com/open?id=1s1lV1IApSsEJGI0Yfayk_drKBLbdouEZ" TargetMode="External"/><Relationship Id="rId393" Type="http://schemas.openxmlformats.org/officeDocument/2006/relationships/hyperlink" Target="https://drive.google.com/open?id=1KbjSj6k9bQiaKyiqcah-GzynPN-g3I-_" TargetMode="External"/><Relationship Id="rId407" Type="http://schemas.openxmlformats.org/officeDocument/2006/relationships/hyperlink" Target="https://drive.google.com/open?id=1AqQL0z9WVS5OS-uIREGN-uMJgBloUOjZ" TargetMode="External"/><Relationship Id="rId449" Type="http://schemas.openxmlformats.org/officeDocument/2006/relationships/hyperlink" Target="https://drive.google.com/open?id=1B3sz0fg44DspNeGIEh6-ojm3-0aYerKp" TargetMode="External"/><Relationship Id="rId614" Type="http://schemas.openxmlformats.org/officeDocument/2006/relationships/hyperlink" Target="https://www.youtube.com/watch?v=4JdTmacubR0" TargetMode="External"/><Relationship Id="rId656" Type="http://schemas.openxmlformats.org/officeDocument/2006/relationships/hyperlink" Target="https://repozitorij.dief.eu/?object=info&amp;id=60778" TargetMode="External"/><Relationship Id="rId211" Type="http://schemas.openxmlformats.org/officeDocument/2006/relationships/hyperlink" Target="https://drive.google.com/open?id=1TXUiwiRfkAHLqnqAjigyTwUOrgfS7v_I" TargetMode="External"/><Relationship Id="rId253" Type="http://schemas.openxmlformats.org/officeDocument/2006/relationships/hyperlink" Target="https://drive.google.com/open?id=1ZTPzO7R-bqFBgRoXPzDCcIgmwp5iOFrn" TargetMode="External"/><Relationship Id="rId295" Type="http://schemas.openxmlformats.org/officeDocument/2006/relationships/hyperlink" Target="https://drive.google.com/open?id=1-a6Nhs75ek5EvFT_N0ScHVCb1KULsoV7" TargetMode="External"/><Relationship Id="rId309" Type="http://schemas.openxmlformats.org/officeDocument/2006/relationships/hyperlink" Target="https://drive.google.com/open?id=1VkHsjmz0EIFbZ2jWd49rTfcHt0kQDHB-" TargetMode="External"/><Relationship Id="rId460" Type="http://schemas.openxmlformats.org/officeDocument/2006/relationships/hyperlink" Target="https://drive.google.com/open?id=19Z5RiREAG8mCJLKI76K-oT3Yk0FlJXao" TargetMode="External"/><Relationship Id="rId516" Type="http://schemas.openxmlformats.org/officeDocument/2006/relationships/hyperlink" Target="https://drive.google.com/open?id=1X_NFm8QKyD72fIHY5CPV-Dycibxtalxc" TargetMode="External"/><Relationship Id="rId48" Type="http://schemas.openxmlformats.org/officeDocument/2006/relationships/hyperlink" Target="https://drive.google.com/open?id=1Wwrflm9h7O9Fshg3so7NGZmUgoFiQ0-E" TargetMode="External"/><Relationship Id="rId113" Type="http://schemas.openxmlformats.org/officeDocument/2006/relationships/hyperlink" Target="https://drive.google.com/open?id=1L5K1dPGJsapK1TOezkA8vSFCa03URGx7" TargetMode="External"/><Relationship Id="rId320" Type="http://schemas.openxmlformats.org/officeDocument/2006/relationships/hyperlink" Target="https://drive.google.com/open?id=1jVRoQRTuzz_22EEWpgeA-865n9TJ5Trn" TargetMode="External"/><Relationship Id="rId558" Type="http://schemas.openxmlformats.org/officeDocument/2006/relationships/hyperlink" Target="https://drive.google.com/open?id=1xhQT5hINLD_19NfSu3ls7DAes7z6rRG1" TargetMode="External"/><Relationship Id="rId155" Type="http://schemas.openxmlformats.org/officeDocument/2006/relationships/hyperlink" Target="https://drive.google.com/open?id=1s4cWLsYMADfNpGxypUosdgeaw9716Xyr" TargetMode="External"/><Relationship Id="rId197" Type="http://schemas.openxmlformats.org/officeDocument/2006/relationships/hyperlink" Target="https://drive.google.com/open?id=1y2vhnQqprIv_sKaIuL_YA42ZP1lcoyrT" TargetMode="External"/><Relationship Id="rId362" Type="http://schemas.openxmlformats.org/officeDocument/2006/relationships/hyperlink" Target="https://drive.google.com/open?id=1OYtLTWG7q8LsTpO618ris8_RaDLf658K" TargetMode="External"/><Relationship Id="rId418" Type="http://schemas.openxmlformats.org/officeDocument/2006/relationships/hyperlink" Target="https://drive.google.com/open?id=1bI6d8b7t3sxMzbdYPyphHh6UIx01-qvJ" TargetMode="External"/><Relationship Id="rId625" Type="http://schemas.openxmlformats.org/officeDocument/2006/relationships/hyperlink" Target="https://www.youtube.com/watch?v=vDEmtVRckUM,https://www.youtube.com/watch?v=BtGi0BgZapM,https://www.youtube.com/watch?v=G0IHVt6SBYA,https://www.youtube.com/watch?v=BZwJInATgI8,https://www.youtube.com/watch?v=WIHqYDph_2c,https://www.youtube.com/watch?v=4HPr7OXwF80,https://www.youtube.com/watch?v=I9Ut3TJok24,https://www.youtube.com/watch?v=TMVszNmh-Lc,https://www.youtube.com/watch?v=-xnge2ukCmE,https://www.youtube.com/watch?v=gnVD5Dwx9EY" TargetMode="External"/><Relationship Id="rId222" Type="http://schemas.openxmlformats.org/officeDocument/2006/relationships/hyperlink" Target="https://drive.google.com/open?id=1NnzEdufQZ41cHbTEs3FEmzkpTehuwDmp" TargetMode="External"/><Relationship Id="rId264" Type="http://schemas.openxmlformats.org/officeDocument/2006/relationships/hyperlink" Target="https://drive.google.com/open?id=1J3sRfcjOVIOG4wDv_dxuS3a3fpsKKoQy" TargetMode="External"/><Relationship Id="rId471" Type="http://schemas.openxmlformats.org/officeDocument/2006/relationships/hyperlink" Target="https://drive.google.com/open?id=1WgGq-HvmO20--KbdjMSgDlfkDw2LdmOh" TargetMode="External"/><Relationship Id="rId667" Type="http://schemas.openxmlformats.org/officeDocument/2006/relationships/hyperlink" Target="https://www.youtube.com/watch?v=KHsM4Ol80c4,https://www.youtube.com/watch?v=_-KP4lhJ5fc,https://www.youtube.com/watch?v=PPObMwyNrQ8,https://www.youtube.com/watch?v=G_SQOWBJsWA" TargetMode="External"/><Relationship Id="rId17" Type="http://schemas.openxmlformats.org/officeDocument/2006/relationships/hyperlink" Target="https://drive.google.com/open?id=1KPJqAG0GCADRUcKYtQW7hjNsXHLOHn8M" TargetMode="External"/><Relationship Id="rId59" Type="http://schemas.openxmlformats.org/officeDocument/2006/relationships/hyperlink" Target="https://drive.google.com/open?id=1ro6SmEtrEh4Sly0xNG-PD5Ge0PU2ddeH" TargetMode="External"/><Relationship Id="rId124" Type="http://schemas.openxmlformats.org/officeDocument/2006/relationships/hyperlink" Target="https://drive.google.com/open?id=1y5QpIgJOwB74XFTrUrTxsAde2El-FX5D" TargetMode="External"/><Relationship Id="rId527" Type="http://schemas.openxmlformats.org/officeDocument/2006/relationships/hyperlink" Target="https://drive.google.com/open?id=1j0n3urI-Q5Q85MfjhIWAPK-7FX0ijQfF" TargetMode="External"/><Relationship Id="rId569" Type="http://schemas.openxmlformats.org/officeDocument/2006/relationships/hyperlink" Target="https://www.youtube.com/watch?v=FDCnuIuY2SY" TargetMode="External"/><Relationship Id="rId70" Type="http://schemas.openxmlformats.org/officeDocument/2006/relationships/hyperlink" Target="https://drive.google.com/open?id=1onVsCOKyvineucAmHnNoOk38Cc8LOOhO" TargetMode="External"/><Relationship Id="rId166" Type="http://schemas.openxmlformats.org/officeDocument/2006/relationships/hyperlink" Target="https://drive.google.com/open?id=1pbGq2MHSlmdxM1IbOPVvFj_0twXB4pGI" TargetMode="External"/><Relationship Id="rId331" Type="http://schemas.openxmlformats.org/officeDocument/2006/relationships/hyperlink" Target="https://drive.google.com/open?id=1DqOg6wOOVbdU9I4JzilTlwQ7QNynZmkT" TargetMode="External"/><Relationship Id="rId373" Type="http://schemas.openxmlformats.org/officeDocument/2006/relationships/hyperlink" Target="https://drive.google.com/open?id=1n9_ZWTqXCoLKESzRwi2VNjzfPboE3_UQ" TargetMode="External"/><Relationship Id="rId429" Type="http://schemas.openxmlformats.org/officeDocument/2006/relationships/hyperlink" Target="https://drive.google.com/open?id=1EAIHVjZHsnGiDu7eEwVSQjApoo2_ozF1" TargetMode="External"/><Relationship Id="rId580" Type="http://schemas.openxmlformats.org/officeDocument/2006/relationships/hyperlink" Target="https://www.youtube.com/watch?v=bvoBkIexkRA" TargetMode="External"/><Relationship Id="rId636" Type="http://schemas.openxmlformats.org/officeDocument/2006/relationships/hyperlink" Target="https://www.youtube.com/watch?v=185JAH0gfAA" TargetMode="External"/><Relationship Id="rId1" Type="http://schemas.openxmlformats.org/officeDocument/2006/relationships/hyperlink" Target="https://drive.google.com/open?id=1RmYG2F2K7Nxu51fJ1UuafyDEQRSUJHp4" TargetMode="External"/><Relationship Id="rId233" Type="http://schemas.openxmlformats.org/officeDocument/2006/relationships/hyperlink" Target="https://drive.google.com/open?id=1UXuGhuk6CGBvrPwGxy2XzjujmWwyEcHJ" TargetMode="External"/><Relationship Id="rId440" Type="http://schemas.openxmlformats.org/officeDocument/2006/relationships/hyperlink" Target="https://drive.google.com/open?id=1vZBwfI8cobeGPoX3ZaQrp4SGwLOtAQpX" TargetMode="External"/><Relationship Id="rId28" Type="http://schemas.openxmlformats.org/officeDocument/2006/relationships/hyperlink" Target="https://drive.google.com/open?id=1xoWUtH-SRlP9rZ4TCYc9orw4gm-3zEnz" TargetMode="External"/><Relationship Id="rId275" Type="http://schemas.openxmlformats.org/officeDocument/2006/relationships/hyperlink" Target="https://drive.google.com/open?id=1L81WQUzotDLjxZyWQ_7fbeiNLAj_hbWc" TargetMode="External"/><Relationship Id="rId300" Type="http://schemas.openxmlformats.org/officeDocument/2006/relationships/hyperlink" Target="https://drive.google.com/open?id=1YimViut67ADZ0TpYcFVXcFYns9G9E2RA" TargetMode="External"/><Relationship Id="rId482" Type="http://schemas.openxmlformats.org/officeDocument/2006/relationships/hyperlink" Target="https://drive.google.com/open?id=11cCRbIuAM-ngbRBb1fezV3a7m6bWSXqe" TargetMode="External"/><Relationship Id="rId538" Type="http://schemas.openxmlformats.org/officeDocument/2006/relationships/hyperlink" Target="https://drive.google.com/open?id=1gle49yuLVvqWpQhCz9NCpkmv3aPrFVzs" TargetMode="External"/><Relationship Id="rId81" Type="http://schemas.openxmlformats.org/officeDocument/2006/relationships/hyperlink" Target="https://drive.google.com/open?id=1UTbSbO6Trj2WVdnOcj3sgHBIsupjgeyf" TargetMode="External"/><Relationship Id="rId135" Type="http://schemas.openxmlformats.org/officeDocument/2006/relationships/hyperlink" Target="https://drive.google.com/open?id=1LXNXvlutOXYYXKclMod3I5xqDKHS0Z4D" TargetMode="External"/><Relationship Id="rId177" Type="http://schemas.openxmlformats.org/officeDocument/2006/relationships/hyperlink" Target="https://drive.google.com/open?id=1w5jZjZCGXjidbftUaeookuFpX4-f1CNc" TargetMode="External"/><Relationship Id="rId342" Type="http://schemas.openxmlformats.org/officeDocument/2006/relationships/hyperlink" Target="https://drive.google.com/open?id=1myhj3KVZWCVlLYLEvah6ohCbL7LLPRPb" TargetMode="External"/><Relationship Id="rId384" Type="http://schemas.openxmlformats.org/officeDocument/2006/relationships/hyperlink" Target="https://drive.google.com/open?id=1-mM6pORoHhirhm1X2sTpMEnJb1N-d3JA" TargetMode="External"/><Relationship Id="rId591" Type="http://schemas.openxmlformats.org/officeDocument/2006/relationships/hyperlink" Target="https://www.youtube.com/watch?v=lkTQ5xUnnzk" TargetMode="External"/><Relationship Id="rId605" Type="http://schemas.openxmlformats.org/officeDocument/2006/relationships/hyperlink" Target="https://soundcloud.com/vejamusic/anka-veja" TargetMode="External"/><Relationship Id="rId202" Type="http://schemas.openxmlformats.org/officeDocument/2006/relationships/hyperlink" Target="https://drive.google.com/open?id=1IBEhtiB8nr9GzwYOENosgpxvk1wSJRv_" TargetMode="External"/><Relationship Id="rId244" Type="http://schemas.openxmlformats.org/officeDocument/2006/relationships/hyperlink" Target="https://drive.google.com/open?id=1aVwHbKzeLR9v7eRxPwJYaMM6YiBU8qBV" TargetMode="External"/><Relationship Id="rId647" Type="http://schemas.openxmlformats.org/officeDocument/2006/relationships/hyperlink" Target="https://www.discogs.com/Kapari-Vrbnik-Pojubica-Staro-hrvatski-Crkveni-Napjevi-Iz-Vrbnika-Otok-Krk-Vrbni%C4%8Dki-Glagolja%C5%A1ki-Nap/release/8400944" TargetMode="External"/><Relationship Id="rId39" Type="http://schemas.openxmlformats.org/officeDocument/2006/relationships/hyperlink" Target="https://drive.google.com/open?id=1x3qDZjKmyJGxBSKp-Yb8x3zJzornv83q" TargetMode="External"/><Relationship Id="rId286" Type="http://schemas.openxmlformats.org/officeDocument/2006/relationships/hyperlink" Target="https://drive.google.com/open?id=1GjrlHF2g95zSpWAKAJZ2jhGnnxHdhjE1" TargetMode="External"/><Relationship Id="rId451" Type="http://schemas.openxmlformats.org/officeDocument/2006/relationships/hyperlink" Target="https://drive.google.com/open?id=18G_PTt7kw_D2QT98WJkk_9c1u_1naeBL" TargetMode="External"/><Relationship Id="rId493" Type="http://schemas.openxmlformats.org/officeDocument/2006/relationships/hyperlink" Target="https://drive.google.com/open?id=19Gtogss-WZDlm0VxRt6a2GMDCoZLHoAr" TargetMode="External"/><Relationship Id="rId507" Type="http://schemas.openxmlformats.org/officeDocument/2006/relationships/hyperlink" Target="https://drive.google.com/open?id=1g0dUsyR0uaiIKhZrCgaM67kAyhKeIiKQ" TargetMode="External"/><Relationship Id="rId549" Type="http://schemas.openxmlformats.org/officeDocument/2006/relationships/hyperlink" Target="https://drive.google.com/open?id=1KRtClVf2aFNZbxgLZM0O53G3Ksd9YXz9"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85"/>
  <sheetViews>
    <sheetView tabSelected="1" topLeftCell="O1" zoomScale="85" zoomScaleNormal="85" workbookViewId="0">
      <pane ySplit="1" topLeftCell="A75" activePane="bottomLeft" state="frozen"/>
      <selection pane="bottomLeft" activeCell="R240" sqref="R240"/>
    </sheetView>
  </sheetViews>
  <sheetFormatPr defaultColWidth="14.44140625" defaultRowHeight="15.75" customHeight="1"/>
  <cols>
    <col min="3" max="3" width="14.44140625" style="37"/>
    <col min="5" max="5" width="7.5546875" customWidth="1"/>
    <col min="6" max="6" width="23.44140625" style="34" customWidth="1"/>
    <col min="7" max="7" width="7.5546875" customWidth="1"/>
    <col min="8" max="8" width="7.5546875" style="23" customWidth="1"/>
    <col min="9" max="9" width="26.5546875" customWidth="1"/>
    <col min="10" max="10" width="11.6640625" customWidth="1"/>
    <col min="11" max="11" width="70.88671875" customWidth="1"/>
    <col min="12" max="12" width="76.33203125" style="51" customWidth="1"/>
    <col min="13" max="13" width="82.33203125" style="51" customWidth="1"/>
    <col min="14" max="14" width="82.33203125" style="37" customWidth="1"/>
    <col min="15" max="15" width="73.33203125" customWidth="1"/>
    <col min="16" max="16" width="48.88671875" customWidth="1"/>
    <col min="17" max="17" width="13.77734375" bestFit="1" customWidth="1"/>
    <col min="18" max="18" width="16.77734375" bestFit="1" customWidth="1"/>
    <col min="19" max="19" width="67.5546875" customWidth="1"/>
    <col min="20" max="20" width="67.5546875" style="37" customWidth="1"/>
  </cols>
  <sheetData>
    <row r="1" spans="1:20" ht="15" customHeight="1" thickBot="1">
      <c r="A1" s="1" t="s">
        <v>0</v>
      </c>
      <c r="B1" s="1" t="s">
        <v>1</v>
      </c>
      <c r="C1" s="39" t="s">
        <v>2749</v>
      </c>
      <c r="D1" s="1" t="s">
        <v>2717</v>
      </c>
      <c r="E1" s="2" t="s">
        <v>2</v>
      </c>
      <c r="F1" s="39" t="s">
        <v>22</v>
      </c>
      <c r="G1" s="31" t="s">
        <v>2716</v>
      </c>
      <c r="H1" s="32" t="s">
        <v>2712</v>
      </c>
      <c r="I1" s="1" t="s">
        <v>3</v>
      </c>
      <c r="J1" s="2" t="s">
        <v>5</v>
      </c>
      <c r="K1" s="1" t="s">
        <v>6</v>
      </c>
      <c r="L1" s="30" t="s">
        <v>7</v>
      </c>
      <c r="M1" s="42" t="s">
        <v>8</v>
      </c>
      <c r="N1" s="38" t="s">
        <v>2748</v>
      </c>
      <c r="O1" s="4" t="s">
        <v>20</v>
      </c>
      <c r="P1" s="1" t="s">
        <v>23</v>
      </c>
      <c r="Q1" s="4" t="s">
        <v>24</v>
      </c>
      <c r="R1" s="4" t="s">
        <v>25</v>
      </c>
      <c r="S1" s="1" t="s">
        <v>26</v>
      </c>
      <c r="T1" s="33" t="s">
        <v>3425</v>
      </c>
    </row>
    <row r="2" spans="1:20" ht="27" thickBot="1">
      <c r="A2" s="1" t="s">
        <v>27</v>
      </c>
      <c r="B2" s="1" t="s">
        <v>27</v>
      </c>
      <c r="C2" s="39"/>
      <c r="D2" s="1" t="s">
        <v>2718</v>
      </c>
      <c r="E2" s="2">
        <v>1</v>
      </c>
      <c r="F2" s="34" t="s">
        <v>2777</v>
      </c>
      <c r="G2" s="2">
        <v>3</v>
      </c>
      <c r="H2" s="1">
        <v>3</v>
      </c>
      <c r="I2" s="1" t="s">
        <v>28</v>
      </c>
      <c r="J2" s="2">
        <v>41</v>
      </c>
      <c r="K2" s="1" t="s">
        <v>30</v>
      </c>
      <c r="L2" s="30" t="s">
        <v>31</v>
      </c>
      <c r="M2" s="43"/>
      <c r="O2" s="5" t="s">
        <v>32</v>
      </c>
      <c r="P2" s="1" t="s">
        <v>33</v>
      </c>
      <c r="Q2" s="4" t="s">
        <v>3686</v>
      </c>
      <c r="R2" s="4" t="s">
        <v>3687</v>
      </c>
      <c r="S2" s="1" t="s">
        <v>30</v>
      </c>
      <c r="T2" s="33" t="s">
        <v>30</v>
      </c>
    </row>
    <row r="3" spans="1:20" ht="93" thickBot="1">
      <c r="A3" s="1" t="s">
        <v>27</v>
      </c>
      <c r="B3" s="1" t="s">
        <v>27</v>
      </c>
      <c r="C3" s="39"/>
      <c r="D3" s="1" t="s">
        <v>2718</v>
      </c>
      <c r="E3" s="2">
        <v>2</v>
      </c>
      <c r="F3" s="34" t="s">
        <v>2778</v>
      </c>
      <c r="G3" s="2">
        <v>4</v>
      </c>
      <c r="H3" s="1">
        <v>4</v>
      </c>
      <c r="I3" s="1" t="s">
        <v>34</v>
      </c>
      <c r="J3" s="2">
        <v>41</v>
      </c>
      <c r="K3" s="1" t="s">
        <v>35</v>
      </c>
      <c r="L3" s="30" t="s">
        <v>36</v>
      </c>
      <c r="M3" s="52" t="s">
        <v>3316</v>
      </c>
      <c r="N3" s="38"/>
      <c r="O3" s="5" t="s">
        <v>37</v>
      </c>
      <c r="P3" s="1"/>
      <c r="Q3" s="4" t="s">
        <v>3688</v>
      </c>
      <c r="R3" s="4" t="s">
        <v>3689</v>
      </c>
      <c r="S3" s="30" t="s">
        <v>35</v>
      </c>
      <c r="T3" s="30" t="s">
        <v>35</v>
      </c>
    </row>
    <row r="4" spans="1:20" ht="119.4" thickBot="1">
      <c r="A4" s="1" t="s">
        <v>27</v>
      </c>
      <c r="B4" s="1" t="s">
        <v>27</v>
      </c>
      <c r="C4" s="39"/>
      <c r="D4" s="1" t="s">
        <v>2718</v>
      </c>
      <c r="E4" s="2">
        <v>3</v>
      </c>
      <c r="F4" s="34" t="s">
        <v>2779</v>
      </c>
      <c r="G4" s="2">
        <v>5</v>
      </c>
      <c r="H4" s="1">
        <v>5</v>
      </c>
      <c r="I4" s="1" t="s">
        <v>39</v>
      </c>
      <c r="J4" s="2">
        <v>42</v>
      </c>
      <c r="K4" s="1" t="s">
        <v>40</v>
      </c>
      <c r="L4" s="30" t="s">
        <v>41</v>
      </c>
      <c r="M4" s="53" t="s">
        <v>3367</v>
      </c>
      <c r="N4" s="38"/>
      <c r="O4" s="5" t="s">
        <v>42</v>
      </c>
      <c r="P4" s="1" t="s">
        <v>46</v>
      </c>
      <c r="Q4" s="4" t="s">
        <v>3690</v>
      </c>
      <c r="R4" s="4" t="s">
        <v>3691</v>
      </c>
      <c r="S4" s="1" t="s">
        <v>40</v>
      </c>
      <c r="T4" s="30" t="s">
        <v>3616</v>
      </c>
    </row>
    <row r="5" spans="1:20" ht="106.2" thickBot="1">
      <c r="A5" s="1" t="s">
        <v>27</v>
      </c>
      <c r="B5" s="1" t="s">
        <v>27</v>
      </c>
      <c r="C5" s="39"/>
      <c r="D5" s="1" t="s">
        <v>2718</v>
      </c>
      <c r="E5" s="2">
        <v>4</v>
      </c>
      <c r="F5" s="34" t="s">
        <v>2780</v>
      </c>
      <c r="G5" s="2">
        <v>6</v>
      </c>
      <c r="H5" s="1">
        <v>6</v>
      </c>
      <c r="I5" s="1" t="s">
        <v>39</v>
      </c>
      <c r="J5" s="2">
        <v>42</v>
      </c>
      <c r="K5" s="1" t="s">
        <v>47</v>
      </c>
      <c r="L5" s="30" t="s">
        <v>48</v>
      </c>
      <c r="M5" s="53" t="s">
        <v>3368</v>
      </c>
      <c r="N5" s="38"/>
      <c r="O5" s="5" t="s">
        <v>49</v>
      </c>
      <c r="P5" s="1" t="s">
        <v>52</v>
      </c>
      <c r="Q5" s="4" t="s">
        <v>3692</v>
      </c>
      <c r="R5" s="4" t="s">
        <v>3693</v>
      </c>
      <c r="S5" s="1" t="s">
        <v>47</v>
      </c>
      <c r="T5" s="30" t="s">
        <v>3492</v>
      </c>
    </row>
    <row r="6" spans="1:20" ht="79.8" thickBot="1">
      <c r="A6" s="1" t="s">
        <v>27</v>
      </c>
      <c r="B6" s="1" t="s">
        <v>27</v>
      </c>
      <c r="C6" s="39"/>
      <c r="D6" s="1" t="s">
        <v>2718</v>
      </c>
      <c r="E6" s="2">
        <v>5</v>
      </c>
      <c r="F6" s="34" t="s">
        <v>2781</v>
      </c>
      <c r="G6" s="2">
        <v>7</v>
      </c>
      <c r="H6" s="1">
        <v>7</v>
      </c>
      <c r="I6" s="1" t="s">
        <v>39</v>
      </c>
      <c r="J6" s="2">
        <v>43</v>
      </c>
      <c r="K6" s="1" t="s">
        <v>53</v>
      </c>
      <c r="L6" s="30" t="s">
        <v>54</v>
      </c>
      <c r="M6" s="53" t="s">
        <v>3368</v>
      </c>
      <c r="N6" s="38"/>
      <c r="O6" s="5" t="s">
        <v>55</v>
      </c>
      <c r="P6" s="1" t="s">
        <v>52</v>
      </c>
      <c r="Q6" s="4" t="s">
        <v>3694</v>
      </c>
      <c r="R6" s="4" t="s">
        <v>3695</v>
      </c>
      <c r="S6" s="1" t="s">
        <v>53</v>
      </c>
      <c r="T6" s="30" t="s">
        <v>3493</v>
      </c>
    </row>
    <row r="7" spans="1:20" ht="93" thickBot="1">
      <c r="A7" s="1" t="s">
        <v>27</v>
      </c>
      <c r="B7" s="1" t="s">
        <v>27</v>
      </c>
      <c r="C7" s="39"/>
      <c r="D7" s="1" t="s">
        <v>2718</v>
      </c>
      <c r="E7" s="2">
        <v>6</v>
      </c>
      <c r="F7" s="34" t="s">
        <v>2782</v>
      </c>
      <c r="G7" s="2">
        <v>8</v>
      </c>
      <c r="H7" s="1">
        <v>8</v>
      </c>
      <c r="I7" s="1" t="s">
        <v>39</v>
      </c>
      <c r="J7" s="2">
        <v>43</v>
      </c>
      <c r="K7" s="1" t="s">
        <v>57</v>
      </c>
      <c r="L7" s="30" t="s">
        <v>54</v>
      </c>
      <c r="M7" s="53" t="s">
        <v>3368</v>
      </c>
      <c r="N7" s="38"/>
      <c r="O7" s="5" t="s">
        <v>58</v>
      </c>
      <c r="P7" s="1" t="s">
        <v>52</v>
      </c>
      <c r="Q7" s="63" t="s">
        <v>3740</v>
      </c>
      <c r="R7" s="4" t="s">
        <v>3695</v>
      </c>
      <c r="S7" s="1" t="s">
        <v>57</v>
      </c>
      <c r="T7" s="30" t="s">
        <v>3494</v>
      </c>
    </row>
    <row r="8" spans="1:20" ht="106.2" thickBot="1">
      <c r="A8" s="1" t="s">
        <v>27</v>
      </c>
      <c r="B8" s="1" t="s">
        <v>27</v>
      </c>
      <c r="C8" s="39"/>
      <c r="D8" s="1" t="s">
        <v>2718</v>
      </c>
      <c r="E8" s="2">
        <v>7</v>
      </c>
      <c r="F8" s="34" t="s">
        <v>2783</v>
      </c>
      <c r="G8" s="2">
        <v>9</v>
      </c>
      <c r="H8" s="1">
        <v>9</v>
      </c>
      <c r="I8" s="1" t="s">
        <v>39</v>
      </c>
      <c r="J8" s="2">
        <v>44</v>
      </c>
      <c r="K8" s="1" t="s">
        <v>61</v>
      </c>
      <c r="L8" s="30" t="s">
        <v>54</v>
      </c>
      <c r="M8" s="53" t="s">
        <v>3368</v>
      </c>
      <c r="N8" s="38"/>
      <c r="O8" s="5" t="s">
        <v>62</v>
      </c>
      <c r="P8" s="1" t="s">
        <v>52</v>
      </c>
      <c r="Q8" s="4" t="s">
        <v>3696</v>
      </c>
      <c r="R8" s="4" t="s">
        <v>3697</v>
      </c>
      <c r="S8" s="1" t="s">
        <v>61</v>
      </c>
      <c r="T8" s="30" t="s">
        <v>3495</v>
      </c>
    </row>
    <row r="9" spans="1:20" ht="27" thickBot="1">
      <c r="A9" s="1" t="s">
        <v>27</v>
      </c>
      <c r="B9" s="1" t="s">
        <v>27</v>
      </c>
      <c r="C9" s="39"/>
      <c r="D9" s="1" t="s">
        <v>2718</v>
      </c>
      <c r="E9" s="2">
        <v>8</v>
      </c>
      <c r="F9" s="34" t="s">
        <v>2784</v>
      </c>
      <c r="G9" s="2">
        <v>10</v>
      </c>
      <c r="H9" s="1">
        <v>10</v>
      </c>
      <c r="I9" s="1" t="s">
        <v>65</v>
      </c>
      <c r="J9" s="2">
        <v>44</v>
      </c>
      <c r="K9" s="1" t="s">
        <v>66</v>
      </c>
      <c r="L9" s="30" t="s">
        <v>67</v>
      </c>
      <c r="M9" s="43"/>
      <c r="N9" s="38"/>
      <c r="O9" s="5" t="s">
        <v>68</v>
      </c>
      <c r="P9" s="1" t="s">
        <v>69</v>
      </c>
      <c r="Q9" s="4" t="s">
        <v>3688</v>
      </c>
      <c r="R9" s="4" t="s">
        <v>3689</v>
      </c>
      <c r="S9" s="1" t="s">
        <v>66</v>
      </c>
      <c r="T9" s="33" t="s">
        <v>66</v>
      </c>
    </row>
    <row r="10" spans="1:20" ht="106.2" thickBot="1">
      <c r="A10" s="1" t="s">
        <v>27</v>
      </c>
      <c r="B10" s="1" t="s">
        <v>27</v>
      </c>
      <c r="C10" s="39"/>
      <c r="D10" s="1" t="s">
        <v>2718</v>
      </c>
      <c r="E10" s="2">
        <v>9</v>
      </c>
      <c r="F10" s="34" t="s">
        <v>2785</v>
      </c>
      <c r="G10" s="2">
        <v>11</v>
      </c>
      <c r="H10" s="1">
        <v>11</v>
      </c>
      <c r="I10" s="1" t="s">
        <v>2713</v>
      </c>
      <c r="J10" s="2">
        <v>45</v>
      </c>
      <c r="K10" s="1" t="s">
        <v>70</v>
      </c>
      <c r="L10" s="30" t="s">
        <v>71</v>
      </c>
      <c r="M10" s="43"/>
      <c r="O10" s="5" t="s">
        <v>58</v>
      </c>
      <c r="P10" s="1" t="s">
        <v>73</v>
      </c>
      <c r="Q10" s="4" t="s">
        <v>3698</v>
      </c>
      <c r="R10" s="4" t="s">
        <v>3699</v>
      </c>
      <c r="S10" s="1" t="s">
        <v>70</v>
      </c>
      <c r="T10" s="30" t="s">
        <v>3472</v>
      </c>
    </row>
    <row r="11" spans="1:20" ht="79.8" thickBot="1">
      <c r="A11" s="1" t="s">
        <v>27</v>
      </c>
      <c r="B11" s="1" t="s">
        <v>27</v>
      </c>
      <c r="C11" s="39"/>
      <c r="D11" s="1" t="s">
        <v>2718</v>
      </c>
      <c r="E11" s="2">
        <v>10</v>
      </c>
      <c r="F11" s="34" t="s">
        <v>2786</v>
      </c>
      <c r="G11" s="2">
        <v>12</v>
      </c>
      <c r="H11" s="1">
        <v>12</v>
      </c>
      <c r="I11" s="1" t="s">
        <v>74</v>
      </c>
      <c r="J11" s="2">
        <v>45</v>
      </c>
      <c r="K11" s="1" t="s">
        <v>75</v>
      </c>
      <c r="L11" s="30" t="s">
        <v>76</v>
      </c>
      <c r="M11" s="43"/>
      <c r="O11" s="5" t="s">
        <v>77</v>
      </c>
      <c r="P11" s="1" t="s">
        <v>79</v>
      </c>
      <c r="Q11" s="4" t="s">
        <v>3692</v>
      </c>
      <c r="R11" s="4" t="s">
        <v>3693</v>
      </c>
      <c r="S11" s="1" t="s">
        <v>75</v>
      </c>
      <c r="T11" s="30" t="s">
        <v>3473</v>
      </c>
    </row>
    <row r="12" spans="1:20" ht="93" thickBot="1">
      <c r="A12" s="1" t="s">
        <v>27</v>
      </c>
      <c r="B12" s="1" t="s">
        <v>27</v>
      </c>
      <c r="C12" s="39"/>
      <c r="D12" s="1" t="s">
        <v>2718</v>
      </c>
      <c r="E12" s="2">
        <v>11</v>
      </c>
      <c r="F12" s="34" t="s">
        <v>2787</v>
      </c>
      <c r="G12" s="2">
        <v>13</v>
      </c>
      <c r="H12" s="1">
        <v>13</v>
      </c>
      <c r="I12" s="1" t="s">
        <v>80</v>
      </c>
      <c r="J12" s="2">
        <v>46</v>
      </c>
      <c r="K12" s="1" t="s">
        <v>81</v>
      </c>
      <c r="L12" s="30" t="s">
        <v>82</v>
      </c>
      <c r="M12" s="43"/>
      <c r="O12" s="5" t="s">
        <v>83</v>
      </c>
      <c r="P12" s="1" t="s">
        <v>85</v>
      </c>
      <c r="Q12" s="4" t="s">
        <v>3688</v>
      </c>
      <c r="R12" s="4" t="s">
        <v>3689</v>
      </c>
      <c r="S12" s="1" t="s">
        <v>81</v>
      </c>
      <c r="T12" s="30" t="s">
        <v>3617</v>
      </c>
    </row>
    <row r="13" spans="1:20" ht="93" thickBot="1">
      <c r="A13" s="1" t="s">
        <v>27</v>
      </c>
      <c r="B13" s="1" t="s">
        <v>27</v>
      </c>
      <c r="C13" s="39"/>
      <c r="D13" s="1" t="s">
        <v>2718</v>
      </c>
      <c r="E13" s="2">
        <v>12</v>
      </c>
      <c r="F13" s="34" t="s">
        <v>2788</v>
      </c>
      <c r="G13" s="2">
        <v>14</v>
      </c>
      <c r="H13" s="1">
        <v>14</v>
      </c>
      <c r="I13" s="1" t="s">
        <v>80</v>
      </c>
      <c r="J13" s="2">
        <v>46</v>
      </c>
      <c r="K13" s="1" t="s">
        <v>88</v>
      </c>
      <c r="L13" s="30" t="s">
        <v>82</v>
      </c>
      <c r="M13" s="43"/>
      <c r="O13" s="5" t="s">
        <v>83</v>
      </c>
      <c r="P13" s="1" t="s">
        <v>89</v>
      </c>
      <c r="Q13" s="4" t="s">
        <v>3688</v>
      </c>
      <c r="R13" s="4" t="s">
        <v>3689</v>
      </c>
      <c r="S13" s="1" t="s">
        <v>88</v>
      </c>
      <c r="T13" s="30" t="s">
        <v>3496</v>
      </c>
    </row>
    <row r="14" spans="1:20" ht="93" thickBot="1">
      <c r="A14" s="1" t="s">
        <v>27</v>
      </c>
      <c r="B14" s="1" t="s">
        <v>27</v>
      </c>
      <c r="C14" s="39"/>
      <c r="D14" s="1" t="s">
        <v>2718</v>
      </c>
      <c r="E14" s="2">
        <v>13</v>
      </c>
      <c r="F14" s="34" t="s">
        <v>2789</v>
      </c>
      <c r="G14" s="2">
        <v>15</v>
      </c>
      <c r="H14" s="1">
        <v>15</v>
      </c>
      <c r="I14" s="1" t="s">
        <v>91</v>
      </c>
      <c r="J14" s="2">
        <v>47</v>
      </c>
      <c r="K14" s="1" t="s">
        <v>92</v>
      </c>
      <c r="L14" s="30" t="s">
        <v>93</v>
      </c>
      <c r="M14" s="52" t="s">
        <v>3317</v>
      </c>
      <c r="N14" s="5"/>
      <c r="O14" s="5" t="s">
        <v>94</v>
      </c>
      <c r="P14" s="1" t="s">
        <v>96</v>
      </c>
      <c r="Q14" s="4" t="s">
        <v>3688</v>
      </c>
      <c r="R14" s="4" t="s">
        <v>3689</v>
      </c>
      <c r="S14" s="1" t="s">
        <v>92</v>
      </c>
      <c r="T14" s="30" t="s">
        <v>3531</v>
      </c>
    </row>
    <row r="15" spans="1:20" ht="106.2" thickBot="1">
      <c r="A15" s="1" t="s">
        <v>27</v>
      </c>
      <c r="B15" s="1" t="s">
        <v>27</v>
      </c>
      <c r="C15" s="39"/>
      <c r="D15" s="1" t="s">
        <v>2718</v>
      </c>
      <c r="E15" s="2">
        <v>14</v>
      </c>
      <c r="F15" s="34" t="s">
        <v>2790</v>
      </c>
      <c r="G15" s="2">
        <v>16</v>
      </c>
      <c r="H15" s="1">
        <v>16</v>
      </c>
      <c r="I15" s="1" t="s">
        <v>91</v>
      </c>
      <c r="J15" s="2">
        <v>47</v>
      </c>
      <c r="K15" s="1" t="s">
        <v>97</v>
      </c>
      <c r="L15" s="30" t="s">
        <v>98</v>
      </c>
      <c r="M15" s="43"/>
      <c r="O15" s="5" t="s">
        <v>99</v>
      </c>
      <c r="P15" s="1" t="s">
        <v>100</v>
      </c>
      <c r="Q15" s="4" t="s">
        <v>3688</v>
      </c>
      <c r="R15" s="4" t="s">
        <v>3689</v>
      </c>
      <c r="S15" s="1" t="s">
        <v>97</v>
      </c>
      <c r="T15" s="30" t="s">
        <v>3570</v>
      </c>
    </row>
    <row r="16" spans="1:20" ht="66.599999999999994" thickBot="1">
      <c r="A16" s="1" t="s">
        <v>27</v>
      </c>
      <c r="B16" s="1" t="s">
        <v>27</v>
      </c>
      <c r="C16" s="39"/>
      <c r="D16" s="1" t="s">
        <v>2718</v>
      </c>
      <c r="E16" s="2">
        <v>15</v>
      </c>
      <c r="F16" s="34" t="s">
        <v>2791</v>
      </c>
      <c r="G16" s="2">
        <v>17</v>
      </c>
      <c r="H16" s="1">
        <v>17</v>
      </c>
      <c r="I16" s="1" t="s">
        <v>91</v>
      </c>
      <c r="J16" s="2">
        <v>48</v>
      </c>
      <c r="K16" s="1" t="s">
        <v>102</v>
      </c>
      <c r="L16" s="30" t="s">
        <v>103</v>
      </c>
      <c r="M16" s="43"/>
      <c r="O16" s="5" t="s">
        <v>104</v>
      </c>
      <c r="P16" s="1" t="s">
        <v>105</v>
      </c>
      <c r="Q16" s="4" t="s">
        <v>3698</v>
      </c>
      <c r="R16" s="4" t="s">
        <v>3699</v>
      </c>
      <c r="S16" s="1" t="s">
        <v>102</v>
      </c>
      <c r="T16" s="30" t="s">
        <v>3497</v>
      </c>
    </row>
    <row r="17" spans="1:20" ht="211.8" thickBot="1">
      <c r="A17" s="1" t="s">
        <v>27</v>
      </c>
      <c r="B17" s="1" t="s">
        <v>27</v>
      </c>
      <c r="C17" s="39"/>
      <c r="D17" s="1" t="s">
        <v>2718</v>
      </c>
      <c r="E17" s="2">
        <v>16</v>
      </c>
      <c r="F17" s="34" t="s">
        <v>2792</v>
      </c>
      <c r="G17" s="2">
        <v>18</v>
      </c>
      <c r="H17" s="1">
        <v>18</v>
      </c>
      <c r="I17" s="1" t="s">
        <v>106</v>
      </c>
      <c r="J17" s="2">
        <v>48</v>
      </c>
      <c r="K17" s="1" t="s">
        <v>107</v>
      </c>
      <c r="L17" s="30" t="s">
        <v>108</v>
      </c>
      <c r="M17" s="53" t="s">
        <v>3369</v>
      </c>
      <c r="N17" s="38"/>
      <c r="O17" s="5" t="s">
        <v>109</v>
      </c>
      <c r="P17" s="1" t="s">
        <v>111</v>
      </c>
      <c r="Q17" s="4" t="s">
        <v>3696</v>
      </c>
      <c r="R17" s="38" t="s">
        <v>3697</v>
      </c>
      <c r="S17" s="1" t="s">
        <v>107</v>
      </c>
      <c r="T17" s="30" t="s">
        <v>3578</v>
      </c>
    </row>
    <row r="18" spans="1:20" ht="211.8" thickBot="1">
      <c r="A18" s="1" t="s">
        <v>27</v>
      </c>
      <c r="B18" s="1" t="s">
        <v>27</v>
      </c>
      <c r="C18" s="39"/>
      <c r="D18" s="1" t="s">
        <v>2718</v>
      </c>
      <c r="E18" s="2">
        <v>17</v>
      </c>
      <c r="F18" s="34" t="s">
        <v>2793</v>
      </c>
      <c r="G18" s="2">
        <v>19</v>
      </c>
      <c r="H18" s="1">
        <v>19</v>
      </c>
      <c r="I18" s="1" t="s">
        <v>112</v>
      </c>
      <c r="J18" s="2">
        <v>49</v>
      </c>
      <c r="K18" s="1" t="s">
        <v>113</v>
      </c>
      <c r="L18" s="30" t="s">
        <v>114</v>
      </c>
      <c r="M18" s="53" t="s">
        <v>3369</v>
      </c>
      <c r="N18" s="38"/>
      <c r="O18" s="5" t="s">
        <v>115</v>
      </c>
      <c r="P18" s="1" t="s">
        <v>111</v>
      </c>
      <c r="Q18" s="4" t="s">
        <v>3700</v>
      </c>
      <c r="R18" s="4" t="s">
        <v>3697</v>
      </c>
      <c r="S18" s="1" t="s">
        <v>113</v>
      </c>
      <c r="T18" s="30" t="s">
        <v>3579</v>
      </c>
    </row>
    <row r="19" spans="1:20" ht="40.200000000000003" thickBot="1">
      <c r="A19" s="1" t="s">
        <v>27</v>
      </c>
      <c r="B19" s="1" t="s">
        <v>27</v>
      </c>
      <c r="C19" s="39"/>
      <c r="D19" s="1" t="s">
        <v>2718</v>
      </c>
      <c r="E19" s="2">
        <v>18</v>
      </c>
      <c r="F19" s="34" t="s">
        <v>2794</v>
      </c>
      <c r="G19" s="2">
        <v>20</v>
      </c>
      <c r="H19" s="1">
        <v>20</v>
      </c>
      <c r="I19" s="1" t="s">
        <v>116</v>
      </c>
      <c r="J19" s="2">
        <v>49</v>
      </c>
      <c r="K19" s="1" t="s">
        <v>117</v>
      </c>
      <c r="L19" s="30" t="s">
        <v>118</v>
      </c>
      <c r="M19" s="43"/>
      <c r="O19" s="5" t="s">
        <v>119</v>
      </c>
      <c r="P19" s="1" t="s">
        <v>120</v>
      </c>
      <c r="Q19" s="4" t="s">
        <v>3696</v>
      </c>
      <c r="R19" s="4" t="s">
        <v>3697</v>
      </c>
      <c r="S19" s="1" t="s">
        <v>117</v>
      </c>
      <c r="T19" s="33" t="s">
        <v>117</v>
      </c>
    </row>
    <row r="20" spans="1:20" ht="53.4" thickBot="1">
      <c r="A20" s="1" t="s">
        <v>27</v>
      </c>
      <c r="B20" s="1" t="s">
        <v>27</v>
      </c>
      <c r="C20" s="39"/>
      <c r="D20" s="1" t="s">
        <v>2718</v>
      </c>
      <c r="E20" s="2">
        <v>19</v>
      </c>
      <c r="F20" s="34" t="s">
        <v>2795</v>
      </c>
      <c r="G20" s="2">
        <v>21</v>
      </c>
      <c r="H20" s="1">
        <v>21</v>
      </c>
      <c r="I20" s="1" t="s">
        <v>121</v>
      </c>
      <c r="J20" s="2">
        <v>50</v>
      </c>
      <c r="K20" s="1" t="s">
        <v>122</v>
      </c>
      <c r="L20" s="30" t="s">
        <v>123</v>
      </c>
      <c r="M20" s="43"/>
      <c r="O20" s="5" t="s">
        <v>124</v>
      </c>
      <c r="P20" s="1" t="s">
        <v>125</v>
      </c>
      <c r="Q20" s="4" t="s">
        <v>3701</v>
      </c>
      <c r="R20" s="4" t="s">
        <v>3702</v>
      </c>
      <c r="S20" s="1" t="s">
        <v>122</v>
      </c>
      <c r="T20" s="30" t="s">
        <v>3618</v>
      </c>
    </row>
    <row r="21" spans="1:20" ht="106.2" thickBot="1">
      <c r="A21" s="1" t="s">
        <v>27</v>
      </c>
      <c r="B21" s="1" t="s">
        <v>27</v>
      </c>
      <c r="C21" s="39"/>
      <c r="D21" s="1" t="s">
        <v>2718</v>
      </c>
      <c r="E21" s="2">
        <v>20</v>
      </c>
      <c r="F21" s="34" t="s">
        <v>2796</v>
      </c>
      <c r="G21" s="2">
        <v>22</v>
      </c>
      <c r="H21" s="1">
        <v>22</v>
      </c>
      <c r="I21" s="1" t="s">
        <v>126</v>
      </c>
      <c r="J21" s="2">
        <v>50</v>
      </c>
      <c r="K21" s="1" t="s">
        <v>127</v>
      </c>
      <c r="L21" s="30" t="s">
        <v>128</v>
      </c>
      <c r="M21" s="43"/>
      <c r="O21" s="5" t="s">
        <v>129</v>
      </c>
      <c r="P21" s="1" t="s">
        <v>130</v>
      </c>
      <c r="Q21" s="4" t="s">
        <v>3692</v>
      </c>
      <c r="R21" s="4" t="s">
        <v>3693</v>
      </c>
      <c r="S21" s="1" t="s">
        <v>127</v>
      </c>
      <c r="T21" s="30" t="s">
        <v>3619</v>
      </c>
    </row>
    <row r="22" spans="1:20" ht="66.599999999999994" thickBot="1">
      <c r="A22" s="1" t="s">
        <v>27</v>
      </c>
      <c r="B22" s="1" t="s">
        <v>27</v>
      </c>
      <c r="C22" s="39"/>
      <c r="D22" s="1" t="s">
        <v>2718</v>
      </c>
      <c r="E22" s="2">
        <v>21</v>
      </c>
      <c r="F22" s="34" t="s">
        <v>2797</v>
      </c>
      <c r="G22" s="2">
        <v>23</v>
      </c>
      <c r="H22" s="1">
        <v>23</v>
      </c>
      <c r="I22" s="1" t="s">
        <v>131</v>
      </c>
      <c r="J22" s="2">
        <v>50</v>
      </c>
      <c r="K22" s="1" t="s">
        <v>132</v>
      </c>
      <c r="L22" s="30" t="s">
        <v>133</v>
      </c>
      <c r="M22" s="43"/>
      <c r="O22" s="5" t="s">
        <v>134</v>
      </c>
      <c r="P22" s="1" t="s">
        <v>135</v>
      </c>
      <c r="Q22" s="4" t="s">
        <v>3703</v>
      </c>
      <c r="R22" s="4" t="s">
        <v>3704</v>
      </c>
      <c r="S22" s="1" t="s">
        <v>132</v>
      </c>
      <c r="T22" s="30" t="s">
        <v>3498</v>
      </c>
    </row>
    <row r="23" spans="1:20" ht="93" thickBot="1">
      <c r="A23" s="1" t="s">
        <v>27</v>
      </c>
      <c r="B23" s="1" t="s">
        <v>27</v>
      </c>
      <c r="C23" s="39"/>
      <c r="D23" s="1" t="s">
        <v>2718</v>
      </c>
      <c r="E23" s="2">
        <v>22</v>
      </c>
      <c r="F23" s="34" t="s">
        <v>2798</v>
      </c>
      <c r="G23" s="2">
        <v>24</v>
      </c>
      <c r="H23" s="1">
        <v>24</v>
      </c>
      <c r="I23" s="1" t="s">
        <v>136</v>
      </c>
      <c r="J23" s="2">
        <v>51</v>
      </c>
      <c r="K23" s="1" t="s">
        <v>137</v>
      </c>
      <c r="L23" s="30" t="s">
        <v>138</v>
      </c>
      <c r="M23" s="43"/>
      <c r="O23" s="5" t="s">
        <v>139</v>
      </c>
      <c r="P23" s="1" t="s">
        <v>140</v>
      </c>
      <c r="Q23" s="4" t="s">
        <v>3705</v>
      </c>
      <c r="R23" s="4" t="s">
        <v>3706</v>
      </c>
      <c r="S23" s="1" t="s">
        <v>137</v>
      </c>
      <c r="T23" s="30" t="s">
        <v>3558</v>
      </c>
    </row>
    <row r="24" spans="1:20" ht="93" thickBot="1">
      <c r="A24" s="1" t="s">
        <v>27</v>
      </c>
      <c r="B24" s="1" t="s">
        <v>27</v>
      </c>
      <c r="C24" s="39"/>
      <c r="D24" s="1" t="s">
        <v>2718</v>
      </c>
      <c r="E24" s="2">
        <v>23</v>
      </c>
      <c r="F24" s="34" t="s">
        <v>2799</v>
      </c>
      <c r="G24" s="2">
        <v>25</v>
      </c>
      <c r="H24" s="1">
        <v>25</v>
      </c>
      <c r="I24" s="1" t="s">
        <v>141</v>
      </c>
      <c r="J24" s="2">
        <v>51</v>
      </c>
      <c r="K24" s="1" t="s">
        <v>142</v>
      </c>
      <c r="L24" s="30" t="s">
        <v>143</v>
      </c>
      <c r="M24" s="52" t="s">
        <v>3424</v>
      </c>
      <c r="N24" s="38"/>
      <c r="O24" s="5" t="s">
        <v>144</v>
      </c>
      <c r="P24" s="1" t="s">
        <v>145</v>
      </c>
      <c r="Q24" s="4" t="s">
        <v>3696</v>
      </c>
      <c r="R24" s="4" t="s">
        <v>3697</v>
      </c>
      <c r="S24" s="1" t="s">
        <v>142</v>
      </c>
      <c r="T24" s="30" t="s">
        <v>3532</v>
      </c>
    </row>
    <row r="25" spans="1:20" ht="159" thickBot="1">
      <c r="A25" s="1" t="s">
        <v>27</v>
      </c>
      <c r="B25" s="1" t="s">
        <v>27</v>
      </c>
      <c r="C25" s="39"/>
      <c r="D25" s="1" t="s">
        <v>2718</v>
      </c>
      <c r="E25" s="2">
        <v>24</v>
      </c>
      <c r="F25" s="34" t="s">
        <v>2800</v>
      </c>
      <c r="G25" s="2">
        <v>26</v>
      </c>
      <c r="H25" s="1">
        <v>26</v>
      </c>
      <c r="I25" s="1" t="s">
        <v>146</v>
      </c>
      <c r="J25" s="2">
        <v>52</v>
      </c>
      <c r="K25" s="1" t="s">
        <v>147</v>
      </c>
      <c r="L25" s="30" t="s">
        <v>148</v>
      </c>
      <c r="M25" s="43"/>
      <c r="O25" s="5" t="s">
        <v>149</v>
      </c>
      <c r="P25" s="1" t="s">
        <v>150</v>
      </c>
      <c r="Q25" s="4" t="s">
        <v>3707</v>
      </c>
      <c r="R25" s="4" t="s">
        <v>3708</v>
      </c>
      <c r="S25" s="1" t="s">
        <v>147</v>
      </c>
      <c r="T25" s="30" t="s">
        <v>3620</v>
      </c>
    </row>
    <row r="26" spans="1:20" ht="40.200000000000003" thickBot="1">
      <c r="A26" s="1" t="s">
        <v>27</v>
      </c>
      <c r="B26" s="1" t="s">
        <v>27</v>
      </c>
      <c r="C26" s="39"/>
      <c r="D26" s="1" t="s">
        <v>2718</v>
      </c>
      <c r="E26" s="2">
        <v>25</v>
      </c>
      <c r="F26" s="34" t="s">
        <v>2801</v>
      </c>
      <c r="G26" s="2">
        <v>27</v>
      </c>
      <c r="H26" s="1">
        <v>27</v>
      </c>
      <c r="I26" s="1" t="s">
        <v>146</v>
      </c>
      <c r="J26" s="2">
        <v>52</v>
      </c>
      <c r="K26" s="1" t="s">
        <v>151</v>
      </c>
      <c r="L26" s="30" t="s">
        <v>152</v>
      </c>
      <c r="M26" s="43"/>
      <c r="O26" s="5" t="s">
        <v>153</v>
      </c>
      <c r="P26" s="1" t="s">
        <v>150</v>
      </c>
      <c r="Q26" s="4" t="s">
        <v>3707</v>
      </c>
      <c r="R26" s="4" t="s">
        <v>3708</v>
      </c>
      <c r="S26" s="1" t="s">
        <v>151</v>
      </c>
      <c r="T26" s="33" t="s">
        <v>151</v>
      </c>
    </row>
    <row r="27" spans="1:20" ht="53.4" thickBot="1">
      <c r="A27" s="1" t="s">
        <v>27</v>
      </c>
      <c r="B27" s="1" t="s">
        <v>27</v>
      </c>
      <c r="C27" s="39"/>
      <c r="D27" s="1" t="s">
        <v>2718</v>
      </c>
      <c r="E27" s="2">
        <v>26</v>
      </c>
      <c r="F27" s="34" t="s">
        <v>2802</v>
      </c>
      <c r="G27" s="2">
        <v>28</v>
      </c>
      <c r="H27" s="1">
        <v>28</v>
      </c>
      <c r="I27" s="1" t="s">
        <v>154</v>
      </c>
      <c r="J27" s="2">
        <v>52</v>
      </c>
      <c r="K27" s="1" t="s">
        <v>155</v>
      </c>
      <c r="L27" s="30" t="s">
        <v>156</v>
      </c>
      <c r="M27" s="43"/>
      <c r="O27" s="5" t="s">
        <v>157</v>
      </c>
      <c r="P27" s="1" t="s">
        <v>158</v>
      </c>
      <c r="Q27" s="4" t="s">
        <v>3709</v>
      </c>
      <c r="R27" s="4" t="s">
        <v>3710</v>
      </c>
      <c r="S27" s="1" t="s">
        <v>155</v>
      </c>
      <c r="T27" s="33" t="s">
        <v>155</v>
      </c>
    </row>
    <row r="28" spans="1:20" ht="66.599999999999994" thickBot="1">
      <c r="A28" s="1" t="s">
        <v>27</v>
      </c>
      <c r="B28" s="1" t="s">
        <v>27</v>
      </c>
      <c r="C28" s="39"/>
      <c r="D28" s="1" t="s">
        <v>2718</v>
      </c>
      <c r="E28" s="2">
        <v>27</v>
      </c>
      <c r="F28" s="34" t="s">
        <v>2803</v>
      </c>
      <c r="G28" s="2">
        <v>29</v>
      </c>
      <c r="H28" s="1">
        <v>29</v>
      </c>
      <c r="I28" s="1" t="s">
        <v>154</v>
      </c>
      <c r="J28" s="2">
        <v>53</v>
      </c>
      <c r="K28" s="1" t="s">
        <v>159</v>
      </c>
      <c r="L28" s="30" t="s">
        <v>160</v>
      </c>
      <c r="M28" s="43"/>
      <c r="O28" s="5" t="s">
        <v>161</v>
      </c>
      <c r="P28" s="6"/>
      <c r="Q28" s="4" t="s">
        <v>3709</v>
      </c>
      <c r="R28" s="4" t="s">
        <v>3710</v>
      </c>
      <c r="S28" s="1" t="s">
        <v>159</v>
      </c>
      <c r="T28" s="30" t="s">
        <v>3621</v>
      </c>
    </row>
    <row r="29" spans="1:20" ht="53.4" thickBot="1">
      <c r="A29" s="1" t="s">
        <v>27</v>
      </c>
      <c r="B29" s="1" t="s">
        <v>27</v>
      </c>
      <c r="C29" s="39"/>
      <c r="D29" s="1" t="s">
        <v>2718</v>
      </c>
      <c r="E29" s="2">
        <v>28</v>
      </c>
      <c r="F29" s="34" t="s">
        <v>2804</v>
      </c>
      <c r="G29" s="2">
        <v>30</v>
      </c>
      <c r="H29" s="1">
        <v>30</v>
      </c>
      <c r="I29" s="1" t="s">
        <v>162</v>
      </c>
      <c r="J29" s="2">
        <v>53</v>
      </c>
      <c r="K29" s="1" t="s">
        <v>163</v>
      </c>
      <c r="L29" s="30" t="s">
        <v>164</v>
      </c>
      <c r="M29" s="43"/>
      <c r="O29" s="5" t="s">
        <v>165</v>
      </c>
      <c r="P29" s="6"/>
      <c r="Q29" s="4" t="s">
        <v>3696</v>
      </c>
      <c r="R29" s="4" t="s">
        <v>3697</v>
      </c>
      <c r="S29" s="1" t="s">
        <v>163</v>
      </c>
      <c r="T29" s="33" t="s">
        <v>163</v>
      </c>
    </row>
    <row r="30" spans="1:20" ht="40.200000000000003" thickBot="1">
      <c r="A30" s="1" t="s">
        <v>27</v>
      </c>
      <c r="B30" s="1" t="s">
        <v>27</v>
      </c>
      <c r="C30" s="39"/>
      <c r="D30" s="1" t="s">
        <v>2718</v>
      </c>
      <c r="E30" s="2">
        <v>29</v>
      </c>
      <c r="F30" s="34" t="s">
        <v>2805</v>
      </c>
      <c r="G30" s="2">
        <v>31</v>
      </c>
      <c r="H30" s="1">
        <v>31</v>
      </c>
      <c r="I30" s="1" t="s">
        <v>166</v>
      </c>
      <c r="J30" s="2">
        <v>53</v>
      </c>
      <c r="K30" s="1" t="s">
        <v>167</v>
      </c>
      <c r="L30" s="30" t="s">
        <v>168</v>
      </c>
      <c r="M30" s="43"/>
      <c r="O30" s="5" t="s">
        <v>169</v>
      </c>
      <c r="P30" s="6"/>
      <c r="Q30" s="4" t="s">
        <v>3688</v>
      </c>
      <c r="R30" s="4" t="s">
        <v>3689</v>
      </c>
      <c r="S30" s="1" t="s">
        <v>167</v>
      </c>
      <c r="T30" s="33" t="s">
        <v>167</v>
      </c>
    </row>
    <row r="31" spans="1:20" ht="40.200000000000003" thickBot="1">
      <c r="A31" s="1" t="s">
        <v>27</v>
      </c>
      <c r="B31" s="1" t="s">
        <v>27</v>
      </c>
      <c r="C31" s="39"/>
      <c r="D31" s="1" t="s">
        <v>2718</v>
      </c>
      <c r="E31" s="2">
        <v>30</v>
      </c>
      <c r="F31" s="34" t="s">
        <v>2806</v>
      </c>
      <c r="G31" s="2">
        <v>32</v>
      </c>
      <c r="H31" s="1">
        <v>32</v>
      </c>
      <c r="I31" s="1" t="s">
        <v>170</v>
      </c>
      <c r="J31" s="2">
        <v>54</v>
      </c>
      <c r="K31" s="1" t="s">
        <v>171</v>
      </c>
      <c r="L31" s="30" t="s">
        <v>168</v>
      </c>
      <c r="M31" s="43"/>
      <c r="O31" s="5" t="s">
        <v>172</v>
      </c>
      <c r="P31" s="6"/>
      <c r="Q31" s="4" t="s">
        <v>3688</v>
      </c>
      <c r="R31" s="4" t="s">
        <v>3689</v>
      </c>
      <c r="S31" s="1" t="s">
        <v>171</v>
      </c>
      <c r="T31" s="33" t="s">
        <v>3622</v>
      </c>
    </row>
    <row r="32" spans="1:20" ht="53.4" thickBot="1">
      <c r="A32" s="1" t="s">
        <v>27</v>
      </c>
      <c r="B32" s="1" t="s">
        <v>27</v>
      </c>
      <c r="C32" s="39"/>
      <c r="D32" s="1" t="s">
        <v>2718</v>
      </c>
      <c r="E32" s="2">
        <v>31</v>
      </c>
      <c r="F32" s="34" t="s">
        <v>2807</v>
      </c>
      <c r="G32" s="2">
        <v>33</v>
      </c>
      <c r="H32" s="1">
        <v>33</v>
      </c>
      <c r="I32" s="1" t="s">
        <v>170</v>
      </c>
      <c r="J32" s="2">
        <v>54</v>
      </c>
      <c r="K32" s="1" t="s">
        <v>173</v>
      </c>
      <c r="L32" s="30" t="s">
        <v>174</v>
      </c>
      <c r="M32" s="43"/>
      <c r="O32" s="5" t="s">
        <v>175</v>
      </c>
      <c r="P32" s="1" t="s">
        <v>176</v>
      </c>
      <c r="Q32" s="4" t="s">
        <v>3688</v>
      </c>
      <c r="R32" s="4" t="s">
        <v>3689</v>
      </c>
      <c r="S32" s="1" t="s">
        <v>173</v>
      </c>
      <c r="T32" s="30" t="s">
        <v>3623</v>
      </c>
    </row>
    <row r="33" spans="1:20" ht="106.2" thickBot="1">
      <c r="A33" s="1" t="s">
        <v>27</v>
      </c>
      <c r="B33" s="1" t="s">
        <v>27</v>
      </c>
      <c r="C33" s="39"/>
      <c r="D33" s="1" t="s">
        <v>2718</v>
      </c>
      <c r="E33" s="2">
        <v>32</v>
      </c>
      <c r="F33" s="34" t="s">
        <v>2808</v>
      </c>
      <c r="G33" s="2">
        <v>34</v>
      </c>
      <c r="H33" s="1">
        <v>34</v>
      </c>
      <c r="I33" s="1" t="s">
        <v>177</v>
      </c>
      <c r="J33" s="2">
        <v>54</v>
      </c>
      <c r="K33" s="1" t="s">
        <v>178</v>
      </c>
      <c r="L33" s="30" t="s">
        <v>179</v>
      </c>
      <c r="M33" s="43"/>
      <c r="O33" s="5" t="s">
        <v>180</v>
      </c>
      <c r="P33" s="1" t="s">
        <v>181</v>
      </c>
      <c r="Q33" s="4" t="s">
        <v>3709</v>
      </c>
      <c r="R33" s="4" t="s">
        <v>3710</v>
      </c>
      <c r="S33" s="1" t="s">
        <v>178</v>
      </c>
      <c r="T33" s="30" t="s">
        <v>3624</v>
      </c>
    </row>
    <row r="34" spans="1:20" ht="66.599999999999994" thickBot="1">
      <c r="A34" s="1" t="s">
        <v>27</v>
      </c>
      <c r="B34" s="1" t="s">
        <v>27</v>
      </c>
      <c r="C34" s="39"/>
      <c r="D34" s="1" t="s">
        <v>2718</v>
      </c>
      <c r="E34" s="2">
        <v>33</v>
      </c>
      <c r="F34" s="34" t="s">
        <v>2809</v>
      </c>
      <c r="G34" s="2">
        <v>35</v>
      </c>
      <c r="H34" s="1">
        <v>35</v>
      </c>
      <c r="I34" s="1" t="s">
        <v>182</v>
      </c>
      <c r="J34" s="2">
        <v>55</v>
      </c>
      <c r="K34" s="1" t="s">
        <v>183</v>
      </c>
      <c r="L34" s="30" t="s">
        <v>184</v>
      </c>
      <c r="M34" s="43"/>
      <c r="O34" s="5" t="s">
        <v>185</v>
      </c>
      <c r="P34" s="1" t="s">
        <v>186</v>
      </c>
      <c r="Q34" s="4" t="s">
        <v>3669</v>
      </c>
      <c r="R34" s="4" t="s">
        <v>3661</v>
      </c>
      <c r="S34" s="1" t="s">
        <v>183</v>
      </c>
      <c r="T34" s="30" t="s">
        <v>3625</v>
      </c>
    </row>
    <row r="35" spans="1:20" ht="145.80000000000001" thickBot="1">
      <c r="A35" s="1" t="s">
        <v>27</v>
      </c>
      <c r="B35" s="1" t="s">
        <v>27</v>
      </c>
      <c r="C35" s="39"/>
      <c r="D35" s="1" t="s">
        <v>2718</v>
      </c>
      <c r="E35" s="2">
        <v>34</v>
      </c>
      <c r="F35" s="34" t="s">
        <v>2810</v>
      </c>
      <c r="G35" s="2">
        <v>36</v>
      </c>
      <c r="H35" s="1">
        <v>36</v>
      </c>
      <c r="I35" s="1" t="s">
        <v>187</v>
      </c>
      <c r="J35" s="2">
        <v>55</v>
      </c>
      <c r="K35" s="1" t="s">
        <v>188</v>
      </c>
      <c r="L35" s="30" t="s">
        <v>189</v>
      </c>
      <c r="M35" s="43"/>
      <c r="O35" s="5" t="s">
        <v>190</v>
      </c>
      <c r="P35" s="1" t="s">
        <v>191</v>
      </c>
      <c r="Q35" s="4" t="s">
        <v>3666</v>
      </c>
      <c r="R35" s="4" t="s">
        <v>3662</v>
      </c>
      <c r="S35" s="1" t="s">
        <v>188</v>
      </c>
      <c r="T35" s="30" t="s">
        <v>3626</v>
      </c>
    </row>
    <row r="36" spans="1:20" ht="79.8" thickBot="1">
      <c r="A36" s="1" t="s">
        <v>27</v>
      </c>
      <c r="B36" s="1" t="s">
        <v>27</v>
      </c>
      <c r="C36" s="39"/>
      <c r="D36" s="1" t="s">
        <v>2718</v>
      </c>
      <c r="E36" s="2">
        <v>35</v>
      </c>
      <c r="F36" s="34" t="s">
        <v>3299</v>
      </c>
      <c r="G36" s="2">
        <v>37</v>
      </c>
      <c r="H36" s="1">
        <v>37</v>
      </c>
      <c r="I36" s="1" t="s">
        <v>192</v>
      </c>
      <c r="J36" s="2">
        <v>56</v>
      </c>
      <c r="K36" s="1" t="s">
        <v>193</v>
      </c>
      <c r="L36" s="30" t="s">
        <v>194</v>
      </c>
      <c r="M36" s="52" t="s">
        <v>3318</v>
      </c>
      <c r="O36" s="5" t="s">
        <v>195</v>
      </c>
      <c r="P36" s="1" t="s">
        <v>196</v>
      </c>
      <c r="Q36" s="4" t="s">
        <v>3670</v>
      </c>
      <c r="R36" s="4" t="s">
        <v>3663</v>
      </c>
      <c r="S36" s="1" t="s">
        <v>193</v>
      </c>
      <c r="T36" s="30" t="s">
        <v>3499</v>
      </c>
    </row>
    <row r="37" spans="1:20" ht="66.599999999999994" thickBot="1">
      <c r="A37" s="1" t="s">
        <v>27</v>
      </c>
      <c r="B37" s="1" t="s">
        <v>27</v>
      </c>
      <c r="C37" s="39"/>
      <c r="D37" s="1" t="s">
        <v>2718</v>
      </c>
      <c r="E37" s="2">
        <v>36</v>
      </c>
      <c r="F37" s="34" t="s">
        <v>2811</v>
      </c>
      <c r="G37" s="2">
        <v>38</v>
      </c>
      <c r="H37" s="1">
        <v>38</v>
      </c>
      <c r="I37" s="1" t="s">
        <v>197</v>
      </c>
      <c r="J37" s="2">
        <v>56</v>
      </c>
      <c r="K37" s="1" t="s">
        <v>198</v>
      </c>
      <c r="L37" s="30" t="s">
        <v>199</v>
      </c>
      <c r="M37" s="43"/>
      <c r="O37" s="5" t="s">
        <v>200</v>
      </c>
      <c r="P37" s="1" t="s">
        <v>201</v>
      </c>
      <c r="Q37" s="4" t="s">
        <v>3741</v>
      </c>
      <c r="R37" s="4" t="s">
        <v>3664</v>
      </c>
      <c r="S37" s="1" t="s">
        <v>198</v>
      </c>
      <c r="T37" s="30" t="s">
        <v>3474</v>
      </c>
    </row>
    <row r="38" spans="1:20" ht="106.2" thickBot="1">
      <c r="A38" s="1" t="s">
        <v>27</v>
      </c>
      <c r="B38" s="1" t="s">
        <v>27</v>
      </c>
      <c r="C38" s="39"/>
      <c r="D38" s="1" t="s">
        <v>2718</v>
      </c>
      <c r="E38" s="2">
        <v>37</v>
      </c>
      <c r="F38" s="34" t="s">
        <v>2812</v>
      </c>
      <c r="G38" s="2">
        <v>39</v>
      </c>
      <c r="H38" s="1">
        <v>39</v>
      </c>
      <c r="I38" s="1" t="s">
        <v>202</v>
      </c>
      <c r="J38" s="2">
        <v>57</v>
      </c>
      <c r="K38" s="1" t="s">
        <v>203</v>
      </c>
      <c r="L38" s="30" t="s">
        <v>204</v>
      </c>
      <c r="M38" s="43"/>
      <c r="O38" s="5" t="s">
        <v>205</v>
      </c>
      <c r="P38" s="1" t="s">
        <v>206</v>
      </c>
      <c r="Q38" s="4" t="s">
        <v>3673</v>
      </c>
      <c r="R38" s="4" t="s">
        <v>3665</v>
      </c>
      <c r="S38" s="1" t="s">
        <v>203</v>
      </c>
      <c r="T38" s="30" t="s">
        <v>3627</v>
      </c>
    </row>
    <row r="39" spans="1:20" ht="106.2" thickBot="1">
      <c r="A39" s="1" t="s">
        <v>27</v>
      </c>
      <c r="B39" s="1" t="s">
        <v>27</v>
      </c>
      <c r="C39" s="39"/>
      <c r="D39" s="1" t="s">
        <v>2718</v>
      </c>
      <c r="E39" s="2">
        <v>38</v>
      </c>
      <c r="F39" s="34" t="s">
        <v>2813</v>
      </c>
      <c r="G39" s="2">
        <v>40</v>
      </c>
      <c r="H39" s="1">
        <v>40</v>
      </c>
      <c r="I39" s="1" t="s">
        <v>207</v>
      </c>
      <c r="J39" s="2">
        <v>57</v>
      </c>
      <c r="K39" s="1" t="s">
        <v>208</v>
      </c>
      <c r="L39" s="30" t="s">
        <v>209</v>
      </c>
      <c r="M39" s="43"/>
      <c r="O39" s="5" t="s">
        <v>210</v>
      </c>
      <c r="P39" s="1" t="s">
        <v>211</v>
      </c>
      <c r="Q39" s="4" t="s">
        <v>3741</v>
      </c>
      <c r="R39" s="4" t="s">
        <v>3664</v>
      </c>
      <c r="S39" s="1" t="s">
        <v>208</v>
      </c>
      <c r="T39" s="30" t="s">
        <v>3628</v>
      </c>
    </row>
    <row r="40" spans="1:20" ht="53.4" thickBot="1">
      <c r="A40" s="1" t="s">
        <v>27</v>
      </c>
      <c r="B40" s="1" t="s">
        <v>27</v>
      </c>
      <c r="C40" s="39"/>
      <c r="D40" s="1" t="s">
        <v>2718</v>
      </c>
      <c r="E40" s="2">
        <v>39</v>
      </c>
      <c r="F40" s="34" t="s">
        <v>2814</v>
      </c>
      <c r="G40" s="2">
        <v>41</v>
      </c>
      <c r="H40" s="1">
        <v>41</v>
      </c>
      <c r="I40" s="1" t="s">
        <v>212</v>
      </c>
      <c r="J40" s="2">
        <v>58</v>
      </c>
      <c r="K40" s="1" t="s">
        <v>213</v>
      </c>
      <c r="L40" s="30" t="s">
        <v>214</v>
      </c>
      <c r="M40" s="43"/>
      <c r="O40" s="5" t="s">
        <v>215</v>
      </c>
      <c r="P40" s="1" t="s">
        <v>216</v>
      </c>
      <c r="Q40" s="4" t="s">
        <v>3666</v>
      </c>
      <c r="R40" s="4" t="s">
        <v>3662</v>
      </c>
      <c r="S40" s="1" t="s">
        <v>213</v>
      </c>
      <c r="T40" s="30" t="s">
        <v>3629</v>
      </c>
    </row>
    <row r="41" spans="1:20" ht="66.599999999999994" thickBot="1">
      <c r="A41" s="1" t="s">
        <v>27</v>
      </c>
      <c r="B41" s="1" t="s">
        <v>27</v>
      </c>
      <c r="C41" s="39"/>
      <c r="D41" s="1" t="s">
        <v>2718</v>
      </c>
      <c r="E41" s="2">
        <v>40</v>
      </c>
      <c r="F41" s="34" t="s">
        <v>2815</v>
      </c>
      <c r="G41" s="2">
        <v>42</v>
      </c>
      <c r="H41" s="1">
        <v>42</v>
      </c>
      <c r="I41" s="1" t="s">
        <v>217</v>
      </c>
      <c r="J41" s="2">
        <v>58</v>
      </c>
      <c r="K41" s="1" t="s">
        <v>218</v>
      </c>
      <c r="L41" s="30" t="s">
        <v>219</v>
      </c>
      <c r="M41" s="43"/>
      <c r="O41" s="5" t="s">
        <v>220</v>
      </c>
      <c r="P41" s="1" t="s">
        <v>221</v>
      </c>
      <c r="Q41" s="4" t="s">
        <v>3709</v>
      </c>
      <c r="R41" s="4" t="s">
        <v>3710</v>
      </c>
      <c r="S41" s="1" t="s">
        <v>218</v>
      </c>
      <c r="T41" s="30" t="s">
        <v>3500</v>
      </c>
    </row>
    <row r="42" spans="1:20" ht="53.4" thickBot="1">
      <c r="A42" s="1" t="s">
        <v>27</v>
      </c>
      <c r="B42" s="1" t="s">
        <v>27</v>
      </c>
      <c r="C42" s="39"/>
      <c r="D42" s="1" t="s">
        <v>2718</v>
      </c>
      <c r="E42" s="2">
        <v>41</v>
      </c>
      <c r="F42" s="34" t="s">
        <v>2816</v>
      </c>
      <c r="G42" s="2">
        <v>43</v>
      </c>
      <c r="H42" s="1">
        <v>43</v>
      </c>
      <c r="I42" s="1" t="s">
        <v>222</v>
      </c>
      <c r="J42" s="2">
        <v>58</v>
      </c>
      <c r="K42" s="1" t="s">
        <v>223</v>
      </c>
      <c r="L42" s="30" t="s">
        <v>224</v>
      </c>
      <c r="M42" s="43"/>
      <c r="O42" s="5" t="s">
        <v>225</v>
      </c>
      <c r="P42" s="1" t="s">
        <v>226</v>
      </c>
      <c r="Q42" s="4" t="s">
        <v>3666</v>
      </c>
      <c r="R42" s="4" t="s">
        <v>3662</v>
      </c>
      <c r="S42" s="1" t="s">
        <v>223</v>
      </c>
      <c r="T42" s="30" t="s">
        <v>3630</v>
      </c>
    </row>
    <row r="43" spans="1:20" ht="93" thickBot="1">
      <c r="A43" s="1" t="s">
        <v>27</v>
      </c>
      <c r="B43" s="1" t="s">
        <v>27</v>
      </c>
      <c r="C43" s="39"/>
      <c r="D43" s="1" t="s">
        <v>2718</v>
      </c>
      <c r="E43" s="2">
        <v>42</v>
      </c>
      <c r="F43" s="34" t="s">
        <v>2817</v>
      </c>
      <c r="G43" s="2">
        <v>44</v>
      </c>
      <c r="H43" s="1">
        <v>44</v>
      </c>
      <c r="I43" s="1" t="s">
        <v>227</v>
      </c>
      <c r="J43" s="2">
        <v>59</v>
      </c>
      <c r="K43" s="1" t="s">
        <v>228</v>
      </c>
      <c r="L43" s="30" t="s">
        <v>229</v>
      </c>
      <c r="M43" s="43"/>
      <c r="O43" s="5" t="s">
        <v>230</v>
      </c>
      <c r="P43" s="1" t="s">
        <v>231</v>
      </c>
      <c r="Q43" s="4" t="s">
        <v>3673</v>
      </c>
      <c r="R43" s="4" t="s">
        <v>3665</v>
      </c>
      <c r="S43" s="1" t="s">
        <v>228</v>
      </c>
      <c r="T43" s="30" t="s">
        <v>3631</v>
      </c>
    </row>
    <row r="44" spans="1:20" ht="119.4" thickBot="1">
      <c r="A44" s="1" t="s">
        <v>27</v>
      </c>
      <c r="B44" s="1" t="s">
        <v>27</v>
      </c>
      <c r="C44" s="39"/>
      <c r="D44" s="1" t="s">
        <v>2718</v>
      </c>
      <c r="E44" s="2">
        <v>43</v>
      </c>
      <c r="F44" s="34" t="s">
        <v>3311</v>
      </c>
      <c r="G44" s="2">
        <v>45</v>
      </c>
      <c r="H44" s="1">
        <v>45</v>
      </c>
      <c r="I44" s="1" t="s">
        <v>232</v>
      </c>
      <c r="J44" s="2">
        <v>59</v>
      </c>
      <c r="K44" s="1" t="s">
        <v>233</v>
      </c>
      <c r="L44" s="30" t="s">
        <v>234</v>
      </c>
      <c r="M44" s="43"/>
      <c r="O44" s="5" t="s">
        <v>235</v>
      </c>
      <c r="P44" s="1" t="s">
        <v>236</v>
      </c>
      <c r="Q44" s="4" t="s">
        <v>3673</v>
      </c>
      <c r="R44" s="4" t="s">
        <v>3665</v>
      </c>
      <c r="S44" s="1" t="s">
        <v>233</v>
      </c>
      <c r="T44" s="30" t="s">
        <v>3632</v>
      </c>
    </row>
    <row r="45" spans="1:20" ht="93" thickBot="1">
      <c r="A45" s="1" t="s">
        <v>27</v>
      </c>
      <c r="B45" s="1" t="s">
        <v>27</v>
      </c>
      <c r="C45" s="39"/>
      <c r="D45" s="1" t="s">
        <v>2718</v>
      </c>
      <c r="E45" s="2">
        <v>44</v>
      </c>
      <c r="F45" s="34" t="s">
        <v>2818</v>
      </c>
      <c r="G45" s="2">
        <v>46</v>
      </c>
      <c r="H45" s="1">
        <v>46</v>
      </c>
      <c r="I45" s="1" t="s">
        <v>237</v>
      </c>
      <c r="J45" s="2">
        <v>60</v>
      </c>
      <c r="K45" s="1" t="s">
        <v>238</v>
      </c>
      <c r="L45" s="30" t="s">
        <v>239</v>
      </c>
      <c r="M45" s="43"/>
      <c r="O45" s="5" t="s">
        <v>240</v>
      </c>
      <c r="P45" s="1" t="s">
        <v>241</v>
      </c>
      <c r="Q45" s="4" t="s">
        <v>3669</v>
      </c>
      <c r="R45" s="4" t="s">
        <v>3661</v>
      </c>
      <c r="S45" s="1" t="s">
        <v>238</v>
      </c>
      <c r="T45" s="30" t="s">
        <v>3559</v>
      </c>
    </row>
    <row r="46" spans="1:20" ht="53.4" thickBot="1">
      <c r="A46" s="1" t="s">
        <v>27</v>
      </c>
      <c r="B46" s="1" t="s">
        <v>27</v>
      </c>
      <c r="C46" s="39"/>
      <c r="D46" s="1" t="s">
        <v>2718</v>
      </c>
      <c r="E46" s="2">
        <v>45</v>
      </c>
      <c r="F46" s="34" t="s">
        <v>2819</v>
      </c>
      <c r="G46" s="2">
        <v>47</v>
      </c>
      <c r="H46" s="1">
        <v>47</v>
      </c>
      <c r="I46" s="1" t="s">
        <v>242</v>
      </c>
      <c r="J46" s="2">
        <v>60</v>
      </c>
      <c r="K46" s="1" t="s">
        <v>243</v>
      </c>
      <c r="L46" s="30" t="s">
        <v>244</v>
      </c>
      <c r="M46" s="43"/>
      <c r="O46" s="5" t="s">
        <v>245</v>
      </c>
      <c r="P46" s="1" t="s">
        <v>246</v>
      </c>
      <c r="Q46" s="4" t="s">
        <v>3667</v>
      </c>
      <c r="R46" s="4" t="s">
        <v>3668</v>
      </c>
      <c r="S46" s="1" t="s">
        <v>243</v>
      </c>
      <c r="T46" s="30" t="s">
        <v>3633</v>
      </c>
    </row>
    <row r="47" spans="1:20" ht="132.6" thickBot="1">
      <c r="A47" s="1" t="s">
        <v>27</v>
      </c>
      <c r="B47" s="1" t="s">
        <v>27</v>
      </c>
      <c r="C47" s="39"/>
      <c r="D47" s="1" t="s">
        <v>2718</v>
      </c>
      <c r="E47" s="2">
        <v>46</v>
      </c>
      <c r="F47" s="34" t="s">
        <v>2820</v>
      </c>
      <c r="G47" s="2">
        <v>48</v>
      </c>
      <c r="H47" s="1">
        <v>48</v>
      </c>
      <c r="I47" s="1" t="s">
        <v>247</v>
      </c>
      <c r="J47" s="2">
        <v>61</v>
      </c>
      <c r="K47" s="1" t="s">
        <v>248</v>
      </c>
      <c r="L47" s="30" t="s">
        <v>249</v>
      </c>
      <c r="M47" s="43"/>
      <c r="O47" s="5" t="s">
        <v>250</v>
      </c>
      <c r="P47" s="1" t="s">
        <v>251</v>
      </c>
      <c r="Q47" s="4" t="s">
        <v>3669</v>
      </c>
      <c r="R47" s="4" t="s">
        <v>3661</v>
      </c>
      <c r="S47" s="1" t="s">
        <v>248</v>
      </c>
      <c r="T47" s="30" t="s">
        <v>3634</v>
      </c>
    </row>
    <row r="48" spans="1:20" ht="172.2" thickBot="1">
      <c r="A48" s="1" t="s">
        <v>27</v>
      </c>
      <c r="B48" s="1" t="s">
        <v>27</v>
      </c>
      <c r="C48" s="39"/>
      <c r="D48" s="1" t="s">
        <v>2718</v>
      </c>
      <c r="E48" s="2">
        <v>47</v>
      </c>
      <c r="F48" s="34" t="s">
        <v>2821</v>
      </c>
      <c r="G48" s="2">
        <v>49</v>
      </c>
      <c r="H48" s="1">
        <v>49</v>
      </c>
      <c r="I48" s="1" t="s">
        <v>252</v>
      </c>
      <c r="J48" s="2">
        <v>62</v>
      </c>
      <c r="K48" s="1" t="s">
        <v>253</v>
      </c>
      <c r="L48" s="30" t="s">
        <v>254</v>
      </c>
      <c r="M48" s="43"/>
      <c r="O48" s="5" t="s">
        <v>255</v>
      </c>
      <c r="P48" s="1" t="s">
        <v>256</v>
      </c>
      <c r="Q48" s="4" t="s">
        <v>3666</v>
      </c>
      <c r="R48" s="4" t="s">
        <v>3662</v>
      </c>
      <c r="S48" s="1" t="s">
        <v>253</v>
      </c>
      <c r="T48" s="30" t="s">
        <v>3635</v>
      </c>
    </row>
    <row r="49" spans="1:20" ht="79.8" thickBot="1">
      <c r="A49" s="1" t="s">
        <v>27</v>
      </c>
      <c r="B49" s="1" t="s">
        <v>27</v>
      </c>
      <c r="C49" s="39"/>
      <c r="D49" s="1" t="s">
        <v>2718</v>
      </c>
      <c r="E49" s="2">
        <v>48</v>
      </c>
      <c r="F49" s="34" t="s">
        <v>2822</v>
      </c>
      <c r="G49" s="2">
        <v>50</v>
      </c>
      <c r="H49" s="1">
        <v>50</v>
      </c>
      <c r="I49" s="1" t="s">
        <v>257</v>
      </c>
      <c r="J49" s="2">
        <v>63</v>
      </c>
      <c r="K49" s="1" t="s">
        <v>258</v>
      </c>
      <c r="L49" s="30" t="s">
        <v>259</v>
      </c>
      <c r="M49" s="52" t="s">
        <v>3319</v>
      </c>
      <c r="O49" s="5" t="s">
        <v>260</v>
      </c>
      <c r="P49" s="1" t="s">
        <v>261</v>
      </c>
      <c r="Q49" s="4" t="s">
        <v>3670</v>
      </c>
      <c r="R49" s="4" t="s">
        <v>3663</v>
      </c>
      <c r="S49" s="1" t="s">
        <v>258</v>
      </c>
      <c r="T49" s="30" t="s">
        <v>3636</v>
      </c>
    </row>
    <row r="50" spans="1:20" ht="93" thickBot="1">
      <c r="A50" s="1" t="s">
        <v>27</v>
      </c>
      <c r="B50" s="1" t="s">
        <v>27</v>
      </c>
      <c r="C50" s="39"/>
      <c r="D50" s="1" t="s">
        <v>2718</v>
      </c>
      <c r="E50" s="2">
        <v>49</v>
      </c>
      <c r="F50" s="34" t="s">
        <v>2823</v>
      </c>
      <c r="G50" s="2">
        <v>51</v>
      </c>
      <c r="H50" s="1">
        <v>51</v>
      </c>
      <c r="I50" s="1" t="s">
        <v>262</v>
      </c>
      <c r="J50" s="2">
        <v>63</v>
      </c>
      <c r="K50" s="1" t="s">
        <v>263</v>
      </c>
      <c r="L50" s="30" t="s">
        <v>264</v>
      </c>
      <c r="M50" s="43"/>
      <c r="O50" s="5" t="s">
        <v>265</v>
      </c>
      <c r="P50" s="1" t="s">
        <v>266</v>
      </c>
      <c r="Q50" s="4" t="s">
        <v>3671</v>
      </c>
      <c r="R50" s="4" t="s">
        <v>3672</v>
      </c>
      <c r="S50" s="1" t="s">
        <v>263</v>
      </c>
      <c r="T50" s="30" t="s">
        <v>3637</v>
      </c>
    </row>
    <row r="51" spans="1:20" ht="172.2" thickBot="1">
      <c r="A51" s="1" t="s">
        <v>27</v>
      </c>
      <c r="B51" s="1" t="s">
        <v>27</v>
      </c>
      <c r="C51" s="39"/>
      <c r="D51" s="1" t="s">
        <v>2718</v>
      </c>
      <c r="E51" s="2">
        <v>50</v>
      </c>
      <c r="F51" s="34" t="s">
        <v>2824</v>
      </c>
      <c r="G51" s="2">
        <v>52</v>
      </c>
      <c r="H51" s="1">
        <v>52</v>
      </c>
      <c r="I51" s="1" t="s">
        <v>267</v>
      </c>
      <c r="J51" s="2">
        <v>64</v>
      </c>
      <c r="K51" s="1" t="s">
        <v>268</v>
      </c>
      <c r="L51" s="30" t="s">
        <v>264</v>
      </c>
      <c r="M51" s="54" t="s">
        <v>3320</v>
      </c>
      <c r="O51" s="5" t="s">
        <v>269</v>
      </c>
      <c r="P51" s="1" t="s">
        <v>266</v>
      </c>
      <c r="Q51" s="4" t="s">
        <v>3709</v>
      </c>
      <c r="R51" s="4" t="s">
        <v>3710</v>
      </c>
      <c r="S51" s="1" t="s">
        <v>268</v>
      </c>
      <c r="T51" s="30" t="s">
        <v>3638</v>
      </c>
    </row>
    <row r="52" spans="1:20" ht="93" thickBot="1">
      <c r="A52" s="1" t="s">
        <v>27</v>
      </c>
      <c r="B52" s="1" t="s">
        <v>27</v>
      </c>
      <c r="C52" s="39"/>
      <c r="D52" s="1" t="s">
        <v>2718</v>
      </c>
      <c r="E52" s="2">
        <v>51</v>
      </c>
      <c r="F52" s="34" t="s">
        <v>2825</v>
      </c>
      <c r="G52" s="2">
        <v>53</v>
      </c>
      <c r="H52" s="1">
        <v>53</v>
      </c>
      <c r="I52" s="1" t="s">
        <v>267</v>
      </c>
      <c r="J52" s="2">
        <v>64</v>
      </c>
      <c r="K52" s="1" t="s">
        <v>270</v>
      </c>
      <c r="L52" s="30" t="s">
        <v>264</v>
      </c>
      <c r="M52" s="43"/>
      <c r="O52" s="5" t="s">
        <v>271</v>
      </c>
      <c r="P52" s="1" t="s">
        <v>266</v>
      </c>
      <c r="Q52" s="4" t="s">
        <v>3673</v>
      </c>
      <c r="R52" s="4" t="s">
        <v>3665</v>
      </c>
      <c r="S52" s="1" t="s">
        <v>270</v>
      </c>
      <c r="T52" s="30" t="s">
        <v>3639</v>
      </c>
    </row>
    <row r="53" spans="1:20" ht="79.8" thickBot="1">
      <c r="A53" s="1" t="s">
        <v>27</v>
      </c>
      <c r="B53" s="1" t="s">
        <v>27</v>
      </c>
      <c r="C53" s="39"/>
      <c r="D53" s="1" t="s">
        <v>2718</v>
      </c>
      <c r="E53" s="2">
        <v>52</v>
      </c>
      <c r="F53" s="34" t="s">
        <v>2826</v>
      </c>
      <c r="G53" s="2">
        <v>54</v>
      </c>
      <c r="H53" s="1">
        <v>54</v>
      </c>
      <c r="I53" s="1" t="s">
        <v>272</v>
      </c>
      <c r="J53" s="2">
        <v>65</v>
      </c>
      <c r="K53" s="1" t="s">
        <v>273</v>
      </c>
      <c r="L53" s="30" t="s">
        <v>274</v>
      </c>
      <c r="M53" s="55" t="s">
        <v>3321</v>
      </c>
      <c r="O53" s="5" t="s">
        <v>275</v>
      </c>
      <c r="P53" s="1" t="s">
        <v>276</v>
      </c>
      <c r="Q53" s="4" t="s">
        <v>3673</v>
      </c>
      <c r="R53" s="4" t="s">
        <v>3665</v>
      </c>
      <c r="S53" s="1" t="s">
        <v>273</v>
      </c>
      <c r="T53" s="30" t="s">
        <v>3640</v>
      </c>
    </row>
    <row r="54" spans="1:20" ht="79.8" thickBot="1">
      <c r="A54" s="1" t="s">
        <v>27</v>
      </c>
      <c r="B54" s="1" t="s">
        <v>27</v>
      </c>
      <c r="C54" s="39"/>
      <c r="D54" s="1" t="s">
        <v>2718</v>
      </c>
      <c r="E54" s="2">
        <v>53</v>
      </c>
      <c r="F54" s="34" t="s">
        <v>2827</v>
      </c>
      <c r="G54" s="2">
        <v>55</v>
      </c>
      <c r="H54" s="1">
        <v>55</v>
      </c>
      <c r="I54" s="1" t="s">
        <v>272</v>
      </c>
      <c r="J54" s="2">
        <v>65</v>
      </c>
      <c r="K54" s="1" t="s">
        <v>277</v>
      </c>
      <c r="L54" s="30" t="s">
        <v>274</v>
      </c>
      <c r="M54" s="52" t="s">
        <v>3322</v>
      </c>
      <c r="O54" s="5" t="s">
        <v>278</v>
      </c>
      <c r="P54" s="1" t="s">
        <v>279</v>
      </c>
      <c r="Q54" s="4" t="s">
        <v>3669</v>
      </c>
      <c r="R54" s="4" t="s">
        <v>3661</v>
      </c>
      <c r="S54" s="1" t="s">
        <v>277</v>
      </c>
      <c r="T54" s="30" t="s">
        <v>3641</v>
      </c>
    </row>
    <row r="55" spans="1:20" ht="145.80000000000001" thickBot="1">
      <c r="A55" s="1" t="s">
        <v>27</v>
      </c>
      <c r="B55" s="1" t="s">
        <v>27</v>
      </c>
      <c r="C55" s="39"/>
      <c r="D55" s="1" t="s">
        <v>2718</v>
      </c>
      <c r="E55" s="2">
        <v>54</v>
      </c>
      <c r="F55" s="34" t="s">
        <v>2828</v>
      </c>
      <c r="G55" s="2">
        <v>56</v>
      </c>
      <c r="H55" s="1">
        <v>56</v>
      </c>
      <c r="I55" s="1" t="s">
        <v>280</v>
      </c>
      <c r="J55" s="2">
        <v>66</v>
      </c>
      <c r="K55" s="1" t="s">
        <v>281</v>
      </c>
      <c r="L55" s="30" t="s">
        <v>282</v>
      </c>
      <c r="M55" s="43"/>
      <c r="O55" s="5" t="s">
        <v>283</v>
      </c>
      <c r="P55" s="1" t="s">
        <v>284</v>
      </c>
      <c r="Q55" s="4" t="s">
        <v>3670</v>
      </c>
      <c r="R55" s="4" t="s">
        <v>3663</v>
      </c>
      <c r="S55" s="1" t="s">
        <v>281</v>
      </c>
      <c r="T55" s="30" t="s">
        <v>3642</v>
      </c>
    </row>
    <row r="56" spans="1:20" ht="251.4" thickBot="1">
      <c r="A56" s="1" t="s">
        <v>27</v>
      </c>
      <c r="B56" s="1" t="s">
        <v>27</v>
      </c>
      <c r="C56" s="39"/>
      <c r="D56" s="1" t="s">
        <v>2718</v>
      </c>
      <c r="E56" s="2">
        <v>55</v>
      </c>
      <c r="F56" s="34" t="s">
        <v>2829</v>
      </c>
      <c r="G56" s="2">
        <v>57</v>
      </c>
      <c r="H56" s="1">
        <v>57</v>
      </c>
      <c r="I56" s="1" t="s">
        <v>285</v>
      </c>
      <c r="J56" s="2">
        <v>66</v>
      </c>
      <c r="K56" s="1" t="s">
        <v>286</v>
      </c>
      <c r="L56" s="30" t="s">
        <v>287</v>
      </c>
      <c r="M56" s="56" t="s">
        <v>3323</v>
      </c>
      <c r="O56" s="5" t="s">
        <v>288</v>
      </c>
      <c r="P56" s="1" t="s">
        <v>289</v>
      </c>
      <c r="Q56" s="4" t="s">
        <v>3667</v>
      </c>
      <c r="R56" s="4" t="s">
        <v>3668</v>
      </c>
      <c r="S56" s="1" t="s">
        <v>286</v>
      </c>
      <c r="T56" s="30" t="s">
        <v>3643</v>
      </c>
    </row>
    <row r="57" spans="1:20" ht="132.6" thickBot="1">
      <c r="A57" s="1" t="s">
        <v>27</v>
      </c>
      <c r="B57" s="1" t="s">
        <v>27</v>
      </c>
      <c r="C57" s="39"/>
      <c r="D57" s="1" t="s">
        <v>2718</v>
      </c>
      <c r="E57" s="2">
        <v>56</v>
      </c>
      <c r="F57" s="34" t="s">
        <v>2830</v>
      </c>
      <c r="G57" s="2">
        <v>58</v>
      </c>
      <c r="H57" s="1">
        <v>58</v>
      </c>
      <c r="I57" s="1" t="s">
        <v>285</v>
      </c>
      <c r="J57" s="2">
        <v>67</v>
      </c>
      <c r="K57" s="1" t="s">
        <v>290</v>
      </c>
      <c r="L57" s="30" t="s">
        <v>287</v>
      </c>
      <c r="M57" s="56" t="s">
        <v>3323</v>
      </c>
      <c r="O57" s="5" t="s">
        <v>291</v>
      </c>
      <c r="P57" s="1" t="s">
        <v>292</v>
      </c>
      <c r="Q57" s="4" t="s">
        <v>3709</v>
      </c>
      <c r="R57" s="4" t="s">
        <v>3710</v>
      </c>
      <c r="S57" s="1" t="s">
        <v>290</v>
      </c>
      <c r="T57" s="30" t="s">
        <v>3644</v>
      </c>
    </row>
    <row r="58" spans="1:20" ht="145.80000000000001" thickBot="1">
      <c r="A58" s="1" t="s">
        <v>27</v>
      </c>
      <c r="B58" s="1" t="s">
        <v>27</v>
      </c>
      <c r="C58" s="39"/>
      <c r="D58" s="1" t="s">
        <v>2718</v>
      </c>
      <c r="E58" s="2">
        <v>57</v>
      </c>
      <c r="F58" s="34" t="s">
        <v>2831</v>
      </c>
      <c r="G58" s="2">
        <v>59</v>
      </c>
      <c r="H58" s="1">
        <v>59</v>
      </c>
      <c r="I58" s="1" t="s">
        <v>293</v>
      </c>
      <c r="J58" s="2">
        <v>67</v>
      </c>
      <c r="K58" s="1" t="s">
        <v>294</v>
      </c>
      <c r="L58" s="30" t="s">
        <v>295</v>
      </c>
      <c r="M58" s="54" t="s">
        <v>3323</v>
      </c>
      <c r="O58" s="5" t="s">
        <v>296</v>
      </c>
      <c r="P58" s="1" t="s">
        <v>292</v>
      </c>
      <c r="Q58" s="4" t="s">
        <v>3674</v>
      </c>
      <c r="R58" s="4" t="s">
        <v>3675</v>
      </c>
      <c r="S58" s="1" t="s">
        <v>294</v>
      </c>
      <c r="T58" s="30" t="s">
        <v>3645</v>
      </c>
    </row>
    <row r="59" spans="1:20" ht="106.2" thickBot="1">
      <c r="A59" s="1" t="s">
        <v>27</v>
      </c>
      <c r="B59" s="1" t="s">
        <v>27</v>
      </c>
      <c r="C59" s="39"/>
      <c r="D59" s="1" t="s">
        <v>2718</v>
      </c>
      <c r="E59" s="2">
        <v>58</v>
      </c>
      <c r="F59" s="34" t="s">
        <v>2832</v>
      </c>
      <c r="G59" s="2">
        <v>60</v>
      </c>
      <c r="H59" s="1">
        <v>60</v>
      </c>
      <c r="I59" s="1" t="s">
        <v>297</v>
      </c>
      <c r="J59" s="2">
        <v>68</v>
      </c>
      <c r="K59" s="1" t="s">
        <v>298</v>
      </c>
      <c r="L59" s="30"/>
      <c r="M59" s="43"/>
      <c r="O59" s="5" t="s">
        <v>299</v>
      </c>
      <c r="P59" s="1" t="s">
        <v>300</v>
      </c>
      <c r="Q59" s="4" t="s">
        <v>3742</v>
      </c>
      <c r="R59" s="4" t="s">
        <v>3676</v>
      </c>
      <c r="S59" s="1" t="s">
        <v>298</v>
      </c>
      <c r="T59" s="30" t="s">
        <v>3646</v>
      </c>
    </row>
    <row r="60" spans="1:20" ht="40.200000000000003" thickBot="1">
      <c r="A60" s="1" t="s">
        <v>27</v>
      </c>
      <c r="B60" s="1" t="s">
        <v>27</v>
      </c>
      <c r="C60" s="39"/>
      <c r="D60" s="1" t="s">
        <v>2718</v>
      </c>
      <c r="E60" s="2">
        <v>59</v>
      </c>
      <c r="F60" s="34" t="s">
        <v>2833</v>
      </c>
      <c r="G60" s="2">
        <v>61</v>
      </c>
      <c r="H60" s="1">
        <v>61</v>
      </c>
      <c r="I60" s="1" t="s">
        <v>301</v>
      </c>
      <c r="J60" s="2">
        <v>68</v>
      </c>
      <c r="K60" s="1" t="s">
        <v>302</v>
      </c>
      <c r="L60" s="30" t="s">
        <v>303</v>
      </c>
      <c r="M60" s="43"/>
      <c r="O60" s="5" t="s">
        <v>304</v>
      </c>
      <c r="P60" s="1" t="s">
        <v>305</v>
      </c>
      <c r="Q60" s="4" t="s">
        <v>3666</v>
      </c>
      <c r="R60" s="4" t="s">
        <v>3662</v>
      </c>
      <c r="S60" s="1" t="s">
        <v>302</v>
      </c>
      <c r="T60" s="30" t="s">
        <v>3647</v>
      </c>
    </row>
    <row r="61" spans="1:20" ht="79.8" thickBot="1">
      <c r="A61" s="1" t="s">
        <v>27</v>
      </c>
      <c r="B61" s="1" t="s">
        <v>27</v>
      </c>
      <c r="C61" s="39"/>
      <c r="D61" s="1" t="s">
        <v>2718</v>
      </c>
      <c r="E61" s="2">
        <v>60</v>
      </c>
      <c r="F61" s="34" t="s">
        <v>2834</v>
      </c>
      <c r="G61" s="2">
        <v>62</v>
      </c>
      <c r="H61" s="1">
        <v>62</v>
      </c>
      <c r="I61" s="1" t="s">
        <v>306</v>
      </c>
      <c r="J61" s="2">
        <v>69</v>
      </c>
      <c r="K61" s="1" t="s">
        <v>307</v>
      </c>
      <c r="L61" s="30" t="s">
        <v>308</v>
      </c>
      <c r="M61" s="56" t="s">
        <v>3324</v>
      </c>
      <c r="O61" s="5" t="s">
        <v>309</v>
      </c>
      <c r="P61" s="1" t="s">
        <v>310</v>
      </c>
      <c r="Q61" s="4" t="s">
        <v>3670</v>
      </c>
      <c r="R61" s="4" t="s">
        <v>3663</v>
      </c>
      <c r="S61" s="1" t="s">
        <v>307</v>
      </c>
      <c r="T61" s="30" t="s">
        <v>3648</v>
      </c>
    </row>
    <row r="62" spans="1:20" ht="53.4" thickBot="1">
      <c r="A62" s="1" t="s">
        <v>27</v>
      </c>
      <c r="B62" s="1" t="s">
        <v>27</v>
      </c>
      <c r="C62" s="39"/>
      <c r="D62" s="1" t="s">
        <v>2718</v>
      </c>
      <c r="E62" s="2">
        <v>61</v>
      </c>
      <c r="F62" s="34" t="s">
        <v>2835</v>
      </c>
      <c r="G62" s="2">
        <v>63</v>
      </c>
      <c r="H62" s="1">
        <v>63</v>
      </c>
      <c r="I62" s="1" t="s">
        <v>311</v>
      </c>
      <c r="J62" s="2">
        <v>69</v>
      </c>
      <c r="K62" s="1" t="s">
        <v>312</v>
      </c>
      <c r="L62" s="30" t="s">
        <v>313</v>
      </c>
      <c r="M62" s="56" t="s">
        <v>3325</v>
      </c>
      <c r="O62" s="5" t="s">
        <v>314</v>
      </c>
      <c r="P62" s="1" t="s">
        <v>315</v>
      </c>
      <c r="Q62" s="4" t="s">
        <v>3743</v>
      </c>
      <c r="R62" s="4" t="s">
        <v>3677</v>
      </c>
      <c r="S62" s="1" t="s">
        <v>312</v>
      </c>
      <c r="T62" s="30" t="s">
        <v>3649</v>
      </c>
    </row>
    <row r="63" spans="1:20" ht="53.4" thickBot="1">
      <c r="A63" s="1" t="s">
        <v>27</v>
      </c>
      <c r="B63" s="1" t="s">
        <v>27</v>
      </c>
      <c r="C63" s="39"/>
      <c r="D63" s="1" t="s">
        <v>2718</v>
      </c>
      <c r="E63" s="2">
        <v>62</v>
      </c>
      <c r="F63" s="34" t="s">
        <v>2836</v>
      </c>
      <c r="G63" s="2">
        <v>64</v>
      </c>
      <c r="H63" s="1">
        <v>64</v>
      </c>
      <c r="I63" s="1" t="s">
        <v>311</v>
      </c>
      <c r="J63" s="2">
        <v>70</v>
      </c>
      <c r="K63" s="1" t="s">
        <v>316</v>
      </c>
      <c r="L63" s="30" t="s">
        <v>313</v>
      </c>
      <c r="M63" s="54" t="s">
        <v>3326</v>
      </c>
      <c r="O63" s="5" t="s">
        <v>317</v>
      </c>
      <c r="P63" s="1" t="s">
        <v>315</v>
      </c>
      <c r="Q63" s="4" t="s">
        <v>3741</v>
      </c>
      <c r="R63" s="4" t="s">
        <v>3664</v>
      </c>
      <c r="S63" s="1" t="s">
        <v>316</v>
      </c>
      <c r="T63" s="30" t="s">
        <v>3650</v>
      </c>
    </row>
    <row r="64" spans="1:20" ht="93" thickBot="1">
      <c r="A64" s="1" t="s">
        <v>27</v>
      </c>
      <c r="B64" s="1" t="s">
        <v>27</v>
      </c>
      <c r="C64" s="39"/>
      <c r="D64" s="1" t="s">
        <v>2718</v>
      </c>
      <c r="E64" s="2">
        <v>63</v>
      </c>
      <c r="F64" s="34" t="s">
        <v>2837</v>
      </c>
      <c r="G64" s="2">
        <v>65</v>
      </c>
      <c r="H64" s="1">
        <v>65</v>
      </c>
      <c r="I64" s="1" t="s">
        <v>311</v>
      </c>
      <c r="J64" s="2">
        <v>70</v>
      </c>
      <c r="K64" s="1" t="s">
        <v>318</v>
      </c>
      <c r="L64" s="30" t="s">
        <v>319</v>
      </c>
      <c r="M64" s="52" t="s">
        <v>3325</v>
      </c>
      <c r="O64" s="5" t="s">
        <v>320</v>
      </c>
      <c r="P64" s="1" t="s">
        <v>321</v>
      </c>
      <c r="Q64" s="4" t="s">
        <v>3743</v>
      </c>
      <c r="R64" s="4" t="s">
        <v>3677</v>
      </c>
      <c r="S64" s="1" t="s">
        <v>318</v>
      </c>
      <c r="T64" s="30" t="s">
        <v>3651</v>
      </c>
    </row>
    <row r="65" spans="1:20" ht="40.200000000000003" thickBot="1">
      <c r="A65" s="1" t="s">
        <v>27</v>
      </c>
      <c r="B65" s="1" t="s">
        <v>27</v>
      </c>
      <c r="C65" s="39"/>
      <c r="D65" s="1" t="s">
        <v>2718</v>
      </c>
      <c r="E65" s="2">
        <v>64</v>
      </c>
      <c r="F65" s="34" t="s">
        <v>2838</v>
      </c>
      <c r="G65" s="2">
        <v>66</v>
      </c>
      <c r="H65" s="1">
        <v>66</v>
      </c>
      <c r="I65" s="1" t="s">
        <v>311</v>
      </c>
      <c r="J65" s="2">
        <v>71</v>
      </c>
      <c r="K65" s="1" t="s">
        <v>322</v>
      </c>
      <c r="L65" s="30" t="s">
        <v>323</v>
      </c>
      <c r="M65" s="52" t="s">
        <v>3326</v>
      </c>
      <c r="O65" s="5" t="s">
        <v>324</v>
      </c>
      <c r="P65" s="1" t="s">
        <v>325</v>
      </c>
      <c r="Q65" s="4" t="s">
        <v>3667</v>
      </c>
      <c r="R65" s="4" t="s">
        <v>3678</v>
      </c>
      <c r="S65" s="1" t="s">
        <v>322</v>
      </c>
      <c r="T65" s="30" t="s">
        <v>3440</v>
      </c>
    </row>
    <row r="66" spans="1:20" ht="40.200000000000003" thickBot="1">
      <c r="A66" s="1" t="s">
        <v>27</v>
      </c>
      <c r="B66" s="1" t="s">
        <v>27</v>
      </c>
      <c r="C66" s="39"/>
      <c r="D66" s="1" t="s">
        <v>2718</v>
      </c>
      <c r="E66" s="2">
        <v>65</v>
      </c>
      <c r="F66" s="34" t="s">
        <v>2839</v>
      </c>
      <c r="G66" s="2">
        <v>67</v>
      </c>
      <c r="H66" s="1">
        <v>67</v>
      </c>
      <c r="I66" s="1" t="s">
        <v>311</v>
      </c>
      <c r="J66" s="2">
        <v>71</v>
      </c>
      <c r="K66" s="1" t="s">
        <v>326</v>
      </c>
      <c r="L66" s="30" t="s">
        <v>327</v>
      </c>
      <c r="M66" s="52" t="s">
        <v>3327</v>
      </c>
      <c r="O66" s="5" t="s">
        <v>328</v>
      </c>
      <c r="P66" s="1" t="s">
        <v>329</v>
      </c>
      <c r="Q66" s="4" t="s">
        <v>3744</v>
      </c>
      <c r="R66" s="4" t="s">
        <v>3665</v>
      </c>
      <c r="S66" s="1" t="s">
        <v>326</v>
      </c>
      <c r="T66" s="30" t="s">
        <v>3441</v>
      </c>
    </row>
    <row r="67" spans="1:20" ht="185.4" thickBot="1">
      <c r="A67" s="1" t="s">
        <v>27</v>
      </c>
      <c r="B67" s="1" t="s">
        <v>27</v>
      </c>
      <c r="C67" s="39"/>
      <c r="D67" s="1" t="s">
        <v>2718</v>
      </c>
      <c r="E67" s="2">
        <v>66</v>
      </c>
      <c r="F67" s="34" t="s">
        <v>2840</v>
      </c>
      <c r="G67" s="2">
        <v>68</v>
      </c>
      <c r="H67" s="1">
        <v>68</v>
      </c>
      <c r="I67" s="1" t="s">
        <v>330</v>
      </c>
      <c r="J67" s="2">
        <v>72</v>
      </c>
      <c r="K67" s="1" t="s">
        <v>331</v>
      </c>
      <c r="L67" s="30" t="s">
        <v>332</v>
      </c>
      <c r="M67" s="44"/>
      <c r="O67" s="5" t="s">
        <v>333</v>
      </c>
      <c r="P67" s="1" t="s">
        <v>334</v>
      </c>
      <c r="Q67" s="4" t="s">
        <v>3666</v>
      </c>
      <c r="R67" s="7" t="s">
        <v>3662</v>
      </c>
      <c r="S67" s="1" t="s">
        <v>331</v>
      </c>
      <c r="T67" s="30" t="s">
        <v>3603</v>
      </c>
    </row>
    <row r="68" spans="1:20" ht="79.8" thickBot="1">
      <c r="A68" s="1" t="s">
        <v>27</v>
      </c>
      <c r="B68" s="1" t="s">
        <v>27</v>
      </c>
      <c r="C68" s="39"/>
      <c r="D68" s="1" t="s">
        <v>2718</v>
      </c>
      <c r="E68" s="2">
        <v>67</v>
      </c>
      <c r="F68" s="34" t="s">
        <v>2841</v>
      </c>
      <c r="G68" s="2">
        <v>69</v>
      </c>
      <c r="H68" s="1">
        <v>69</v>
      </c>
      <c r="I68" s="1" t="s">
        <v>335</v>
      </c>
      <c r="J68" s="2">
        <v>73</v>
      </c>
      <c r="K68" s="1" t="s">
        <v>336</v>
      </c>
      <c r="L68" s="30" t="s">
        <v>337</v>
      </c>
      <c r="M68" s="43"/>
      <c r="O68" s="5" t="s">
        <v>338</v>
      </c>
      <c r="P68" s="1" t="s">
        <v>339</v>
      </c>
      <c r="Q68" s="4" t="s">
        <v>3745</v>
      </c>
      <c r="R68" s="4" t="s">
        <v>3679</v>
      </c>
      <c r="S68" s="1" t="s">
        <v>336</v>
      </c>
      <c r="T68" s="30" t="s">
        <v>3501</v>
      </c>
    </row>
    <row r="69" spans="1:20" ht="53.4" thickBot="1">
      <c r="A69" s="1" t="s">
        <v>27</v>
      </c>
      <c r="B69" s="1" t="s">
        <v>27</v>
      </c>
      <c r="C69" s="39"/>
      <c r="D69" s="1" t="s">
        <v>2718</v>
      </c>
      <c r="E69" s="2">
        <v>68</v>
      </c>
      <c r="F69" s="34" t="s">
        <v>2842</v>
      </c>
      <c r="G69" s="2">
        <v>70</v>
      </c>
      <c r="H69" s="1">
        <v>70</v>
      </c>
      <c r="I69" s="1" t="s">
        <v>340</v>
      </c>
      <c r="J69" s="2">
        <v>73</v>
      </c>
      <c r="K69" s="1" t="s">
        <v>341</v>
      </c>
      <c r="L69" s="30" t="s">
        <v>342</v>
      </c>
      <c r="M69" s="43"/>
      <c r="O69" s="5" t="s">
        <v>343</v>
      </c>
      <c r="P69" s="1" t="s">
        <v>344</v>
      </c>
      <c r="Q69" s="4" t="s">
        <v>3743</v>
      </c>
      <c r="R69" s="4" t="s">
        <v>3677</v>
      </c>
      <c r="S69" s="1" t="s">
        <v>341</v>
      </c>
      <c r="T69" s="30" t="s">
        <v>3475</v>
      </c>
    </row>
    <row r="70" spans="1:20" ht="66.599999999999994" thickBot="1">
      <c r="A70" s="1" t="s">
        <v>27</v>
      </c>
      <c r="B70" s="1" t="s">
        <v>27</v>
      </c>
      <c r="C70" s="39"/>
      <c r="D70" s="1" t="s">
        <v>2718</v>
      </c>
      <c r="E70" s="2">
        <v>69</v>
      </c>
      <c r="F70" s="34" t="s">
        <v>2843</v>
      </c>
      <c r="G70" s="2">
        <v>71</v>
      </c>
      <c r="H70" s="1">
        <v>71</v>
      </c>
      <c r="I70" s="1" t="s">
        <v>345</v>
      </c>
      <c r="J70" s="2">
        <v>74</v>
      </c>
      <c r="K70" s="1" t="s">
        <v>346</v>
      </c>
      <c r="L70" s="30" t="s">
        <v>347</v>
      </c>
      <c r="M70" s="43"/>
      <c r="O70" s="5" t="s">
        <v>348</v>
      </c>
      <c r="P70" s="1" t="s">
        <v>349</v>
      </c>
      <c r="Q70" s="4" t="s">
        <v>3673</v>
      </c>
      <c r="R70" s="4" t="s">
        <v>3665</v>
      </c>
      <c r="S70" s="1" t="s">
        <v>346</v>
      </c>
      <c r="T70" s="30" t="s">
        <v>3502</v>
      </c>
    </row>
    <row r="71" spans="1:20" ht="27" thickBot="1">
      <c r="A71" s="1" t="s">
        <v>27</v>
      </c>
      <c r="B71" s="1" t="s">
        <v>27</v>
      </c>
      <c r="C71" s="39"/>
      <c r="D71" s="1" t="s">
        <v>2718</v>
      </c>
      <c r="E71" s="2">
        <v>70</v>
      </c>
      <c r="F71" s="34" t="s">
        <v>3305</v>
      </c>
      <c r="G71" s="2">
        <v>72</v>
      </c>
      <c r="H71" s="1">
        <v>72</v>
      </c>
      <c r="I71" s="1" t="s">
        <v>350</v>
      </c>
      <c r="J71" s="2">
        <v>74</v>
      </c>
      <c r="K71" s="1" t="s">
        <v>351</v>
      </c>
      <c r="L71" s="30" t="s">
        <v>352</v>
      </c>
      <c r="M71" s="52" t="s">
        <v>3328</v>
      </c>
      <c r="O71" s="5" t="s">
        <v>353</v>
      </c>
      <c r="P71" s="1" t="s">
        <v>354</v>
      </c>
      <c r="Q71" s="4" t="s">
        <v>3682</v>
      </c>
      <c r="R71" s="7" t="s">
        <v>3680</v>
      </c>
      <c r="S71" s="1" t="s">
        <v>351</v>
      </c>
      <c r="T71" s="33" t="s">
        <v>351</v>
      </c>
    </row>
    <row r="72" spans="1:20" ht="159" thickBot="1">
      <c r="A72" s="1" t="s">
        <v>27</v>
      </c>
      <c r="B72" s="1" t="s">
        <v>27</v>
      </c>
      <c r="C72" s="39"/>
      <c r="D72" s="1" t="s">
        <v>2718</v>
      </c>
      <c r="E72" s="2">
        <v>71</v>
      </c>
      <c r="F72" s="34" t="s">
        <v>2844</v>
      </c>
      <c r="G72" s="2">
        <v>73</v>
      </c>
      <c r="H72" s="1">
        <v>73</v>
      </c>
      <c r="I72" s="1" t="s">
        <v>355</v>
      </c>
      <c r="J72" s="2">
        <v>75</v>
      </c>
      <c r="K72" s="1" t="s">
        <v>356</v>
      </c>
      <c r="L72" s="46" t="s">
        <v>357</v>
      </c>
      <c r="M72" s="43"/>
      <c r="O72" s="5" t="s">
        <v>358</v>
      </c>
      <c r="P72" s="1" t="s">
        <v>359</v>
      </c>
      <c r="Q72" s="4" t="s">
        <v>3682</v>
      </c>
      <c r="R72" s="7" t="s">
        <v>3680</v>
      </c>
      <c r="S72" s="1" t="s">
        <v>356</v>
      </c>
      <c r="T72" s="30" t="s">
        <v>3580</v>
      </c>
    </row>
    <row r="73" spans="1:20" ht="79.8" thickBot="1">
      <c r="A73" s="1" t="s">
        <v>27</v>
      </c>
      <c r="B73" s="1" t="s">
        <v>27</v>
      </c>
      <c r="C73" s="39"/>
      <c r="D73" s="1" t="s">
        <v>2718</v>
      </c>
      <c r="E73" s="2">
        <v>72</v>
      </c>
      <c r="F73" s="34" t="s">
        <v>2845</v>
      </c>
      <c r="G73" s="2">
        <v>74</v>
      </c>
      <c r="H73" s="1">
        <v>74</v>
      </c>
      <c r="I73" s="1" t="s">
        <v>360</v>
      </c>
      <c r="J73" s="2">
        <v>75</v>
      </c>
      <c r="K73" s="1" t="s">
        <v>361</v>
      </c>
      <c r="L73" s="30" t="s">
        <v>362</v>
      </c>
      <c r="M73" s="43"/>
      <c r="O73" s="5" t="s">
        <v>363</v>
      </c>
      <c r="P73" s="1" t="s">
        <v>364</v>
      </c>
      <c r="Q73" s="38" t="s">
        <v>3743</v>
      </c>
      <c r="R73" s="38" t="s">
        <v>3677</v>
      </c>
      <c r="S73" s="1" t="s">
        <v>361</v>
      </c>
      <c r="T73" s="30" t="s">
        <v>3503</v>
      </c>
    </row>
    <row r="74" spans="1:20" ht="198.6" thickBot="1">
      <c r="A74" s="1" t="s">
        <v>27</v>
      </c>
      <c r="B74" s="1" t="s">
        <v>27</v>
      </c>
      <c r="C74" s="39"/>
      <c r="D74" s="1" t="s">
        <v>2718</v>
      </c>
      <c r="E74" s="2">
        <v>73</v>
      </c>
      <c r="F74" s="34" t="s">
        <v>2846</v>
      </c>
      <c r="G74" s="2">
        <v>75</v>
      </c>
      <c r="H74" s="1">
        <v>75</v>
      </c>
      <c r="I74" s="1" t="s">
        <v>365</v>
      </c>
      <c r="J74" s="2">
        <v>76</v>
      </c>
      <c r="K74" s="1" t="s">
        <v>366</v>
      </c>
      <c r="L74" s="30" t="s">
        <v>367</v>
      </c>
      <c r="M74" s="43"/>
      <c r="O74" s="5" t="s">
        <v>368</v>
      </c>
      <c r="P74" s="1" t="s">
        <v>369</v>
      </c>
      <c r="Q74" s="4" t="s">
        <v>3743</v>
      </c>
      <c r="R74" s="4" t="s">
        <v>3677</v>
      </c>
      <c r="S74" s="1" t="s">
        <v>366</v>
      </c>
      <c r="T74" s="30" t="s">
        <v>3604</v>
      </c>
    </row>
    <row r="75" spans="1:20" ht="172.2" thickBot="1">
      <c r="A75" s="1" t="s">
        <v>27</v>
      </c>
      <c r="B75" s="1" t="s">
        <v>27</v>
      </c>
      <c r="C75" s="39"/>
      <c r="D75" s="1" t="s">
        <v>2718</v>
      </c>
      <c r="E75" s="2">
        <v>74</v>
      </c>
      <c r="F75" s="34" t="s">
        <v>2847</v>
      </c>
      <c r="G75" s="2">
        <v>76</v>
      </c>
      <c r="H75" s="1">
        <v>76</v>
      </c>
      <c r="I75" s="1" t="s">
        <v>370</v>
      </c>
      <c r="J75" s="2">
        <v>77</v>
      </c>
      <c r="K75" s="1" t="s">
        <v>371</v>
      </c>
      <c r="L75" s="46" t="s">
        <v>372</v>
      </c>
      <c r="M75" s="43"/>
      <c r="O75" s="5" t="s">
        <v>373</v>
      </c>
      <c r="P75" s="1" t="s">
        <v>374</v>
      </c>
      <c r="Q75" s="4" t="s">
        <v>3666</v>
      </c>
      <c r="R75" s="7" t="s">
        <v>3662</v>
      </c>
      <c r="S75" s="1" t="s">
        <v>371</v>
      </c>
      <c r="T75" s="30" t="s">
        <v>3597</v>
      </c>
    </row>
    <row r="76" spans="1:20" ht="145.80000000000001" thickBot="1">
      <c r="A76" s="1" t="s">
        <v>27</v>
      </c>
      <c r="B76" s="1" t="s">
        <v>27</v>
      </c>
      <c r="C76" s="39"/>
      <c r="D76" s="1" t="s">
        <v>2718</v>
      </c>
      <c r="E76" s="2">
        <v>75</v>
      </c>
      <c r="F76" s="34" t="s">
        <v>2848</v>
      </c>
      <c r="G76" s="2">
        <v>77</v>
      </c>
      <c r="H76" s="1">
        <v>77</v>
      </c>
      <c r="I76" s="1" t="s">
        <v>375</v>
      </c>
      <c r="J76" s="2">
        <v>77</v>
      </c>
      <c r="K76" s="1" t="s">
        <v>376</v>
      </c>
      <c r="L76" s="30" t="s">
        <v>377</v>
      </c>
      <c r="M76" s="43"/>
      <c r="O76" s="5" t="s">
        <v>378</v>
      </c>
      <c r="P76" s="1" t="s">
        <v>379</v>
      </c>
      <c r="Q76" s="4" t="s">
        <v>3682</v>
      </c>
      <c r="R76" s="4" t="s">
        <v>3680</v>
      </c>
      <c r="S76" s="1" t="s">
        <v>376</v>
      </c>
      <c r="T76" s="30" t="s">
        <v>3533</v>
      </c>
    </row>
    <row r="77" spans="1:20" ht="106.2" thickBot="1">
      <c r="A77" s="1" t="s">
        <v>27</v>
      </c>
      <c r="B77" s="1" t="s">
        <v>27</v>
      </c>
      <c r="C77" s="39"/>
      <c r="D77" s="1" t="s">
        <v>2718</v>
      </c>
      <c r="E77" s="2">
        <v>76</v>
      </c>
      <c r="F77" s="34" t="s">
        <v>2849</v>
      </c>
      <c r="G77" s="2">
        <v>78</v>
      </c>
      <c r="H77" s="1">
        <v>78</v>
      </c>
      <c r="I77" s="1" t="s">
        <v>380</v>
      </c>
      <c r="J77" s="2">
        <v>78</v>
      </c>
      <c r="K77" s="1" t="s">
        <v>381</v>
      </c>
      <c r="L77" s="30" t="s">
        <v>382</v>
      </c>
      <c r="M77" s="43"/>
      <c r="O77" s="5" t="s">
        <v>383</v>
      </c>
      <c r="P77" s="1" t="s">
        <v>384</v>
      </c>
      <c r="Q77" s="4" t="s">
        <v>3746</v>
      </c>
      <c r="R77" s="7" t="s">
        <v>3681</v>
      </c>
      <c r="S77" s="1" t="s">
        <v>381</v>
      </c>
      <c r="T77" s="30" t="s">
        <v>3534</v>
      </c>
    </row>
    <row r="78" spans="1:20" ht="106.2" thickBot="1">
      <c r="A78" s="1" t="s">
        <v>27</v>
      </c>
      <c r="B78" s="1" t="s">
        <v>27</v>
      </c>
      <c r="C78" s="39"/>
      <c r="D78" s="1" t="s">
        <v>2718</v>
      </c>
      <c r="E78" s="2">
        <v>77</v>
      </c>
      <c r="F78" s="34" t="s">
        <v>2850</v>
      </c>
      <c r="G78" s="2">
        <v>79</v>
      </c>
      <c r="H78" s="1">
        <v>79</v>
      </c>
      <c r="I78" s="1" t="s">
        <v>385</v>
      </c>
      <c r="J78" s="2">
        <v>78</v>
      </c>
      <c r="K78" s="1" t="s">
        <v>386</v>
      </c>
      <c r="L78" s="30" t="s">
        <v>387</v>
      </c>
      <c r="M78" s="43"/>
      <c r="O78" s="5" t="s">
        <v>388</v>
      </c>
      <c r="P78" s="1" t="s">
        <v>389</v>
      </c>
      <c r="Q78" s="4" t="s">
        <v>3682</v>
      </c>
      <c r="R78" s="4" t="s">
        <v>3680</v>
      </c>
      <c r="S78" s="1" t="s">
        <v>386</v>
      </c>
      <c r="T78" s="30" t="s">
        <v>3571</v>
      </c>
    </row>
    <row r="79" spans="1:20" ht="27" thickBot="1">
      <c r="A79" s="1" t="s">
        <v>27</v>
      </c>
      <c r="B79" s="1" t="s">
        <v>27</v>
      </c>
      <c r="C79" s="39"/>
      <c r="D79" s="1" t="s">
        <v>2718</v>
      </c>
      <c r="E79" s="2">
        <v>78</v>
      </c>
      <c r="F79" s="34" t="s">
        <v>3306</v>
      </c>
      <c r="G79" s="2">
        <v>80</v>
      </c>
      <c r="H79" s="1">
        <v>80</v>
      </c>
      <c r="I79" s="1" t="s">
        <v>390</v>
      </c>
      <c r="J79" s="2">
        <v>79</v>
      </c>
      <c r="K79" s="1" t="s">
        <v>391</v>
      </c>
      <c r="L79" s="30" t="s">
        <v>392</v>
      </c>
      <c r="M79" s="43"/>
      <c r="O79" s="5" t="s">
        <v>393</v>
      </c>
      <c r="P79" s="1" t="s">
        <v>394</v>
      </c>
      <c r="Q79" s="4" t="s">
        <v>3666</v>
      </c>
      <c r="R79" s="4" t="s">
        <v>3662</v>
      </c>
      <c r="S79" s="1" t="s">
        <v>391</v>
      </c>
      <c r="T79" s="33" t="s">
        <v>391</v>
      </c>
    </row>
    <row r="80" spans="1:20" ht="119.4" thickBot="1">
      <c r="A80" s="1" t="s">
        <v>27</v>
      </c>
      <c r="B80" s="1" t="s">
        <v>27</v>
      </c>
      <c r="C80" s="39"/>
      <c r="D80" s="1" t="s">
        <v>2718</v>
      </c>
      <c r="E80" s="2">
        <v>79</v>
      </c>
      <c r="F80" s="34" t="s">
        <v>2851</v>
      </c>
      <c r="G80" s="2">
        <v>81</v>
      </c>
      <c r="H80" s="1">
        <v>81</v>
      </c>
      <c r="I80" s="1" t="s">
        <v>395</v>
      </c>
      <c r="J80" s="2">
        <v>79</v>
      </c>
      <c r="K80" s="1" t="s">
        <v>396</v>
      </c>
      <c r="L80" s="30" t="s">
        <v>397</v>
      </c>
      <c r="M80" s="43"/>
      <c r="O80" s="5" t="s">
        <v>398</v>
      </c>
      <c r="P80" s="1" t="s">
        <v>399</v>
      </c>
      <c r="Q80" s="4" t="s">
        <v>3747</v>
      </c>
      <c r="R80" s="4" t="s">
        <v>3675</v>
      </c>
      <c r="S80" s="1" t="s">
        <v>396</v>
      </c>
      <c r="T80" s="30" t="s">
        <v>3581</v>
      </c>
    </row>
    <row r="81" spans="1:20" ht="15.6" thickBot="1">
      <c r="A81" s="1" t="s">
        <v>27</v>
      </c>
      <c r="B81" s="1" t="s">
        <v>27</v>
      </c>
      <c r="C81" s="39"/>
      <c r="D81" s="1" t="s">
        <v>2718</v>
      </c>
      <c r="E81" s="2">
        <v>80</v>
      </c>
      <c r="F81" s="34" t="s">
        <v>2852</v>
      </c>
      <c r="G81" s="2">
        <v>82</v>
      </c>
      <c r="H81" s="1">
        <v>82</v>
      </c>
      <c r="I81" s="1" t="s">
        <v>400</v>
      </c>
      <c r="J81" s="2">
        <v>80</v>
      </c>
      <c r="K81" s="1" t="s">
        <v>401</v>
      </c>
      <c r="L81" s="47" t="s">
        <v>402</v>
      </c>
      <c r="M81" s="43"/>
      <c r="O81" s="5" t="s">
        <v>403</v>
      </c>
      <c r="P81" s="8" t="s">
        <v>404</v>
      </c>
      <c r="Q81" s="4" t="s">
        <v>3682</v>
      </c>
      <c r="R81" s="7" t="s">
        <v>3680</v>
      </c>
      <c r="S81" s="1" t="s">
        <v>401</v>
      </c>
      <c r="T81" s="33" t="s">
        <v>401</v>
      </c>
    </row>
    <row r="82" spans="1:20" ht="79.8" thickBot="1">
      <c r="A82" s="1" t="s">
        <v>27</v>
      </c>
      <c r="B82" s="1" t="s">
        <v>27</v>
      </c>
      <c r="C82" s="39"/>
      <c r="D82" s="1" t="s">
        <v>2718</v>
      </c>
      <c r="E82" s="2">
        <v>81</v>
      </c>
      <c r="F82" s="34" t="s">
        <v>2853</v>
      </c>
      <c r="G82" s="2">
        <v>83</v>
      </c>
      <c r="H82" s="1">
        <v>83</v>
      </c>
      <c r="I82" s="1" t="s">
        <v>405</v>
      </c>
      <c r="J82" s="2">
        <v>80</v>
      </c>
      <c r="K82" s="1" t="s">
        <v>406</v>
      </c>
      <c r="L82" s="30" t="s">
        <v>407</v>
      </c>
      <c r="M82" s="43"/>
      <c r="O82" s="5" t="s">
        <v>408</v>
      </c>
      <c r="P82" s="1" t="s">
        <v>409</v>
      </c>
      <c r="Q82" s="4" t="s">
        <v>3744</v>
      </c>
      <c r="R82" s="4" t="s">
        <v>3665</v>
      </c>
      <c r="S82" s="1" t="s">
        <v>410</v>
      </c>
      <c r="T82" s="30" t="s">
        <v>3535</v>
      </c>
    </row>
    <row r="83" spans="1:20" ht="66.599999999999994" thickBot="1">
      <c r="A83" s="1" t="s">
        <v>27</v>
      </c>
      <c r="B83" s="1" t="s">
        <v>27</v>
      </c>
      <c r="C83" s="39"/>
      <c r="D83" s="1" t="s">
        <v>2718</v>
      </c>
      <c r="E83" s="2">
        <v>82</v>
      </c>
      <c r="F83" s="34" t="s">
        <v>2854</v>
      </c>
      <c r="G83" s="2">
        <v>84</v>
      </c>
      <c r="H83" s="1">
        <v>84</v>
      </c>
      <c r="I83" s="1" t="s">
        <v>411</v>
      </c>
      <c r="J83" s="2">
        <v>80</v>
      </c>
      <c r="K83" s="1" t="s">
        <v>412</v>
      </c>
      <c r="L83" s="30" t="s">
        <v>413</v>
      </c>
      <c r="M83" s="43"/>
      <c r="O83" s="5" t="s">
        <v>414</v>
      </c>
      <c r="P83" s="1" t="s">
        <v>415</v>
      </c>
      <c r="Q83" s="4" t="s">
        <v>416</v>
      </c>
      <c r="R83" s="4" t="s">
        <v>417</v>
      </c>
      <c r="S83" s="1" t="s">
        <v>412</v>
      </c>
      <c r="T83" s="30" t="s">
        <v>3504</v>
      </c>
    </row>
    <row r="84" spans="1:20" ht="27" thickBot="1">
      <c r="A84" s="1" t="s">
        <v>27</v>
      </c>
      <c r="B84" s="1" t="s">
        <v>27</v>
      </c>
      <c r="C84" s="39"/>
      <c r="D84" s="1" t="s">
        <v>2718</v>
      </c>
      <c r="E84" s="2">
        <v>83</v>
      </c>
      <c r="F84" s="34" t="s">
        <v>2855</v>
      </c>
      <c r="G84" s="2">
        <v>85</v>
      </c>
      <c r="H84" s="1">
        <v>85</v>
      </c>
      <c r="I84" s="1" t="s">
        <v>418</v>
      </c>
      <c r="J84" s="2">
        <v>81</v>
      </c>
      <c r="K84" s="1" t="s">
        <v>419</v>
      </c>
      <c r="L84" s="30" t="s">
        <v>420</v>
      </c>
      <c r="M84" s="43"/>
      <c r="O84" s="5" t="s">
        <v>421</v>
      </c>
      <c r="P84" s="6"/>
      <c r="Q84" s="4" t="s">
        <v>416</v>
      </c>
      <c r="R84" s="4" t="s">
        <v>417</v>
      </c>
      <c r="S84" s="1" t="s">
        <v>419</v>
      </c>
      <c r="T84" s="30" t="s">
        <v>3442</v>
      </c>
    </row>
    <row r="85" spans="1:20" ht="53.4" thickBot="1">
      <c r="A85" s="1" t="s">
        <v>27</v>
      </c>
      <c r="B85" s="1" t="s">
        <v>27</v>
      </c>
      <c r="C85" s="39"/>
      <c r="D85" s="1" t="s">
        <v>2718</v>
      </c>
      <c r="E85" s="2">
        <v>84</v>
      </c>
      <c r="F85" s="34" t="s">
        <v>2856</v>
      </c>
      <c r="G85" s="2">
        <v>86</v>
      </c>
      <c r="H85" s="1">
        <v>86</v>
      </c>
      <c r="I85" s="1" t="s">
        <v>422</v>
      </c>
      <c r="J85" s="2">
        <v>81</v>
      </c>
      <c r="K85" s="1" t="s">
        <v>423</v>
      </c>
      <c r="L85" s="30" t="s">
        <v>424</v>
      </c>
      <c r="M85" s="43"/>
      <c r="O85" s="5" t="s">
        <v>425</v>
      </c>
      <c r="P85" s="1" t="s">
        <v>426</v>
      </c>
      <c r="Q85" s="4" t="s">
        <v>416</v>
      </c>
      <c r="R85" s="4" t="s">
        <v>417</v>
      </c>
      <c r="S85" s="1" t="s">
        <v>423</v>
      </c>
      <c r="T85" s="30" t="s">
        <v>3476</v>
      </c>
    </row>
    <row r="86" spans="1:20" ht="66.599999999999994" thickBot="1">
      <c r="A86" s="1" t="s">
        <v>27</v>
      </c>
      <c r="B86" s="1" t="s">
        <v>27</v>
      </c>
      <c r="C86" s="39"/>
      <c r="D86" s="1" t="s">
        <v>2718</v>
      </c>
      <c r="E86" s="2">
        <v>85</v>
      </c>
      <c r="F86" s="34" t="s">
        <v>2857</v>
      </c>
      <c r="G86" s="2">
        <v>87</v>
      </c>
      <c r="H86" s="1">
        <v>87</v>
      </c>
      <c r="I86" s="1" t="s">
        <v>427</v>
      </c>
      <c r="J86" s="2">
        <v>81</v>
      </c>
      <c r="K86" s="1" t="s">
        <v>428</v>
      </c>
      <c r="L86" s="30" t="s">
        <v>429</v>
      </c>
      <c r="M86" s="43"/>
      <c r="O86" s="5" t="s">
        <v>430</v>
      </c>
      <c r="P86" s="1" t="s">
        <v>431</v>
      </c>
      <c r="Q86" s="4" t="s">
        <v>416</v>
      </c>
      <c r="R86" s="4" t="s">
        <v>417</v>
      </c>
      <c r="S86" s="1" t="s">
        <v>428</v>
      </c>
      <c r="T86" s="30" t="s">
        <v>3505</v>
      </c>
    </row>
    <row r="87" spans="1:20" ht="93" thickBot="1">
      <c r="A87" s="1" t="s">
        <v>27</v>
      </c>
      <c r="B87" s="1" t="s">
        <v>27</v>
      </c>
      <c r="C87" s="39"/>
      <c r="D87" s="1" t="s">
        <v>2718</v>
      </c>
      <c r="E87" s="2">
        <v>86</v>
      </c>
      <c r="F87" s="34" t="s">
        <v>2858</v>
      </c>
      <c r="G87" s="2">
        <v>88</v>
      </c>
      <c r="H87" s="1">
        <v>88</v>
      </c>
      <c r="I87" s="1" t="s">
        <v>432</v>
      </c>
      <c r="J87" s="2">
        <v>82</v>
      </c>
      <c r="K87" s="1" t="s">
        <v>433</v>
      </c>
      <c r="L87" s="30" t="s">
        <v>434</v>
      </c>
      <c r="M87" s="43"/>
      <c r="O87" s="5" t="s">
        <v>435</v>
      </c>
      <c r="P87" s="1" t="s">
        <v>436</v>
      </c>
      <c r="Q87" s="4" t="s">
        <v>416</v>
      </c>
      <c r="R87" s="4" t="s">
        <v>417</v>
      </c>
      <c r="S87" s="1" t="s">
        <v>433</v>
      </c>
      <c r="T87" s="30" t="s">
        <v>3560</v>
      </c>
    </row>
    <row r="88" spans="1:20" ht="66.599999999999994" thickBot="1">
      <c r="A88" s="1" t="s">
        <v>27</v>
      </c>
      <c r="B88" s="1" t="s">
        <v>27</v>
      </c>
      <c r="C88" s="39"/>
      <c r="D88" s="1" t="s">
        <v>2718</v>
      </c>
      <c r="E88" s="2">
        <v>87</v>
      </c>
      <c r="F88" s="34" t="s">
        <v>2859</v>
      </c>
      <c r="G88" s="2">
        <v>89</v>
      </c>
      <c r="H88" s="1">
        <v>89</v>
      </c>
      <c r="I88" s="1" t="s">
        <v>432</v>
      </c>
      <c r="J88" s="2">
        <v>82</v>
      </c>
      <c r="K88" s="1" t="s">
        <v>437</v>
      </c>
      <c r="L88" s="30" t="s">
        <v>438</v>
      </c>
      <c r="M88" s="43"/>
      <c r="O88" s="5" t="s">
        <v>439</v>
      </c>
      <c r="P88" s="1" t="s">
        <v>440</v>
      </c>
      <c r="Q88" s="4" t="s">
        <v>416</v>
      </c>
      <c r="R88" s="4" t="s">
        <v>417</v>
      </c>
      <c r="S88" s="1" t="s">
        <v>437</v>
      </c>
      <c r="T88" s="30" t="s">
        <v>3506</v>
      </c>
    </row>
    <row r="89" spans="1:20" ht="93" thickBot="1">
      <c r="A89" s="1" t="s">
        <v>27</v>
      </c>
      <c r="B89" s="1" t="s">
        <v>27</v>
      </c>
      <c r="C89" s="39"/>
      <c r="D89" s="1" t="s">
        <v>2718</v>
      </c>
      <c r="E89" s="2">
        <v>88</v>
      </c>
      <c r="F89" s="34" t="s">
        <v>2860</v>
      </c>
      <c r="G89" s="2">
        <v>90</v>
      </c>
      <c r="H89" s="1">
        <v>90</v>
      </c>
      <c r="I89" s="1" t="s">
        <v>441</v>
      </c>
      <c r="J89" s="2">
        <v>83</v>
      </c>
      <c r="K89" s="1" t="s">
        <v>442</v>
      </c>
      <c r="L89" s="30" t="s">
        <v>443</v>
      </c>
      <c r="M89" s="43"/>
      <c r="O89" s="5" t="s">
        <v>444</v>
      </c>
      <c r="P89" s="6"/>
      <c r="Q89" s="4" t="s">
        <v>416</v>
      </c>
      <c r="R89" s="4" t="s">
        <v>417</v>
      </c>
      <c r="S89" s="1" t="s">
        <v>442</v>
      </c>
      <c r="T89" s="30" t="s">
        <v>3561</v>
      </c>
    </row>
    <row r="90" spans="1:20" ht="159" thickBot="1">
      <c r="A90" s="1" t="s">
        <v>27</v>
      </c>
      <c r="B90" s="1" t="s">
        <v>27</v>
      </c>
      <c r="C90" s="39"/>
      <c r="D90" s="1" t="s">
        <v>2718</v>
      </c>
      <c r="E90" s="2">
        <v>89</v>
      </c>
      <c r="F90" s="34" t="s">
        <v>2861</v>
      </c>
      <c r="G90" s="2">
        <v>91</v>
      </c>
      <c r="H90" s="1">
        <v>91</v>
      </c>
      <c r="I90" s="1" t="s">
        <v>445</v>
      </c>
      <c r="J90" s="2">
        <v>83</v>
      </c>
      <c r="K90" s="1" t="s">
        <v>446</v>
      </c>
      <c r="L90" s="30" t="s">
        <v>447</v>
      </c>
      <c r="M90" s="43"/>
      <c r="O90" s="5" t="s">
        <v>448</v>
      </c>
      <c r="P90" s="1" t="s">
        <v>449</v>
      </c>
      <c r="Q90" s="4" t="s">
        <v>416</v>
      </c>
      <c r="R90" s="4" t="s">
        <v>417</v>
      </c>
      <c r="S90" s="1" t="s">
        <v>446</v>
      </c>
      <c r="T90" s="30" t="s">
        <v>3598</v>
      </c>
    </row>
    <row r="91" spans="1:20" ht="27" thickBot="1">
      <c r="A91" s="1" t="s">
        <v>27</v>
      </c>
      <c r="B91" s="1" t="s">
        <v>27</v>
      </c>
      <c r="C91" s="39"/>
      <c r="D91" s="1" t="s">
        <v>2718</v>
      </c>
      <c r="E91" s="2">
        <v>90</v>
      </c>
      <c r="F91" s="34" t="s">
        <v>3293</v>
      </c>
      <c r="G91" s="2">
        <v>92</v>
      </c>
      <c r="H91" s="1">
        <v>92</v>
      </c>
      <c r="I91" s="1" t="s">
        <v>450</v>
      </c>
      <c r="J91" s="2">
        <v>84</v>
      </c>
      <c r="K91" s="1" t="s">
        <v>451</v>
      </c>
      <c r="L91" s="30" t="s">
        <v>452</v>
      </c>
      <c r="M91" s="52" t="s">
        <v>3329</v>
      </c>
      <c r="O91" s="5" t="s">
        <v>453</v>
      </c>
      <c r="P91" s="6"/>
      <c r="Q91" s="4" t="s">
        <v>416</v>
      </c>
      <c r="R91" s="4" t="s">
        <v>417</v>
      </c>
      <c r="S91" s="1" t="s">
        <v>451</v>
      </c>
      <c r="T91" s="30" t="s">
        <v>3426</v>
      </c>
    </row>
    <row r="92" spans="1:20" ht="66.599999999999994" thickBot="1">
      <c r="A92" s="1" t="s">
        <v>27</v>
      </c>
      <c r="B92" s="1" t="s">
        <v>27</v>
      </c>
      <c r="C92" s="39"/>
      <c r="D92" s="1" t="s">
        <v>2718</v>
      </c>
      <c r="E92" s="2">
        <v>91</v>
      </c>
      <c r="F92" s="34" t="s">
        <v>2862</v>
      </c>
      <c r="G92" s="2">
        <v>93</v>
      </c>
      <c r="H92" s="1">
        <v>93</v>
      </c>
      <c r="I92" s="1" t="s">
        <v>454</v>
      </c>
      <c r="J92" s="2">
        <v>84</v>
      </c>
      <c r="K92" s="1" t="s">
        <v>455</v>
      </c>
      <c r="L92" s="30" t="s">
        <v>456</v>
      </c>
      <c r="M92" s="43"/>
      <c r="O92" s="5" t="s">
        <v>457</v>
      </c>
      <c r="P92" s="1" t="s">
        <v>458</v>
      </c>
      <c r="Q92" s="4" t="s">
        <v>416</v>
      </c>
      <c r="R92" s="4" t="s">
        <v>417</v>
      </c>
      <c r="S92" s="1" t="s">
        <v>455</v>
      </c>
      <c r="T92" s="30" t="s">
        <v>3507</v>
      </c>
    </row>
    <row r="93" spans="1:20" ht="66.599999999999994" thickBot="1">
      <c r="A93" s="1" t="s">
        <v>27</v>
      </c>
      <c r="B93" s="1" t="s">
        <v>27</v>
      </c>
      <c r="C93" s="39"/>
      <c r="D93" s="1" t="s">
        <v>2718</v>
      </c>
      <c r="E93" s="2">
        <v>92</v>
      </c>
      <c r="F93" s="34" t="s">
        <v>2863</v>
      </c>
      <c r="G93" s="2">
        <v>94</v>
      </c>
      <c r="H93" s="1">
        <v>94</v>
      </c>
      <c r="I93" s="1" t="s">
        <v>459</v>
      </c>
      <c r="J93" s="2">
        <v>84</v>
      </c>
      <c r="K93" s="1" t="s">
        <v>460</v>
      </c>
      <c r="L93" s="30" t="s">
        <v>461</v>
      </c>
      <c r="M93" s="52" t="s">
        <v>3330</v>
      </c>
      <c r="O93" s="5" t="s">
        <v>462</v>
      </c>
      <c r="P93" s="1" t="s">
        <v>463</v>
      </c>
      <c r="Q93" s="4" t="s">
        <v>416</v>
      </c>
      <c r="R93" s="4" t="s">
        <v>417</v>
      </c>
      <c r="S93" s="1" t="s">
        <v>460</v>
      </c>
      <c r="T93" s="30" t="s">
        <v>3536</v>
      </c>
    </row>
    <row r="94" spans="1:20" ht="53.4" thickBot="1">
      <c r="A94" s="1" t="s">
        <v>27</v>
      </c>
      <c r="B94" s="1" t="s">
        <v>27</v>
      </c>
      <c r="C94" s="39"/>
      <c r="D94" s="1" t="s">
        <v>2718</v>
      </c>
      <c r="E94" s="2">
        <v>93</v>
      </c>
      <c r="F94" s="34" t="s">
        <v>2864</v>
      </c>
      <c r="G94" s="2">
        <v>95</v>
      </c>
      <c r="H94" s="1">
        <v>95</v>
      </c>
      <c r="I94" s="1" t="s">
        <v>464</v>
      </c>
      <c r="J94" s="2">
        <v>85</v>
      </c>
      <c r="K94" s="1" t="s">
        <v>465</v>
      </c>
      <c r="L94" s="30" t="s">
        <v>466</v>
      </c>
      <c r="M94" s="43"/>
      <c r="O94" s="5" t="s">
        <v>467</v>
      </c>
      <c r="P94" s="1" t="s">
        <v>468</v>
      </c>
      <c r="Q94" s="4" t="s">
        <v>416</v>
      </c>
      <c r="R94" s="4" t="s">
        <v>417</v>
      </c>
      <c r="S94" s="1" t="s">
        <v>465</v>
      </c>
      <c r="T94" s="30" t="s">
        <v>3508</v>
      </c>
    </row>
    <row r="95" spans="1:20" ht="40.200000000000003" thickBot="1">
      <c r="A95" s="1" t="s">
        <v>27</v>
      </c>
      <c r="B95" s="1" t="s">
        <v>27</v>
      </c>
      <c r="C95" s="39"/>
      <c r="D95" s="1" t="s">
        <v>2718</v>
      </c>
      <c r="E95" s="2">
        <v>94</v>
      </c>
      <c r="F95" s="34" t="s">
        <v>2865</v>
      </c>
      <c r="G95" s="2">
        <v>96</v>
      </c>
      <c r="H95" s="1">
        <v>96</v>
      </c>
      <c r="I95" s="1" t="s">
        <v>469</v>
      </c>
      <c r="J95" s="2">
        <v>85</v>
      </c>
      <c r="K95" s="1" t="s">
        <v>470</v>
      </c>
      <c r="L95" s="30" t="s">
        <v>471</v>
      </c>
      <c r="M95" s="43"/>
      <c r="O95" s="5" t="s">
        <v>472</v>
      </c>
      <c r="P95" s="1" t="s">
        <v>473</v>
      </c>
      <c r="Q95" s="4" t="s">
        <v>416</v>
      </c>
      <c r="R95" s="4" t="s">
        <v>417</v>
      </c>
      <c r="S95" s="1" t="s">
        <v>470</v>
      </c>
      <c r="T95" s="30" t="s">
        <v>3477</v>
      </c>
    </row>
    <row r="96" spans="1:20" ht="79.8" thickBot="1">
      <c r="A96" s="1" t="s">
        <v>27</v>
      </c>
      <c r="B96" s="1" t="s">
        <v>27</v>
      </c>
      <c r="C96" s="39"/>
      <c r="D96" s="1" t="s">
        <v>2718</v>
      </c>
      <c r="E96" s="2">
        <v>95</v>
      </c>
      <c r="F96" s="34" t="s">
        <v>2866</v>
      </c>
      <c r="G96" s="2">
        <v>97</v>
      </c>
      <c r="H96" s="1">
        <v>97</v>
      </c>
      <c r="I96" s="1" t="s">
        <v>474</v>
      </c>
      <c r="J96" s="2">
        <v>86</v>
      </c>
      <c r="K96" s="1" t="s">
        <v>475</v>
      </c>
      <c r="L96" s="30" t="s">
        <v>476</v>
      </c>
      <c r="M96" s="52" t="s">
        <v>3331</v>
      </c>
      <c r="O96" s="5" t="s">
        <v>477</v>
      </c>
      <c r="P96" s="1" t="s">
        <v>478</v>
      </c>
      <c r="Q96" s="4" t="s">
        <v>416</v>
      </c>
      <c r="R96" s="4" t="s">
        <v>417</v>
      </c>
      <c r="S96" s="1" t="s">
        <v>475</v>
      </c>
      <c r="T96" s="30" t="s">
        <v>3537</v>
      </c>
    </row>
    <row r="97" spans="1:20" ht="27" thickBot="1">
      <c r="A97" s="1" t="s">
        <v>27</v>
      </c>
      <c r="B97" s="1" t="s">
        <v>27</v>
      </c>
      <c r="C97" s="39"/>
      <c r="D97" s="1" t="s">
        <v>2718</v>
      </c>
      <c r="E97" s="2">
        <v>96</v>
      </c>
      <c r="F97" s="34" t="s">
        <v>2867</v>
      </c>
      <c r="G97" s="2">
        <v>98</v>
      </c>
      <c r="H97" s="1">
        <v>98</v>
      </c>
      <c r="I97" s="1" t="s">
        <v>474</v>
      </c>
      <c r="J97" s="2">
        <v>86</v>
      </c>
      <c r="K97" s="1" t="s">
        <v>479</v>
      </c>
      <c r="L97" s="30"/>
      <c r="M97" s="52" t="s">
        <v>3331</v>
      </c>
      <c r="O97" s="5" t="s">
        <v>480</v>
      </c>
      <c r="P97" s="6"/>
      <c r="Q97" s="4" t="s">
        <v>416</v>
      </c>
      <c r="R97" s="4" t="s">
        <v>417</v>
      </c>
      <c r="S97" s="1" t="s">
        <v>479</v>
      </c>
      <c r="T97" s="33" t="s">
        <v>3427</v>
      </c>
    </row>
    <row r="98" spans="1:20" ht="66.599999999999994" thickBot="1">
      <c r="A98" s="1" t="s">
        <v>27</v>
      </c>
      <c r="B98" s="1" t="s">
        <v>27</v>
      </c>
      <c r="C98" s="39"/>
      <c r="D98" s="1" t="s">
        <v>2718</v>
      </c>
      <c r="E98" s="2">
        <v>97</v>
      </c>
      <c r="F98" s="34" t="s">
        <v>2868</v>
      </c>
      <c r="G98" s="2">
        <v>99</v>
      </c>
      <c r="H98" s="1">
        <v>99</v>
      </c>
      <c r="I98" s="1" t="s">
        <v>474</v>
      </c>
      <c r="J98" s="2">
        <v>86</v>
      </c>
      <c r="K98" s="1" t="s">
        <v>481</v>
      </c>
      <c r="L98" s="30" t="s">
        <v>482</v>
      </c>
      <c r="M98" s="52" t="s">
        <v>3362</v>
      </c>
      <c r="O98" s="5" t="s">
        <v>483</v>
      </c>
      <c r="P98" s="1" t="s">
        <v>484</v>
      </c>
      <c r="Q98" s="4" t="s">
        <v>416</v>
      </c>
      <c r="R98" s="4" t="s">
        <v>417</v>
      </c>
      <c r="S98" s="1" t="s">
        <v>481</v>
      </c>
      <c r="T98" s="30" t="s">
        <v>3538</v>
      </c>
    </row>
    <row r="99" spans="1:20" ht="79.8" thickBot="1">
      <c r="A99" s="1" t="s">
        <v>27</v>
      </c>
      <c r="B99" s="1" t="s">
        <v>27</v>
      </c>
      <c r="C99" s="39"/>
      <c r="D99" s="1" t="s">
        <v>2718</v>
      </c>
      <c r="E99" s="2">
        <v>98</v>
      </c>
      <c r="F99" s="34" t="s">
        <v>2869</v>
      </c>
      <c r="G99" s="2">
        <v>100</v>
      </c>
      <c r="H99" s="1">
        <v>100</v>
      </c>
      <c r="I99" s="1" t="s">
        <v>474</v>
      </c>
      <c r="J99" s="2">
        <v>87</v>
      </c>
      <c r="K99" s="1" t="s">
        <v>485</v>
      </c>
      <c r="L99" s="30" t="s">
        <v>486</v>
      </c>
      <c r="M99" s="52" t="s">
        <v>3362</v>
      </c>
      <c r="O99" s="5" t="s">
        <v>487</v>
      </c>
      <c r="P99" s="6"/>
      <c r="Q99" s="4" t="s">
        <v>416</v>
      </c>
      <c r="R99" s="4" t="s">
        <v>417</v>
      </c>
      <c r="S99" s="1" t="s">
        <v>485</v>
      </c>
      <c r="T99" s="30" t="s">
        <v>3539</v>
      </c>
    </row>
    <row r="100" spans="1:20" ht="53.4" thickBot="1">
      <c r="A100" s="1" t="s">
        <v>27</v>
      </c>
      <c r="B100" s="1" t="s">
        <v>27</v>
      </c>
      <c r="C100" s="39"/>
      <c r="D100" s="1" t="s">
        <v>2718</v>
      </c>
      <c r="E100" s="2">
        <v>99</v>
      </c>
      <c r="F100" s="34" t="s">
        <v>2870</v>
      </c>
      <c r="G100" s="2">
        <v>101</v>
      </c>
      <c r="H100" s="1">
        <v>101</v>
      </c>
      <c r="I100" s="1" t="s">
        <v>474</v>
      </c>
      <c r="J100" s="2">
        <v>87</v>
      </c>
      <c r="K100" s="1" t="s">
        <v>488</v>
      </c>
      <c r="L100" s="30" t="s">
        <v>489</v>
      </c>
      <c r="M100" s="52" t="s">
        <v>3362</v>
      </c>
      <c r="O100" s="5" t="s">
        <v>490</v>
      </c>
      <c r="P100" s="6"/>
      <c r="Q100" s="4" t="s">
        <v>416</v>
      </c>
      <c r="R100" s="4" t="s">
        <v>417</v>
      </c>
      <c r="S100" s="1" t="s">
        <v>488</v>
      </c>
      <c r="T100" s="30" t="s">
        <v>3478</v>
      </c>
    </row>
    <row r="101" spans="1:20" ht="93" thickBot="1">
      <c r="A101" s="1" t="s">
        <v>27</v>
      </c>
      <c r="B101" s="1" t="s">
        <v>27</v>
      </c>
      <c r="C101" s="39"/>
      <c r="D101" s="1" t="s">
        <v>2718</v>
      </c>
      <c r="E101" s="2">
        <v>100</v>
      </c>
      <c r="F101" s="34" t="s">
        <v>2871</v>
      </c>
      <c r="G101" s="2">
        <v>102</v>
      </c>
      <c r="H101" s="1">
        <v>102</v>
      </c>
      <c r="I101" s="1" t="s">
        <v>474</v>
      </c>
      <c r="J101" s="2">
        <v>88</v>
      </c>
      <c r="K101" s="1" t="s">
        <v>491</v>
      </c>
      <c r="L101" s="30" t="s">
        <v>486</v>
      </c>
      <c r="M101" s="52" t="s">
        <v>3362</v>
      </c>
      <c r="O101" s="5" t="s">
        <v>492</v>
      </c>
      <c r="P101" s="6"/>
      <c r="Q101" s="4" t="s">
        <v>416</v>
      </c>
      <c r="R101" s="4" t="s">
        <v>417</v>
      </c>
      <c r="S101" s="1" t="s">
        <v>491</v>
      </c>
      <c r="T101" s="30" t="s">
        <v>3540</v>
      </c>
    </row>
    <row r="102" spans="1:20" ht="13.8" thickBot="1">
      <c r="A102" s="1" t="s">
        <v>27</v>
      </c>
      <c r="B102" s="1" t="s">
        <v>27</v>
      </c>
      <c r="C102" s="39"/>
      <c r="D102" s="1" t="s">
        <v>2718</v>
      </c>
      <c r="E102" s="2">
        <v>101</v>
      </c>
      <c r="F102" s="34" t="s">
        <v>2872</v>
      </c>
      <c r="G102" s="2">
        <v>103</v>
      </c>
      <c r="H102" s="1">
        <v>103</v>
      </c>
      <c r="I102" s="1" t="s">
        <v>493</v>
      </c>
      <c r="J102" s="2">
        <v>88</v>
      </c>
      <c r="K102" s="1" t="s">
        <v>494</v>
      </c>
      <c r="L102" s="30" t="s">
        <v>495</v>
      </c>
      <c r="M102" s="56"/>
      <c r="O102" s="5" t="s">
        <v>496</v>
      </c>
      <c r="P102" s="1" t="s">
        <v>497</v>
      </c>
      <c r="Q102" s="4" t="s">
        <v>416</v>
      </c>
      <c r="R102" s="4" t="s">
        <v>417</v>
      </c>
      <c r="S102" s="1" t="s">
        <v>494</v>
      </c>
      <c r="T102" s="33" t="s">
        <v>494</v>
      </c>
    </row>
    <row r="103" spans="1:20" ht="132.6" thickBot="1">
      <c r="A103" s="1" t="s">
        <v>27</v>
      </c>
      <c r="B103" s="1" t="s">
        <v>27</v>
      </c>
      <c r="C103" s="39"/>
      <c r="D103" s="1" t="s">
        <v>2718</v>
      </c>
      <c r="E103" s="2">
        <v>102</v>
      </c>
      <c r="F103" s="34" t="s">
        <v>2873</v>
      </c>
      <c r="G103" s="2">
        <v>104</v>
      </c>
      <c r="H103" s="1">
        <v>104</v>
      </c>
      <c r="I103" s="1" t="s">
        <v>498</v>
      </c>
      <c r="J103" s="2">
        <v>89</v>
      </c>
      <c r="K103" s="1" t="s">
        <v>499</v>
      </c>
      <c r="L103" s="30" t="s">
        <v>500</v>
      </c>
      <c r="M103" s="45"/>
      <c r="O103" s="5" t="s">
        <v>501</v>
      </c>
      <c r="P103" s="1" t="s">
        <v>502</v>
      </c>
      <c r="Q103" s="4" t="s">
        <v>416</v>
      </c>
      <c r="R103" s="4" t="s">
        <v>417</v>
      </c>
      <c r="S103" s="1" t="s">
        <v>499</v>
      </c>
      <c r="T103" s="30" t="s">
        <v>3582</v>
      </c>
    </row>
    <row r="104" spans="1:20" ht="172.2" thickBot="1">
      <c r="A104" s="1" t="s">
        <v>27</v>
      </c>
      <c r="B104" s="1" t="s">
        <v>27</v>
      </c>
      <c r="C104" s="39"/>
      <c r="D104" s="1" t="s">
        <v>2718</v>
      </c>
      <c r="E104" s="2">
        <v>103</v>
      </c>
      <c r="F104" s="34" t="s">
        <v>2874</v>
      </c>
      <c r="G104" s="2">
        <v>105</v>
      </c>
      <c r="H104" s="1">
        <v>105</v>
      </c>
      <c r="I104" s="1" t="s">
        <v>503</v>
      </c>
      <c r="J104" s="2">
        <v>89</v>
      </c>
      <c r="K104" s="1" t="s">
        <v>504</v>
      </c>
      <c r="L104" s="30" t="s">
        <v>505</v>
      </c>
      <c r="M104" s="56" t="s">
        <v>3332</v>
      </c>
      <c r="O104" s="5" t="s">
        <v>506</v>
      </c>
      <c r="P104" s="1" t="s">
        <v>507</v>
      </c>
      <c r="Q104" s="4" t="s">
        <v>416</v>
      </c>
      <c r="R104" s="4" t="s">
        <v>417</v>
      </c>
      <c r="S104" s="1" t="s">
        <v>504</v>
      </c>
      <c r="T104" s="30" t="s">
        <v>3583</v>
      </c>
    </row>
    <row r="105" spans="1:20" ht="66.599999999999994" thickBot="1">
      <c r="A105" s="1" t="s">
        <v>27</v>
      </c>
      <c r="B105" s="1" t="s">
        <v>27</v>
      </c>
      <c r="C105" s="39"/>
      <c r="D105" s="1" t="s">
        <v>2718</v>
      </c>
      <c r="E105" s="2">
        <v>104</v>
      </c>
      <c r="F105" s="34" t="s">
        <v>2875</v>
      </c>
      <c r="G105" s="2">
        <v>106</v>
      </c>
      <c r="H105" s="1">
        <v>106</v>
      </c>
      <c r="I105" s="1" t="s">
        <v>508</v>
      </c>
      <c r="J105" s="2">
        <v>90</v>
      </c>
      <c r="K105" s="1" t="s">
        <v>509</v>
      </c>
      <c r="L105" s="30" t="s">
        <v>510</v>
      </c>
      <c r="M105" s="56" t="s">
        <v>3333</v>
      </c>
      <c r="O105" s="5" t="s">
        <v>511</v>
      </c>
      <c r="P105" s="1" t="s">
        <v>512</v>
      </c>
      <c r="Q105" s="4" t="s">
        <v>416</v>
      </c>
      <c r="R105" s="4" t="s">
        <v>417</v>
      </c>
      <c r="S105" s="1" t="s">
        <v>509</v>
      </c>
      <c r="T105" s="30" t="s">
        <v>3653</v>
      </c>
    </row>
    <row r="106" spans="1:20" ht="40.200000000000003" thickBot="1">
      <c r="A106" s="1" t="s">
        <v>27</v>
      </c>
      <c r="B106" s="1" t="s">
        <v>27</v>
      </c>
      <c r="C106" s="39"/>
      <c r="D106" s="1" t="s">
        <v>2718</v>
      </c>
      <c r="E106" s="2">
        <v>105</v>
      </c>
      <c r="F106" s="34" t="s">
        <v>3294</v>
      </c>
      <c r="G106" s="2">
        <v>107</v>
      </c>
      <c r="H106" s="1">
        <v>107</v>
      </c>
      <c r="I106" s="1" t="s">
        <v>513</v>
      </c>
      <c r="J106" s="2">
        <v>90</v>
      </c>
      <c r="K106" s="1" t="s">
        <v>514</v>
      </c>
      <c r="L106" s="30" t="s">
        <v>515</v>
      </c>
      <c r="M106" s="56" t="s">
        <v>2200</v>
      </c>
      <c r="O106" s="5" t="s">
        <v>516</v>
      </c>
      <c r="P106" s="1" t="s">
        <v>517</v>
      </c>
      <c r="Q106" s="4" t="s">
        <v>416</v>
      </c>
      <c r="R106" s="4" t="s">
        <v>417</v>
      </c>
      <c r="S106" s="1" t="s">
        <v>514</v>
      </c>
      <c r="T106" s="30" t="s">
        <v>3654</v>
      </c>
    </row>
    <row r="107" spans="1:20" ht="53.4" thickBot="1">
      <c r="A107" s="1" t="s">
        <v>27</v>
      </c>
      <c r="B107" s="1" t="s">
        <v>27</v>
      </c>
      <c r="C107" s="39"/>
      <c r="D107" s="1" t="s">
        <v>2718</v>
      </c>
      <c r="E107" s="2">
        <v>106</v>
      </c>
      <c r="F107" s="34" t="s">
        <v>3295</v>
      </c>
      <c r="G107" s="2">
        <v>108</v>
      </c>
      <c r="H107" s="1">
        <v>108</v>
      </c>
      <c r="I107" s="1" t="s">
        <v>518</v>
      </c>
      <c r="J107" s="2">
        <v>91</v>
      </c>
      <c r="K107" s="1" t="s">
        <v>519</v>
      </c>
      <c r="L107" s="30" t="s">
        <v>520</v>
      </c>
      <c r="M107" s="45"/>
      <c r="O107" s="5" t="s">
        <v>521</v>
      </c>
      <c r="P107" s="1" t="s">
        <v>517</v>
      </c>
      <c r="Q107" s="4" t="s">
        <v>416</v>
      </c>
      <c r="R107" s="4" t="s">
        <v>417</v>
      </c>
      <c r="S107" s="1" t="s">
        <v>519</v>
      </c>
      <c r="T107" s="30" t="s">
        <v>3655</v>
      </c>
    </row>
    <row r="108" spans="1:20" ht="93" thickBot="1">
      <c r="A108" s="1" t="s">
        <v>27</v>
      </c>
      <c r="B108" s="1" t="s">
        <v>27</v>
      </c>
      <c r="C108" s="39"/>
      <c r="D108" s="1" t="s">
        <v>2718</v>
      </c>
      <c r="E108" s="2">
        <v>107</v>
      </c>
      <c r="F108" s="34" t="s">
        <v>2876</v>
      </c>
      <c r="G108" s="2">
        <v>109</v>
      </c>
      <c r="H108" s="1">
        <v>109</v>
      </c>
      <c r="I108" s="1" t="s">
        <v>522</v>
      </c>
      <c r="J108" s="2">
        <v>91</v>
      </c>
      <c r="K108" s="1" t="s">
        <v>523</v>
      </c>
      <c r="L108" s="30" t="s">
        <v>524</v>
      </c>
      <c r="M108" s="45"/>
      <c r="O108" s="5" t="s">
        <v>525</v>
      </c>
      <c r="P108" s="1" t="s">
        <v>526</v>
      </c>
      <c r="Q108" s="4" t="s">
        <v>416</v>
      </c>
      <c r="R108" s="4" t="s">
        <v>417</v>
      </c>
      <c r="S108" s="1" t="s">
        <v>523</v>
      </c>
      <c r="T108" s="30" t="s">
        <v>3652</v>
      </c>
    </row>
    <row r="109" spans="1:20" ht="106.2" thickBot="1">
      <c r="A109" s="1" t="s">
        <v>27</v>
      </c>
      <c r="B109" s="1" t="s">
        <v>27</v>
      </c>
      <c r="C109" s="39"/>
      <c r="D109" s="1" t="s">
        <v>2718</v>
      </c>
      <c r="E109" s="2">
        <v>108</v>
      </c>
      <c r="F109" s="34" t="s">
        <v>2877</v>
      </c>
      <c r="G109" s="2">
        <v>110</v>
      </c>
      <c r="H109" s="1">
        <v>110</v>
      </c>
      <c r="I109" s="1" t="s">
        <v>522</v>
      </c>
      <c r="J109" s="2">
        <v>92</v>
      </c>
      <c r="K109" s="1" t="s">
        <v>527</v>
      </c>
      <c r="L109" s="30" t="s">
        <v>528</v>
      </c>
      <c r="M109" s="56" t="s">
        <v>3334</v>
      </c>
      <c r="O109" s="5" t="s">
        <v>529</v>
      </c>
      <c r="P109" s="1" t="s">
        <v>530</v>
      </c>
      <c r="Q109" s="4" t="s">
        <v>416</v>
      </c>
      <c r="R109" s="4" t="s">
        <v>417</v>
      </c>
      <c r="S109" s="1" t="s">
        <v>527</v>
      </c>
      <c r="T109" s="30" t="s">
        <v>3541</v>
      </c>
    </row>
    <row r="110" spans="1:20" ht="79.8" thickBot="1">
      <c r="A110" s="1" t="s">
        <v>27</v>
      </c>
      <c r="B110" s="1" t="s">
        <v>27</v>
      </c>
      <c r="C110" s="39"/>
      <c r="D110" s="1" t="s">
        <v>2718</v>
      </c>
      <c r="E110" s="2">
        <v>109</v>
      </c>
      <c r="F110" s="34" t="s">
        <v>2878</v>
      </c>
      <c r="G110" s="2">
        <v>111</v>
      </c>
      <c r="H110" s="1">
        <v>111</v>
      </c>
      <c r="I110" s="1" t="s">
        <v>522</v>
      </c>
      <c r="J110" s="2">
        <v>92</v>
      </c>
      <c r="K110" s="1" t="s">
        <v>531</v>
      </c>
      <c r="L110" s="30" t="s">
        <v>528</v>
      </c>
      <c r="M110" s="56" t="s">
        <v>3335</v>
      </c>
      <c r="O110" s="5" t="s">
        <v>532</v>
      </c>
      <c r="P110" s="1" t="s">
        <v>530</v>
      </c>
      <c r="Q110" s="4" t="s">
        <v>416</v>
      </c>
      <c r="R110" s="4" t="s">
        <v>417</v>
      </c>
      <c r="S110" s="1" t="s">
        <v>531</v>
      </c>
      <c r="T110" s="30" t="s">
        <v>3509</v>
      </c>
    </row>
    <row r="111" spans="1:20" ht="39.75" customHeight="1" thickBot="1">
      <c r="A111" s="1" t="s">
        <v>533</v>
      </c>
      <c r="B111" s="1" t="s">
        <v>533</v>
      </c>
      <c r="C111" s="39" t="s">
        <v>2761</v>
      </c>
      <c r="D111" s="1" t="s">
        <v>2719</v>
      </c>
      <c r="E111" s="2">
        <v>1</v>
      </c>
      <c r="F111" s="34" t="s">
        <v>2759</v>
      </c>
      <c r="G111" s="2">
        <v>114</v>
      </c>
      <c r="H111" s="1">
        <v>114</v>
      </c>
      <c r="I111" s="1" t="s">
        <v>534</v>
      </c>
      <c r="J111" s="2">
        <v>95</v>
      </c>
      <c r="K111" s="4" t="s">
        <v>535</v>
      </c>
      <c r="L111" s="30" t="s">
        <v>536</v>
      </c>
      <c r="M111" s="56" t="s">
        <v>3336</v>
      </c>
      <c r="O111" s="5" t="s">
        <v>537</v>
      </c>
      <c r="P111" s="1" t="s">
        <v>538</v>
      </c>
      <c r="Q111" s="4" t="s">
        <v>3748</v>
      </c>
      <c r="R111" s="4" t="s">
        <v>539</v>
      </c>
      <c r="S111" s="4" t="s">
        <v>535</v>
      </c>
      <c r="T111" s="38" t="s">
        <v>535</v>
      </c>
    </row>
    <row r="112" spans="1:20" ht="29.25" customHeight="1" thickBot="1">
      <c r="A112" s="1" t="s">
        <v>533</v>
      </c>
      <c r="B112" s="1" t="s">
        <v>533</v>
      </c>
      <c r="C112" s="39" t="s">
        <v>2761</v>
      </c>
      <c r="D112" s="1" t="s">
        <v>2719</v>
      </c>
      <c r="E112" s="2">
        <v>2</v>
      </c>
      <c r="F112" s="34" t="s">
        <v>2743</v>
      </c>
      <c r="G112" s="2">
        <v>115</v>
      </c>
      <c r="H112" s="1">
        <v>115</v>
      </c>
      <c r="I112" s="1" t="s">
        <v>540</v>
      </c>
      <c r="J112" s="2">
        <v>95</v>
      </c>
      <c r="K112" s="4" t="s">
        <v>541</v>
      </c>
      <c r="L112" s="30" t="s">
        <v>542</v>
      </c>
      <c r="M112" s="45"/>
      <c r="O112" s="5" t="s">
        <v>543</v>
      </c>
      <c r="P112" s="1" t="s">
        <v>544</v>
      </c>
      <c r="Q112" s="4" t="s">
        <v>3748</v>
      </c>
      <c r="R112" s="4" t="s">
        <v>539</v>
      </c>
      <c r="S112" s="4" t="s">
        <v>541</v>
      </c>
      <c r="T112" s="38" t="s">
        <v>541</v>
      </c>
    </row>
    <row r="113" spans="1:20" ht="26.25" customHeight="1" thickBot="1">
      <c r="A113" s="1" t="s">
        <v>533</v>
      </c>
      <c r="B113" s="1" t="s">
        <v>533</v>
      </c>
      <c r="C113" s="39" t="s">
        <v>2762</v>
      </c>
      <c r="D113" s="1" t="s">
        <v>2719</v>
      </c>
      <c r="E113" s="2">
        <v>3</v>
      </c>
      <c r="F113" s="34" t="s">
        <v>2760</v>
      </c>
      <c r="G113" s="2">
        <v>116</v>
      </c>
      <c r="H113" s="1">
        <v>116</v>
      </c>
      <c r="I113" s="1" t="s">
        <v>545</v>
      </c>
      <c r="J113" s="2">
        <v>96</v>
      </c>
      <c r="K113" s="4" t="s">
        <v>546</v>
      </c>
      <c r="L113" s="30" t="s">
        <v>547</v>
      </c>
      <c r="M113" s="45"/>
      <c r="O113" s="5" t="s">
        <v>548</v>
      </c>
      <c r="P113" s="1" t="s">
        <v>549</v>
      </c>
      <c r="Q113" s="4" t="s">
        <v>3748</v>
      </c>
      <c r="R113" s="4" t="s">
        <v>539</v>
      </c>
      <c r="S113" s="4" t="s">
        <v>546</v>
      </c>
      <c r="T113" s="38" t="s">
        <v>546</v>
      </c>
    </row>
    <row r="114" spans="1:20" ht="23.25" customHeight="1" thickBot="1">
      <c r="A114" s="1" t="s">
        <v>533</v>
      </c>
      <c r="B114" s="1" t="s">
        <v>533</v>
      </c>
      <c r="C114" s="39" t="s">
        <v>2763</v>
      </c>
      <c r="D114" s="1" t="s">
        <v>2719</v>
      </c>
      <c r="E114" s="2">
        <v>4</v>
      </c>
      <c r="F114" s="34" t="s">
        <v>2744</v>
      </c>
      <c r="G114" s="2">
        <v>117</v>
      </c>
      <c r="H114" s="1">
        <v>117</v>
      </c>
      <c r="I114" s="1" t="s">
        <v>550</v>
      </c>
      <c r="J114" s="2">
        <v>96</v>
      </c>
      <c r="K114" s="4" t="s">
        <v>551</v>
      </c>
      <c r="L114" s="30" t="s">
        <v>552</v>
      </c>
      <c r="M114" s="45"/>
      <c r="O114" s="5" t="s">
        <v>553</v>
      </c>
      <c r="P114" s="1" t="s">
        <v>554</v>
      </c>
      <c r="Q114" s="4" t="s">
        <v>3748</v>
      </c>
      <c r="R114" s="4" t="s">
        <v>539</v>
      </c>
      <c r="S114" s="4" t="s">
        <v>551</v>
      </c>
      <c r="T114" s="38" t="s">
        <v>551</v>
      </c>
    </row>
    <row r="115" spans="1:20" ht="24.75" customHeight="1" thickBot="1">
      <c r="A115" s="1" t="s">
        <v>533</v>
      </c>
      <c r="B115" s="1" t="s">
        <v>533</v>
      </c>
      <c r="C115" s="39" t="s">
        <v>2764</v>
      </c>
      <c r="D115" s="1" t="s">
        <v>2719</v>
      </c>
      <c r="E115" s="2">
        <v>5</v>
      </c>
      <c r="F115" s="34" t="s">
        <v>2745</v>
      </c>
      <c r="G115" s="2">
        <v>118</v>
      </c>
      <c r="H115" s="1">
        <v>118</v>
      </c>
      <c r="I115" s="1" t="s">
        <v>555</v>
      </c>
      <c r="J115" s="2">
        <v>97</v>
      </c>
      <c r="K115" s="4" t="s">
        <v>556</v>
      </c>
      <c r="L115" s="30" t="s">
        <v>557</v>
      </c>
      <c r="M115" s="45"/>
      <c r="O115" s="5" t="s">
        <v>558</v>
      </c>
      <c r="P115" s="1" t="s">
        <v>559</v>
      </c>
      <c r="Q115" s="4" t="s">
        <v>3748</v>
      </c>
      <c r="R115" s="4" t="s">
        <v>539</v>
      </c>
      <c r="S115" s="4" t="s">
        <v>556</v>
      </c>
      <c r="T115" s="38" t="s">
        <v>556</v>
      </c>
    </row>
    <row r="116" spans="1:20" ht="23.25" customHeight="1" thickBot="1">
      <c r="A116" s="1" t="s">
        <v>533</v>
      </c>
      <c r="B116" s="1" t="s">
        <v>533</v>
      </c>
      <c r="C116" s="39" t="s">
        <v>2765</v>
      </c>
      <c r="D116" s="1" t="s">
        <v>2719</v>
      </c>
      <c r="E116" s="2">
        <v>6</v>
      </c>
      <c r="F116" s="34" t="s">
        <v>2738</v>
      </c>
      <c r="G116" s="2">
        <v>119</v>
      </c>
      <c r="H116" s="1">
        <v>119</v>
      </c>
      <c r="I116" s="1" t="s">
        <v>560</v>
      </c>
      <c r="J116" s="2">
        <v>97</v>
      </c>
      <c r="K116" s="4" t="s">
        <v>561</v>
      </c>
      <c r="L116" s="30" t="s">
        <v>562</v>
      </c>
      <c r="M116" s="45"/>
      <c r="O116" s="5" t="s">
        <v>563</v>
      </c>
      <c r="P116" s="1" t="s">
        <v>564</v>
      </c>
      <c r="Q116" s="4" t="s">
        <v>3748</v>
      </c>
      <c r="R116" s="4" t="s">
        <v>539</v>
      </c>
      <c r="S116" s="4" t="s">
        <v>561</v>
      </c>
      <c r="T116" s="38" t="s">
        <v>561</v>
      </c>
    </row>
    <row r="117" spans="1:20" ht="25.5" customHeight="1" thickBot="1">
      <c r="A117" s="1" t="s">
        <v>533</v>
      </c>
      <c r="B117" s="1" t="s">
        <v>533</v>
      </c>
      <c r="C117" s="39" t="s">
        <v>2763</v>
      </c>
      <c r="D117" s="1" t="s">
        <v>2719</v>
      </c>
      <c r="E117" s="2">
        <v>7</v>
      </c>
      <c r="F117" s="34" t="s">
        <v>2879</v>
      </c>
      <c r="G117" s="2">
        <v>120</v>
      </c>
      <c r="H117" s="1">
        <v>120</v>
      </c>
      <c r="I117" s="1" t="s">
        <v>565</v>
      </c>
      <c r="J117" s="2">
        <v>97</v>
      </c>
      <c r="K117" s="1" t="s">
        <v>566</v>
      </c>
      <c r="L117" s="30" t="s">
        <v>567</v>
      </c>
      <c r="M117" s="45"/>
      <c r="O117" s="5" t="s">
        <v>568</v>
      </c>
      <c r="P117" s="1" t="s">
        <v>569</v>
      </c>
      <c r="Q117" s="4" t="s">
        <v>3748</v>
      </c>
      <c r="R117" s="4" t="s">
        <v>539</v>
      </c>
      <c r="S117" s="1" t="s">
        <v>566</v>
      </c>
      <c r="T117" s="33" t="s">
        <v>566</v>
      </c>
    </row>
    <row r="118" spans="1:20" ht="24.75" customHeight="1" thickBot="1">
      <c r="A118" s="1" t="s">
        <v>533</v>
      </c>
      <c r="B118" s="1" t="s">
        <v>533</v>
      </c>
      <c r="C118" s="39" t="s">
        <v>2762</v>
      </c>
      <c r="D118" s="1" t="s">
        <v>2719</v>
      </c>
      <c r="E118" s="2">
        <v>8</v>
      </c>
      <c r="F118" s="34" t="s">
        <v>2880</v>
      </c>
      <c r="G118" s="2">
        <v>121</v>
      </c>
      <c r="H118" s="1">
        <v>121</v>
      </c>
      <c r="I118" s="1" t="s">
        <v>565</v>
      </c>
      <c r="J118" s="2">
        <v>98</v>
      </c>
      <c r="K118" s="1" t="s">
        <v>570</v>
      </c>
      <c r="L118" s="30" t="s">
        <v>571</v>
      </c>
      <c r="M118" s="45"/>
      <c r="O118" s="5" t="s">
        <v>572</v>
      </c>
      <c r="P118" s="1" t="s">
        <v>573</v>
      </c>
      <c r="Q118" s="4" t="s">
        <v>3748</v>
      </c>
      <c r="R118" s="4" t="s">
        <v>539</v>
      </c>
      <c r="S118" s="1" t="s">
        <v>570</v>
      </c>
      <c r="T118" s="33" t="s">
        <v>570</v>
      </c>
    </row>
    <row r="119" spans="1:20" ht="27" customHeight="1" thickBot="1">
      <c r="A119" s="1" t="s">
        <v>533</v>
      </c>
      <c r="B119" s="1" t="s">
        <v>533</v>
      </c>
      <c r="C119" s="39" t="s">
        <v>2761</v>
      </c>
      <c r="D119" s="1" t="s">
        <v>2719</v>
      </c>
      <c r="E119" s="2">
        <v>9</v>
      </c>
      <c r="F119" s="34" t="s">
        <v>2881</v>
      </c>
      <c r="G119" s="2">
        <v>122</v>
      </c>
      <c r="H119" s="1">
        <v>122</v>
      </c>
      <c r="I119" s="1" t="s">
        <v>574</v>
      </c>
      <c r="J119" s="2">
        <v>98</v>
      </c>
      <c r="K119" s="1" t="s">
        <v>575</v>
      </c>
      <c r="L119" s="30" t="s">
        <v>576</v>
      </c>
      <c r="M119" s="45"/>
      <c r="O119" s="5" t="s">
        <v>577</v>
      </c>
      <c r="P119" s="1" t="s">
        <v>578</v>
      </c>
      <c r="Q119" s="4" t="s">
        <v>3748</v>
      </c>
      <c r="R119" s="4" t="s">
        <v>539</v>
      </c>
      <c r="S119" s="1" t="s">
        <v>575</v>
      </c>
      <c r="T119" s="33" t="s">
        <v>575</v>
      </c>
    </row>
    <row r="120" spans="1:20" ht="25.5" customHeight="1" thickBot="1">
      <c r="A120" s="1" t="s">
        <v>533</v>
      </c>
      <c r="B120" s="1" t="s">
        <v>533</v>
      </c>
      <c r="C120" s="39" t="s">
        <v>2766</v>
      </c>
      <c r="D120" s="1" t="s">
        <v>2719</v>
      </c>
      <c r="E120" s="2">
        <v>10</v>
      </c>
      <c r="F120" s="34" t="s">
        <v>2882</v>
      </c>
      <c r="G120" s="2">
        <v>123</v>
      </c>
      <c r="H120" s="1">
        <v>123</v>
      </c>
      <c r="I120" s="1" t="s">
        <v>579</v>
      </c>
      <c r="J120" s="2">
        <v>99</v>
      </c>
      <c r="K120" s="1" t="s">
        <v>580</v>
      </c>
      <c r="L120" s="30" t="s">
        <v>581</v>
      </c>
      <c r="M120" s="45"/>
      <c r="O120" s="5" t="s">
        <v>582</v>
      </c>
      <c r="P120" s="1" t="s">
        <v>583</v>
      </c>
      <c r="Q120" s="4" t="s">
        <v>3748</v>
      </c>
      <c r="R120" s="4" t="s">
        <v>539</v>
      </c>
      <c r="S120" s="1" t="s">
        <v>580</v>
      </c>
      <c r="T120" s="33" t="s">
        <v>580</v>
      </c>
    </row>
    <row r="121" spans="1:20" ht="27.75" customHeight="1" thickBot="1">
      <c r="A121" s="1" t="s">
        <v>533</v>
      </c>
      <c r="B121" s="1" t="s">
        <v>533</v>
      </c>
      <c r="C121" s="39" t="s">
        <v>2765</v>
      </c>
      <c r="D121" s="1" t="s">
        <v>2719</v>
      </c>
      <c r="E121" s="2">
        <v>11</v>
      </c>
      <c r="F121" s="34" t="s">
        <v>2883</v>
      </c>
      <c r="G121" s="2">
        <v>124</v>
      </c>
      <c r="H121" s="1">
        <v>124</v>
      </c>
      <c r="I121" s="1" t="s">
        <v>584</v>
      </c>
      <c r="J121" s="2">
        <v>99</v>
      </c>
      <c r="K121" s="4" t="s">
        <v>585</v>
      </c>
      <c r="L121" s="30" t="s">
        <v>586</v>
      </c>
      <c r="M121" s="45"/>
      <c r="O121" s="5" t="s">
        <v>587</v>
      </c>
      <c r="P121" s="1" t="s">
        <v>588</v>
      </c>
      <c r="Q121" s="4" t="s">
        <v>3748</v>
      </c>
      <c r="R121" s="4" t="s">
        <v>539</v>
      </c>
      <c r="S121" s="4" t="s">
        <v>585</v>
      </c>
      <c r="T121" s="38" t="s">
        <v>585</v>
      </c>
    </row>
    <row r="122" spans="1:20" ht="22.5" customHeight="1" thickBot="1">
      <c r="A122" s="1" t="s">
        <v>533</v>
      </c>
      <c r="B122" s="1" t="s">
        <v>533</v>
      </c>
      <c r="C122" s="39" t="s">
        <v>2767</v>
      </c>
      <c r="D122" s="1" t="s">
        <v>2719</v>
      </c>
      <c r="E122" s="2">
        <v>12</v>
      </c>
      <c r="F122" s="34" t="s">
        <v>3296</v>
      </c>
      <c r="G122" s="2">
        <v>125</v>
      </c>
      <c r="H122" s="1">
        <v>125</v>
      </c>
      <c r="I122" s="1" t="s">
        <v>589</v>
      </c>
      <c r="J122" s="2">
        <v>100</v>
      </c>
      <c r="K122" s="1" t="s">
        <v>590</v>
      </c>
      <c r="L122" s="30" t="s">
        <v>591</v>
      </c>
      <c r="M122" s="45"/>
      <c r="O122" s="5" t="s">
        <v>592</v>
      </c>
      <c r="P122" s="1" t="s">
        <v>593</v>
      </c>
      <c r="Q122" s="4" t="s">
        <v>3748</v>
      </c>
      <c r="R122" s="4" t="s">
        <v>539</v>
      </c>
      <c r="S122" s="1" t="s">
        <v>590</v>
      </c>
      <c r="T122" s="33" t="s">
        <v>590</v>
      </c>
    </row>
    <row r="123" spans="1:20" ht="24.75" customHeight="1" thickBot="1">
      <c r="A123" s="1" t="s">
        <v>533</v>
      </c>
      <c r="B123" s="1" t="s">
        <v>533</v>
      </c>
      <c r="C123" s="39" t="s">
        <v>2765</v>
      </c>
      <c r="D123" s="1" t="s">
        <v>2719</v>
      </c>
      <c r="E123" s="2">
        <v>13</v>
      </c>
      <c r="F123" s="34" t="s">
        <v>3300</v>
      </c>
      <c r="G123" s="2">
        <v>126</v>
      </c>
      <c r="H123" s="1">
        <v>126</v>
      </c>
      <c r="I123" s="1" t="s">
        <v>594</v>
      </c>
      <c r="J123" s="2">
        <v>100</v>
      </c>
      <c r="K123" s="1" t="s">
        <v>595</v>
      </c>
      <c r="L123" s="30" t="s">
        <v>596</v>
      </c>
      <c r="M123" s="45"/>
      <c r="O123" s="5" t="s">
        <v>597</v>
      </c>
      <c r="P123" s="1" t="s">
        <v>598</v>
      </c>
      <c r="Q123" s="4" t="s">
        <v>3748</v>
      </c>
      <c r="R123" s="4" t="s">
        <v>539</v>
      </c>
      <c r="S123" s="1" t="s">
        <v>595</v>
      </c>
      <c r="T123" s="33" t="s">
        <v>595</v>
      </c>
    </row>
    <row r="124" spans="1:20" ht="24" customHeight="1" thickBot="1">
      <c r="A124" s="1" t="s">
        <v>533</v>
      </c>
      <c r="B124" s="1" t="s">
        <v>533</v>
      </c>
      <c r="C124" s="39" t="s">
        <v>2766</v>
      </c>
      <c r="D124" s="1" t="s">
        <v>2719</v>
      </c>
      <c r="E124" s="2">
        <v>14</v>
      </c>
      <c r="F124" s="34" t="s">
        <v>2884</v>
      </c>
      <c r="G124" s="2">
        <v>127</v>
      </c>
      <c r="H124" s="1">
        <v>127</v>
      </c>
      <c r="I124" s="1" t="s">
        <v>599</v>
      </c>
      <c r="J124" s="2">
        <v>101</v>
      </c>
      <c r="K124" s="1" t="s">
        <v>600</v>
      </c>
      <c r="L124" s="30" t="s">
        <v>601</v>
      </c>
      <c r="M124" s="56" t="s">
        <v>3320</v>
      </c>
      <c r="O124" s="5" t="s">
        <v>602</v>
      </c>
      <c r="P124" s="1" t="s">
        <v>603</v>
      </c>
      <c r="Q124" s="4" t="s">
        <v>3748</v>
      </c>
      <c r="R124" s="4" t="s">
        <v>539</v>
      </c>
      <c r="S124" s="1" t="s">
        <v>600</v>
      </c>
      <c r="T124" s="33" t="s">
        <v>600</v>
      </c>
    </row>
    <row r="125" spans="1:20" ht="24" customHeight="1" thickBot="1">
      <c r="A125" s="1" t="s">
        <v>533</v>
      </c>
      <c r="B125" s="1" t="s">
        <v>533</v>
      </c>
      <c r="C125" s="39" t="s">
        <v>2764</v>
      </c>
      <c r="D125" s="1" t="s">
        <v>2719</v>
      </c>
      <c r="E125" s="2">
        <v>15</v>
      </c>
      <c r="F125" s="34" t="s">
        <v>2885</v>
      </c>
      <c r="G125" s="2">
        <v>128</v>
      </c>
      <c r="H125" s="1">
        <v>128</v>
      </c>
      <c r="I125" s="1" t="s">
        <v>604</v>
      </c>
      <c r="J125" s="2">
        <v>102</v>
      </c>
      <c r="K125" s="1" t="s">
        <v>605</v>
      </c>
      <c r="L125" s="30" t="s">
        <v>606</v>
      </c>
      <c r="M125" s="45"/>
      <c r="O125" s="5" t="s">
        <v>607</v>
      </c>
      <c r="P125" s="1" t="s">
        <v>608</v>
      </c>
      <c r="Q125" s="4" t="s">
        <v>3748</v>
      </c>
      <c r="R125" s="4" t="s">
        <v>539</v>
      </c>
      <c r="S125" s="1" t="s">
        <v>605</v>
      </c>
      <c r="T125" s="33" t="s">
        <v>605</v>
      </c>
    </row>
    <row r="126" spans="1:20" ht="26.25" customHeight="1" thickBot="1">
      <c r="A126" s="1" t="s">
        <v>533</v>
      </c>
      <c r="B126" s="1" t="s">
        <v>533</v>
      </c>
      <c r="C126" s="39" t="s">
        <v>2766</v>
      </c>
      <c r="D126" s="1" t="s">
        <v>2719</v>
      </c>
      <c r="E126" s="2">
        <v>16</v>
      </c>
      <c r="F126" s="34" t="s">
        <v>2886</v>
      </c>
      <c r="G126" s="2">
        <v>129</v>
      </c>
      <c r="H126" s="1">
        <v>129</v>
      </c>
      <c r="I126" s="1" t="s">
        <v>609</v>
      </c>
      <c r="J126" s="2">
        <v>103</v>
      </c>
      <c r="K126" s="1" t="s">
        <v>610</v>
      </c>
      <c r="L126" s="30" t="s">
        <v>611</v>
      </c>
      <c r="M126" s="45"/>
      <c r="O126" s="5" t="s">
        <v>612</v>
      </c>
      <c r="P126" s="1" t="s">
        <v>613</v>
      </c>
      <c r="Q126" s="4" t="s">
        <v>3748</v>
      </c>
      <c r="R126" s="4" t="s">
        <v>539</v>
      </c>
      <c r="S126" s="1" t="s">
        <v>610</v>
      </c>
      <c r="T126" s="33" t="s">
        <v>610</v>
      </c>
    </row>
    <row r="127" spans="1:20" ht="26.25" customHeight="1" thickBot="1">
      <c r="A127" s="1" t="s">
        <v>533</v>
      </c>
      <c r="B127" s="1" t="s">
        <v>533</v>
      </c>
      <c r="C127" s="39" t="s">
        <v>2761</v>
      </c>
      <c r="D127" s="1" t="s">
        <v>2719</v>
      </c>
      <c r="E127" s="2">
        <v>17</v>
      </c>
      <c r="F127" s="34" t="s">
        <v>2887</v>
      </c>
      <c r="G127" s="2">
        <v>130</v>
      </c>
      <c r="H127" s="1">
        <v>130</v>
      </c>
      <c r="I127" s="1" t="s">
        <v>614</v>
      </c>
      <c r="J127" s="2">
        <v>104</v>
      </c>
      <c r="K127" s="1" t="s">
        <v>615</v>
      </c>
      <c r="L127" s="30" t="s">
        <v>616</v>
      </c>
      <c r="M127" s="56" t="s">
        <v>3337</v>
      </c>
      <c r="O127" s="5" t="s">
        <v>617</v>
      </c>
      <c r="P127" s="1" t="s">
        <v>618</v>
      </c>
      <c r="Q127" s="4" t="s">
        <v>3748</v>
      </c>
      <c r="R127" s="4" t="s">
        <v>539</v>
      </c>
      <c r="S127" s="1" t="s">
        <v>615</v>
      </c>
      <c r="T127" s="33" t="s">
        <v>615</v>
      </c>
    </row>
    <row r="128" spans="1:20" ht="23.25" customHeight="1" thickBot="1">
      <c r="A128" s="1" t="s">
        <v>533</v>
      </c>
      <c r="B128" s="1" t="s">
        <v>533</v>
      </c>
      <c r="C128" s="39" t="s">
        <v>2766</v>
      </c>
      <c r="D128" s="1" t="s">
        <v>2719</v>
      </c>
      <c r="E128" s="2">
        <v>18</v>
      </c>
      <c r="F128" s="34" t="s">
        <v>2888</v>
      </c>
      <c r="G128" s="2">
        <v>131</v>
      </c>
      <c r="H128" s="1">
        <v>131</v>
      </c>
      <c r="I128" s="1" t="s">
        <v>619</v>
      </c>
      <c r="J128" s="2">
        <v>104</v>
      </c>
      <c r="K128" s="1" t="s">
        <v>620</v>
      </c>
      <c r="L128" s="30" t="s">
        <v>621</v>
      </c>
      <c r="M128" s="57" t="s">
        <v>3370</v>
      </c>
      <c r="O128" s="5" t="s">
        <v>622</v>
      </c>
      <c r="P128" s="1" t="s">
        <v>623</v>
      </c>
      <c r="Q128" s="4" t="s">
        <v>3748</v>
      </c>
      <c r="R128" s="4" t="s">
        <v>539</v>
      </c>
      <c r="S128" s="1" t="s">
        <v>620</v>
      </c>
      <c r="T128" s="33" t="s">
        <v>620</v>
      </c>
    </row>
    <row r="129" spans="1:20" ht="25.5" customHeight="1" thickBot="1">
      <c r="A129" s="1" t="s">
        <v>533</v>
      </c>
      <c r="B129" s="1" t="s">
        <v>533</v>
      </c>
      <c r="C129" s="39" t="s">
        <v>2765</v>
      </c>
      <c r="D129" s="1" t="s">
        <v>2719</v>
      </c>
      <c r="E129" s="2">
        <v>19</v>
      </c>
      <c r="F129" s="34" t="s">
        <v>2889</v>
      </c>
      <c r="G129" s="2">
        <v>132</v>
      </c>
      <c r="H129" s="1">
        <v>132</v>
      </c>
      <c r="I129" s="1" t="s">
        <v>311</v>
      </c>
      <c r="J129" s="2">
        <v>105</v>
      </c>
      <c r="K129" s="1" t="s">
        <v>624</v>
      </c>
      <c r="L129" s="30" t="s">
        <v>625</v>
      </c>
      <c r="M129" s="45"/>
      <c r="O129" s="5" t="s">
        <v>626</v>
      </c>
      <c r="P129" s="1" t="s">
        <v>627</v>
      </c>
      <c r="Q129" s="4" t="s">
        <v>3748</v>
      </c>
      <c r="R129" s="4" t="s">
        <v>539</v>
      </c>
      <c r="S129" s="1" t="s">
        <v>624</v>
      </c>
      <c r="T129" s="33" t="s">
        <v>624</v>
      </c>
    </row>
    <row r="130" spans="1:20" ht="24.75" customHeight="1" thickBot="1">
      <c r="A130" s="1" t="s">
        <v>533</v>
      </c>
      <c r="B130" s="1" t="s">
        <v>533</v>
      </c>
      <c r="C130" s="39" t="s">
        <v>2763</v>
      </c>
      <c r="D130" s="1" t="s">
        <v>2719</v>
      </c>
      <c r="E130" s="2">
        <v>20</v>
      </c>
      <c r="F130" s="34" t="s">
        <v>2890</v>
      </c>
      <c r="G130" s="2">
        <v>133</v>
      </c>
      <c r="H130" s="1">
        <v>133</v>
      </c>
      <c r="I130" s="1" t="s">
        <v>311</v>
      </c>
      <c r="J130" s="2">
        <v>105</v>
      </c>
      <c r="K130" s="1" t="s">
        <v>628</v>
      </c>
      <c r="L130" s="30" t="s">
        <v>629</v>
      </c>
      <c r="M130" s="57" t="s">
        <v>3371</v>
      </c>
      <c r="O130" s="5" t="s">
        <v>630</v>
      </c>
      <c r="P130" s="1" t="s">
        <v>631</v>
      </c>
      <c r="Q130" s="4" t="s">
        <v>3748</v>
      </c>
      <c r="R130" s="4" t="s">
        <v>539</v>
      </c>
      <c r="S130" s="1" t="s">
        <v>628</v>
      </c>
      <c r="T130" s="33" t="s">
        <v>628</v>
      </c>
    </row>
    <row r="131" spans="1:20" ht="24" customHeight="1" thickBot="1">
      <c r="A131" s="1" t="s">
        <v>533</v>
      </c>
      <c r="B131" s="1" t="s">
        <v>533</v>
      </c>
      <c r="C131" s="39" t="s">
        <v>2764</v>
      </c>
      <c r="D131" s="1" t="s">
        <v>2719</v>
      </c>
      <c r="E131" s="2">
        <v>21</v>
      </c>
      <c r="F131" s="34" t="s">
        <v>2891</v>
      </c>
      <c r="G131" s="2">
        <v>134</v>
      </c>
      <c r="H131" s="1">
        <v>134</v>
      </c>
      <c r="I131" s="1" t="s">
        <v>632</v>
      </c>
      <c r="J131" s="2">
        <v>106</v>
      </c>
      <c r="K131" s="1" t="s">
        <v>633</v>
      </c>
      <c r="L131" s="30" t="s">
        <v>634</v>
      </c>
      <c r="M131" s="45"/>
      <c r="O131" s="5" t="s">
        <v>635</v>
      </c>
      <c r="P131" s="1" t="s">
        <v>636</v>
      </c>
      <c r="Q131" s="4" t="s">
        <v>3748</v>
      </c>
      <c r="R131" s="4" t="s">
        <v>539</v>
      </c>
      <c r="S131" s="1" t="s">
        <v>633</v>
      </c>
      <c r="T131" s="33" t="s">
        <v>633</v>
      </c>
    </row>
    <row r="132" spans="1:20" ht="24" customHeight="1" thickBot="1">
      <c r="A132" s="1" t="s">
        <v>533</v>
      </c>
      <c r="B132" s="1" t="s">
        <v>533</v>
      </c>
      <c r="C132" s="39" t="s">
        <v>2763</v>
      </c>
      <c r="D132" s="1" t="s">
        <v>2719</v>
      </c>
      <c r="E132" s="2">
        <v>22</v>
      </c>
      <c r="F132" s="34" t="s">
        <v>2892</v>
      </c>
      <c r="G132" s="2">
        <v>135</v>
      </c>
      <c r="H132" s="1">
        <v>135</v>
      </c>
      <c r="I132" s="1" t="s">
        <v>637</v>
      </c>
      <c r="J132" s="2">
        <v>106</v>
      </c>
      <c r="K132" s="1" t="s">
        <v>638</v>
      </c>
      <c r="L132" s="30" t="s">
        <v>639</v>
      </c>
      <c r="M132" s="57" t="s">
        <v>3372</v>
      </c>
      <c r="O132" s="5" t="s">
        <v>640</v>
      </c>
      <c r="P132" s="1" t="s">
        <v>641</v>
      </c>
      <c r="Q132" s="4" t="s">
        <v>3748</v>
      </c>
      <c r="R132" s="4" t="s">
        <v>539</v>
      </c>
      <c r="S132" s="1" t="s">
        <v>638</v>
      </c>
      <c r="T132" s="33" t="s">
        <v>638</v>
      </c>
    </row>
    <row r="133" spans="1:20" ht="26.25" customHeight="1" thickBot="1">
      <c r="A133" s="1" t="s">
        <v>533</v>
      </c>
      <c r="B133" s="1" t="s">
        <v>533</v>
      </c>
      <c r="C133" s="39" t="s">
        <v>2761</v>
      </c>
      <c r="D133" s="1" t="s">
        <v>2719</v>
      </c>
      <c r="E133" s="2">
        <v>23</v>
      </c>
      <c r="F133" s="34" t="s">
        <v>2893</v>
      </c>
      <c r="G133" s="2">
        <v>136</v>
      </c>
      <c r="H133" s="1">
        <v>136</v>
      </c>
      <c r="I133" s="1" t="s">
        <v>642</v>
      </c>
      <c r="J133" s="2">
        <v>107</v>
      </c>
      <c r="K133" s="1" t="s">
        <v>643</v>
      </c>
      <c r="L133" s="30" t="s">
        <v>644</v>
      </c>
      <c r="M133" s="45"/>
      <c r="O133" s="5" t="s">
        <v>645</v>
      </c>
      <c r="P133" s="1" t="s">
        <v>646</v>
      </c>
      <c r="Q133" s="4" t="s">
        <v>3748</v>
      </c>
      <c r="R133" s="4" t="s">
        <v>539</v>
      </c>
      <c r="S133" s="1" t="s">
        <v>643</v>
      </c>
      <c r="T133" s="33" t="s">
        <v>643</v>
      </c>
    </row>
    <row r="134" spans="1:20" ht="25.5" customHeight="1" thickBot="1">
      <c r="A134" s="1" t="s">
        <v>533</v>
      </c>
      <c r="B134" s="1" t="s">
        <v>533</v>
      </c>
      <c r="C134" s="39" t="s">
        <v>2765</v>
      </c>
      <c r="D134" s="1" t="s">
        <v>2719</v>
      </c>
      <c r="E134" s="2">
        <v>24</v>
      </c>
      <c r="F134" s="34" t="s">
        <v>2894</v>
      </c>
      <c r="G134" s="2">
        <v>137</v>
      </c>
      <c r="H134" s="1">
        <v>137</v>
      </c>
      <c r="I134" s="1" t="s">
        <v>647</v>
      </c>
      <c r="J134" s="2">
        <v>107</v>
      </c>
      <c r="K134" s="1" t="s">
        <v>648</v>
      </c>
      <c r="L134" s="30" t="s">
        <v>649</v>
      </c>
      <c r="M134" s="45"/>
      <c r="O134" s="5" t="s">
        <v>650</v>
      </c>
      <c r="P134" s="1" t="s">
        <v>651</v>
      </c>
      <c r="Q134" s="4" t="s">
        <v>3748</v>
      </c>
      <c r="R134" s="4" t="s">
        <v>539</v>
      </c>
      <c r="S134" s="1" t="s">
        <v>648</v>
      </c>
      <c r="T134" s="33" t="s">
        <v>648</v>
      </c>
    </row>
    <row r="135" spans="1:20" ht="23.25" customHeight="1" thickBot="1">
      <c r="A135" s="1" t="s">
        <v>533</v>
      </c>
      <c r="B135" s="1" t="s">
        <v>533</v>
      </c>
      <c r="C135" s="39" t="s">
        <v>2763</v>
      </c>
      <c r="D135" s="1" t="s">
        <v>2719</v>
      </c>
      <c r="E135" s="2">
        <v>25</v>
      </c>
      <c r="F135" s="34" t="s">
        <v>2895</v>
      </c>
      <c r="G135" s="2">
        <v>138</v>
      </c>
      <c r="H135" s="1">
        <v>138</v>
      </c>
      <c r="I135" s="1" t="s">
        <v>652</v>
      </c>
      <c r="J135" s="2">
        <v>108</v>
      </c>
      <c r="K135" s="1" t="s">
        <v>653</v>
      </c>
      <c r="L135" s="30" t="s">
        <v>654</v>
      </c>
      <c r="M135" s="45"/>
      <c r="O135" s="5" t="s">
        <v>655</v>
      </c>
      <c r="P135" s="1" t="s">
        <v>656</v>
      </c>
      <c r="Q135" s="4" t="s">
        <v>3748</v>
      </c>
      <c r="R135" s="4" t="s">
        <v>539</v>
      </c>
      <c r="S135" s="1" t="s">
        <v>653</v>
      </c>
      <c r="T135" s="33" t="s">
        <v>653</v>
      </c>
    </row>
    <row r="136" spans="1:20" ht="23.25" customHeight="1" thickBot="1">
      <c r="A136" s="1" t="s">
        <v>533</v>
      </c>
      <c r="B136" s="1" t="s">
        <v>533</v>
      </c>
      <c r="C136" s="39" t="s">
        <v>2765</v>
      </c>
      <c r="D136" s="1" t="s">
        <v>2719</v>
      </c>
      <c r="E136" s="2">
        <v>26</v>
      </c>
      <c r="F136" s="34" t="s">
        <v>2896</v>
      </c>
      <c r="G136" s="2">
        <v>139</v>
      </c>
      <c r="H136" s="1">
        <v>139</v>
      </c>
      <c r="I136" s="1" t="s">
        <v>657</v>
      </c>
      <c r="J136" s="2">
        <v>108</v>
      </c>
      <c r="K136" s="1" t="s">
        <v>658</v>
      </c>
      <c r="L136" s="30" t="s">
        <v>659</v>
      </c>
      <c r="M136" s="45"/>
      <c r="O136" s="5" t="s">
        <v>660</v>
      </c>
      <c r="P136" s="1" t="s">
        <v>661</v>
      </c>
      <c r="Q136" s="4" t="s">
        <v>3748</v>
      </c>
      <c r="R136" s="4" t="s">
        <v>539</v>
      </c>
      <c r="S136" s="1" t="s">
        <v>658</v>
      </c>
      <c r="T136" s="33" t="s">
        <v>658</v>
      </c>
    </row>
    <row r="137" spans="1:20" ht="24" customHeight="1" thickBot="1">
      <c r="A137" s="1" t="s">
        <v>533</v>
      </c>
      <c r="B137" s="1" t="s">
        <v>533</v>
      </c>
      <c r="C137" s="39" t="s">
        <v>2761</v>
      </c>
      <c r="D137" s="1" t="s">
        <v>2719</v>
      </c>
      <c r="E137" s="2">
        <v>27</v>
      </c>
      <c r="F137" s="34" t="s">
        <v>2897</v>
      </c>
      <c r="G137" s="2">
        <v>140</v>
      </c>
      <c r="H137" s="1">
        <v>140</v>
      </c>
      <c r="I137" s="1" t="s">
        <v>662</v>
      </c>
      <c r="J137" s="2">
        <v>109</v>
      </c>
      <c r="K137" s="4" t="s">
        <v>663</v>
      </c>
      <c r="L137" s="30" t="s">
        <v>664</v>
      </c>
      <c r="M137" s="45"/>
      <c r="O137" s="5" t="s">
        <v>665</v>
      </c>
      <c r="P137" s="1" t="s">
        <v>666</v>
      </c>
      <c r="Q137" s="4" t="s">
        <v>3748</v>
      </c>
      <c r="R137" s="4" t="s">
        <v>539</v>
      </c>
      <c r="S137" s="4" t="s">
        <v>663</v>
      </c>
      <c r="T137" s="38" t="s">
        <v>663</v>
      </c>
    </row>
    <row r="138" spans="1:20" ht="25.5" customHeight="1" thickBot="1">
      <c r="A138" s="1" t="s">
        <v>533</v>
      </c>
      <c r="B138" s="1" t="s">
        <v>533</v>
      </c>
      <c r="C138" s="39" t="s">
        <v>2763</v>
      </c>
      <c r="D138" s="1" t="s">
        <v>2719</v>
      </c>
      <c r="E138" s="2">
        <v>28</v>
      </c>
      <c r="F138" s="34" t="s">
        <v>2898</v>
      </c>
      <c r="G138" s="2">
        <v>141</v>
      </c>
      <c r="H138" s="1">
        <v>141</v>
      </c>
      <c r="I138" s="1" t="s">
        <v>667</v>
      </c>
      <c r="J138" s="2">
        <v>109</v>
      </c>
      <c r="K138" s="1" t="s">
        <v>668</v>
      </c>
      <c r="L138" s="30" t="s">
        <v>669</v>
      </c>
      <c r="M138" s="45"/>
      <c r="O138" s="5" t="s">
        <v>670</v>
      </c>
      <c r="P138" s="1" t="s">
        <v>671</v>
      </c>
      <c r="Q138" s="4" t="s">
        <v>3748</v>
      </c>
      <c r="R138" s="4" t="s">
        <v>539</v>
      </c>
      <c r="S138" s="1" t="s">
        <v>668</v>
      </c>
      <c r="T138" s="33" t="s">
        <v>668</v>
      </c>
    </row>
    <row r="139" spans="1:20" ht="24.75" customHeight="1" thickBot="1">
      <c r="A139" s="1" t="s">
        <v>533</v>
      </c>
      <c r="B139" s="1" t="s">
        <v>533</v>
      </c>
      <c r="C139" s="39" t="s">
        <v>2763</v>
      </c>
      <c r="D139" s="1" t="s">
        <v>2719</v>
      </c>
      <c r="E139" s="2">
        <v>29</v>
      </c>
      <c r="F139" s="34" t="s">
        <v>2899</v>
      </c>
      <c r="G139" s="2">
        <v>142</v>
      </c>
      <c r="H139" s="1">
        <v>142</v>
      </c>
      <c r="I139" s="1" t="s">
        <v>672</v>
      </c>
      <c r="J139" s="2">
        <v>110</v>
      </c>
      <c r="K139" s="1" t="s">
        <v>673</v>
      </c>
      <c r="L139" s="30" t="s">
        <v>674</v>
      </c>
      <c r="M139" s="45"/>
      <c r="O139" s="5" t="s">
        <v>675</v>
      </c>
      <c r="P139" s="1" t="s">
        <v>676</v>
      </c>
      <c r="Q139" s="4" t="s">
        <v>3748</v>
      </c>
      <c r="R139" s="4" t="s">
        <v>539</v>
      </c>
      <c r="S139" s="1" t="s">
        <v>673</v>
      </c>
      <c r="T139" s="33" t="s">
        <v>673</v>
      </c>
    </row>
    <row r="140" spans="1:20" ht="22.5" customHeight="1" thickBot="1">
      <c r="A140" s="1" t="s">
        <v>533</v>
      </c>
      <c r="B140" s="1" t="s">
        <v>533</v>
      </c>
      <c r="C140" s="39" t="s">
        <v>2761</v>
      </c>
      <c r="D140" s="1" t="s">
        <v>2719</v>
      </c>
      <c r="E140" s="2">
        <v>30</v>
      </c>
      <c r="F140" s="34" t="s">
        <v>2900</v>
      </c>
      <c r="G140" s="2">
        <v>143</v>
      </c>
      <c r="H140" s="1">
        <v>143</v>
      </c>
      <c r="I140" s="1" t="s">
        <v>498</v>
      </c>
      <c r="J140" s="2">
        <v>110</v>
      </c>
      <c r="K140" s="4" t="s">
        <v>677</v>
      </c>
      <c r="L140" s="30" t="s">
        <v>678</v>
      </c>
      <c r="M140" s="56" t="s">
        <v>3338</v>
      </c>
      <c r="O140" s="5" t="s">
        <v>679</v>
      </c>
      <c r="P140" s="1" t="s">
        <v>680</v>
      </c>
      <c r="Q140" s="4" t="s">
        <v>3748</v>
      </c>
      <c r="R140" s="4" t="s">
        <v>539</v>
      </c>
      <c r="S140" s="4" t="s">
        <v>677</v>
      </c>
      <c r="T140" s="38" t="s">
        <v>677</v>
      </c>
    </row>
    <row r="141" spans="1:20" ht="23.25" customHeight="1" thickBot="1">
      <c r="A141" s="1" t="s">
        <v>533</v>
      </c>
      <c r="B141" s="1" t="s">
        <v>533</v>
      </c>
      <c r="C141" s="39" t="s">
        <v>2764</v>
      </c>
      <c r="D141" s="1" t="s">
        <v>2719</v>
      </c>
      <c r="E141" s="2">
        <v>31</v>
      </c>
      <c r="F141" s="34" t="s">
        <v>2901</v>
      </c>
      <c r="G141" s="2">
        <v>144</v>
      </c>
      <c r="H141" s="1">
        <v>144</v>
      </c>
      <c r="I141" s="1" t="s">
        <v>503</v>
      </c>
      <c r="J141" s="2">
        <v>111</v>
      </c>
      <c r="K141" s="4" t="s">
        <v>681</v>
      </c>
      <c r="L141" s="30" t="s">
        <v>682</v>
      </c>
      <c r="M141" s="57" t="s">
        <v>3373</v>
      </c>
      <c r="O141" s="5" t="s">
        <v>683</v>
      </c>
      <c r="P141" s="1" t="s">
        <v>684</v>
      </c>
      <c r="Q141" s="4" t="s">
        <v>3748</v>
      </c>
      <c r="R141" s="4" t="s">
        <v>539</v>
      </c>
      <c r="S141" s="4" t="s">
        <v>681</v>
      </c>
      <c r="T141" s="38" t="s">
        <v>681</v>
      </c>
    </row>
    <row r="142" spans="1:20" ht="24" customHeight="1" thickBot="1">
      <c r="A142" s="1" t="s">
        <v>533</v>
      </c>
      <c r="B142" s="1" t="s">
        <v>533</v>
      </c>
      <c r="C142" s="39" t="s">
        <v>2766</v>
      </c>
      <c r="D142" s="1" t="s">
        <v>2719</v>
      </c>
      <c r="E142" s="2">
        <v>32</v>
      </c>
      <c r="F142" s="34" t="s">
        <v>2902</v>
      </c>
      <c r="G142" s="2">
        <v>145</v>
      </c>
      <c r="H142" s="1">
        <v>145</v>
      </c>
      <c r="I142" s="1" t="s">
        <v>685</v>
      </c>
      <c r="J142" s="2">
        <v>111</v>
      </c>
      <c r="K142" s="1" t="s">
        <v>686</v>
      </c>
      <c r="L142" s="30" t="s">
        <v>687</v>
      </c>
      <c r="M142" s="45"/>
      <c r="O142" s="5" t="s">
        <v>688</v>
      </c>
      <c r="P142" s="1" t="s">
        <v>689</v>
      </c>
      <c r="Q142" s="4" t="s">
        <v>3748</v>
      </c>
      <c r="R142" s="4" t="s">
        <v>539</v>
      </c>
      <c r="S142" s="1" t="s">
        <v>686</v>
      </c>
      <c r="T142" s="33" t="s">
        <v>686</v>
      </c>
    </row>
    <row r="143" spans="1:20" ht="27.75" customHeight="1" thickBot="1">
      <c r="A143" s="1" t="s">
        <v>533</v>
      </c>
      <c r="B143" s="1" t="s">
        <v>533</v>
      </c>
      <c r="C143" s="39" t="s">
        <v>2768</v>
      </c>
      <c r="D143" s="1" t="s">
        <v>2719</v>
      </c>
      <c r="E143" s="2">
        <v>33</v>
      </c>
      <c r="F143" s="34" t="s">
        <v>2903</v>
      </c>
      <c r="G143" s="2">
        <v>146</v>
      </c>
      <c r="H143" s="1">
        <v>146</v>
      </c>
      <c r="I143" s="1" t="s">
        <v>690</v>
      </c>
      <c r="J143" s="2">
        <v>112</v>
      </c>
      <c r="K143" s="4" t="s">
        <v>691</v>
      </c>
      <c r="L143" s="30" t="s">
        <v>692</v>
      </c>
      <c r="M143" s="45"/>
      <c r="O143" s="5" t="s">
        <v>693</v>
      </c>
      <c r="P143" s="1" t="s">
        <v>694</v>
      </c>
      <c r="Q143" s="4" t="s">
        <v>3748</v>
      </c>
      <c r="R143" s="4" t="s">
        <v>539</v>
      </c>
      <c r="S143" s="4" t="s">
        <v>691</v>
      </c>
      <c r="T143" s="38" t="s">
        <v>691</v>
      </c>
    </row>
    <row r="144" spans="1:20" ht="16.5" customHeight="1" thickBot="1">
      <c r="A144" s="1" t="s">
        <v>695</v>
      </c>
      <c r="B144" s="1" t="s">
        <v>696</v>
      </c>
      <c r="C144" s="39" t="s">
        <v>696</v>
      </c>
      <c r="D144" s="1" t="s">
        <v>2720</v>
      </c>
      <c r="E144" s="2">
        <v>1</v>
      </c>
      <c r="F144" s="34" t="s">
        <v>2904</v>
      </c>
      <c r="G144" s="2">
        <v>149</v>
      </c>
      <c r="H144" s="1">
        <v>149</v>
      </c>
      <c r="I144" s="1" t="s">
        <v>697</v>
      </c>
      <c r="J144" s="2">
        <v>115</v>
      </c>
      <c r="K144" s="1" t="s">
        <v>698</v>
      </c>
      <c r="L144" s="30" t="s">
        <v>699</v>
      </c>
      <c r="M144" s="56" t="s">
        <v>3333</v>
      </c>
      <c r="O144" s="5" t="s">
        <v>700</v>
      </c>
      <c r="P144" s="1" t="s">
        <v>701</v>
      </c>
      <c r="Q144" s="4" t="s">
        <v>3749</v>
      </c>
      <c r="R144" s="63" t="s">
        <v>3724</v>
      </c>
      <c r="S144" s="1" t="s">
        <v>702</v>
      </c>
      <c r="T144" s="33" t="s">
        <v>702</v>
      </c>
    </row>
    <row r="145" spans="1:20" ht="66.599999999999994" thickBot="1">
      <c r="A145" s="1" t="s">
        <v>695</v>
      </c>
      <c r="B145" s="1" t="s">
        <v>703</v>
      </c>
      <c r="C145" s="39" t="s">
        <v>703</v>
      </c>
      <c r="D145" s="1" t="s">
        <v>2720</v>
      </c>
      <c r="E145" s="2">
        <v>2</v>
      </c>
      <c r="F145" s="34" t="s">
        <v>2905</v>
      </c>
      <c r="G145" s="2">
        <v>150</v>
      </c>
      <c r="H145" s="1">
        <v>150</v>
      </c>
      <c r="I145" s="1" t="s">
        <v>704</v>
      </c>
      <c r="J145" s="2">
        <v>115</v>
      </c>
      <c r="K145" s="1" t="s">
        <v>705</v>
      </c>
      <c r="L145" s="30" t="s">
        <v>706</v>
      </c>
      <c r="M145" s="42"/>
      <c r="O145" s="5" t="s">
        <v>707</v>
      </c>
      <c r="P145" s="1" t="s">
        <v>708</v>
      </c>
      <c r="Q145" s="4" t="s">
        <v>3750</v>
      </c>
      <c r="R145" s="63" t="s">
        <v>3725</v>
      </c>
      <c r="S145" s="1" t="s">
        <v>709</v>
      </c>
      <c r="T145" s="33" t="s">
        <v>709</v>
      </c>
    </row>
    <row r="146" spans="1:20" ht="66.599999999999994" thickBot="1">
      <c r="A146" s="1" t="s">
        <v>695</v>
      </c>
      <c r="B146" s="1" t="s">
        <v>710</v>
      </c>
      <c r="C146" s="39" t="s">
        <v>710</v>
      </c>
      <c r="D146" s="1" t="s">
        <v>2720</v>
      </c>
      <c r="E146" s="2">
        <v>3</v>
      </c>
      <c r="F146" s="34" t="s">
        <v>2906</v>
      </c>
      <c r="G146" s="2">
        <v>151</v>
      </c>
      <c r="H146" s="1">
        <v>151</v>
      </c>
      <c r="I146" s="1" t="s">
        <v>711</v>
      </c>
      <c r="J146" s="2">
        <v>115</v>
      </c>
      <c r="K146" s="1" t="s">
        <v>712</v>
      </c>
      <c r="L146" s="30" t="s">
        <v>713</v>
      </c>
      <c r="M146" s="53" t="s">
        <v>3374</v>
      </c>
      <c r="N146" s="38"/>
      <c r="O146" s="5" t="s">
        <v>714</v>
      </c>
      <c r="P146" s="1" t="s">
        <v>715</v>
      </c>
      <c r="Q146" s="4" t="s">
        <v>3751</v>
      </c>
      <c r="R146" s="63" t="s">
        <v>3726</v>
      </c>
      <c r="S146" s="1" t="s">
        <v>716</v>
      </c>
      <c r="T146" s="33" t="s">
        <v>716</v>
      </c>
    </row>
    <row r="147" spans="1:20" ht="27" thickBot="1">
      <c r="A147" s="1" t="s">
        <v>695</v>
      </c>
      <c r="B147" s="1" t="s">
        <v>717</v>
      </c>
      <c r="C147" s="39" t="s">
        <v>717</v>
      </c>
      <c r="D147" s="1" t="s">
        <v>2720</v>
      </c>
      <c r="E147" s="2">
        <v>4</v>
      </c>
      <c r="F147" s="34" t="s">
        <v>2907</v>
      </c>
      <c r="G147" s="2">
        <v>152</v>
      </c>
      <c r="H147" s="1">
        <v>152</v>
      </c>
      <c r="I147" s="1" t="s">
        <v>718</v>
      </c>
      <c r="J147" s="2">
        <v>116</v>
      </c>
      <c r="K147" s="1" t="s">
        <v>719</v>
      </c>
      <c r="L147" s="30" t="s">
        <v>720</v>
      </c>
      <c r="M147" s="43"/>
      <c r="O147" s="5" t="s">
        <v>721</v>
      </c>
      <c r="P147" s="1" t="s">
        <v>722</v>
      </c>
      <c r="Q147" s="4" t="s">
        <v>3752</v>
      </c>
      <c r="R147" s="4" t="s">
        <v>3727</v>
      </c>
      <c r="S147" s="1" t="s">
        <v>723</v>
      </c>
      <c r="T147" s="33" t="s">
        <v>723</v>
      </c>
    </row>
    <row r="148" spans="1:20" ht="13.8" thickBot="1">
      <c r="A148" s="1" t="s">
        <v>695</v>
      </c>
      <c r="B148" s="1" t="s">
        <v>717</v>
      </c>
      <c r="C148" s="39" t="s">
        <v>717</v>
      </c>
      <c r="D148" s="1" t="s">
        <v>2720</v>
      </c>
      <c r="E148" s="2">
        <v>5</v>
      </c>
      <c r="F148" s="34" t="s">
        <v>2908</v>
      </c>
      <c r="G148" s="2">
        <v>153</v>
      </c>
      <c r="H148" s="1">
        <v>153</v>
      </c>
      <c r="I148" s="1" t="s">
        <v>718</v>
      </c>
      <c r="J148" s="2">
        <v>116</v>
      </c>
      <c r="K148" s="1" t="s">
        <v>724</v>
      </c>
      <c r="L148" s="30" t="s">
        <v>725</v>
      </c>
      <c r="M148" s="43"/>
      <c r="O148" s="5" t="s">
        <v>726</v>
      </c>
      <c r="P148" s="1" t="s">
        <v>727</v>
      </c>
      <c r="Q148" s="4" t="s">
        <v>3752</v>
      </c>
      <c r="R148" s="4" t="s">
        <v>3727</v>
      </c>
      <c r="S148" s="1" t="s">
        <v>724</v>
      </c>
      <c r="T148" s="33" t="s">
        <v>724</v>
      </c>
    </row>
    <row r="149" spans="1:20" ht="27" thickBot="1">
      <c r="A149" s="1" t="s">
        <v>695</v>
      </c>
      <c r="B149" s="1" t="s">
        <v>728</v>
      </c>
      <c r="C149" s="39" t="s">
        <v>728</v>
      </c>
      <c r="D149" s="1" t="s">
        <v>2720</v>
      </c>
      <c r="E149" s="2">
        <v>6</v>
      </c>
      <c r="F149" s="34" t="s">
        <v>2909</v>
      </c>
      <c r="G149" s="2">
        <v>154</v>
      </c>
      <c r="H149" s="1">
        <v>154</v>
      </c>
      <c r="I149" s="1" t="s">
        <v>729</v>
      </c>
      <c r="J149" s="2">
        <v>117</v>
      </c>
      <c r="K149" s="1" t="s">
        <v>730</v>
      </c>
      <c r="L149" s="30" t="s">
        <v>731</v>
      </c>
      <c r="M149" s="53" t="s">
        <v>3375</v>
      </c>
      <c r="N149" s="38"/>
      <c r="O149" s="5" t="s">
        <v>732</v>
      </c>
      <c r="P149" s="1" t="s">
        <v>733</v>
      </c>
      <c r="Q149" s="4" t="s">
        <v>3753</v>
      </c>
      <c r="R149" s="4" t="s">
        <v>3728</v>
      </c>
      <c r="S149" s="1" t="s">
        <v>734</v>
      </c>
      <c r="T149" s="33" t="s">
        <v>734</v>
      </c>
    </row>
    <row r="150" spans="1:20" ht="66.599999999999994" thickBot="1">
      <c r="A150" s="1" t="s">
        <v>695</v>
      </c>
      <c r="B150" s="1" t="s">
        <v>735</v>
      </c>
      <c r="C150" s="39" t="s">
        <v>735</v>
      </c>
      <c r="D150" s="1" t="s">
        <v>2720</v>
      </c>
      <c r="E150" s="2">
        <v>7</v>
      </c>
      <c r="F150" s="34" t="s">
        <v>2910</v>
      </c>
      <c r="G150" s="2">
        <v>155</v>
      </c>
      <c r="H150" s="1">
        <v>155</v>
      </c>
      <c r="I150" s="1" t="s">
        <v>729</v>
      </c>
      <c r="J150" s="2">
        <v>117</v>
      </c>
      <c r="K150" s="1" t="s">
        <v>736</v>
      </c>
      <c r="L150" s="30" t="s">
        <v>737</v>
      </c>
      <c r="M150" s="53" t="s">
        <v>3376</v>
      </c>
      <c r="N150" s="38"/>
      <c r="O150" s="5" t="s">
        <v>738</v>
      </c>
      <c r="P150" s="1" t="s">
        <v>739</v>
      </c>
      <c r="Q150" s="4" t="s">
        <v>3754</v>
      </c>
      <c r="R150" s="4" t="s">
        <v>3729</v>
      </c>
      <c r="S150" s="1" t="s">
        <v>740</v>
      </c>
      <c r="T150" s="33" t="s">
        <v>740</v>
      </c>
    </row>
    <row r="151" spans="1:20" ht="13.8" thickBot="1">
      <c r="A151" s="1" t="s">
        <v>695</v>
      </c>
      <c r="B151" s="1" t="s">
        <v>728</v>
      </c>
      <c r="C151" s="39" t="s">
        <v>728</v>
      </c>
      <c r="D151" s="1" t="s">
        <v>2720</v>
      </c>
      <c r="E151" s="2">
        <v>8</v>
      </c>
      <c r="F151" s="34" t="s">
        <v>2911</v>
      </c>
      <c r="G151" s="2">
        <v>156</v>
      </c>
      <c r="H151" s="1">
        <v>156</v>
      </c>
      <c r="I151" s="1" t="s">
        <v>741</v>
      </c>
      <c r="J151" s="2">
        <v>118</v>
      </c>
      <c r="K151" s="1" t="s">
        <v>742</v>
      </c>
      <c r="L151" s="30" t="s">
        <v>743</v>
      </c>
      <c r="M151" s="54" t="s">
        <v>3339</v>
      </c>
      <c r="O151" s="5" t="s">
        <v>744</v>
      </c>
      <c r="P151" s="1" t="s">
        <v>745</v>
      </c>
      <c r="Q151" s="4" t="s">
        <v>3753</v>
      </c>
      <c r="R151" s="4" t="s">
        <v>3728</v>
      </c>
      <c r="S151" s="1" t="s">
        <v>746</v>
      </c>
      <c r="T151" s="33" t="s">
        <v>746</v>
      </c>
    </row>
    <row r="152" spans="1:20" ht="27" thickBot="1">
      <c r="A152" s="1" t="s">
        <v>695</v>
      </c>
      <c r="B152" s="1" t="s">
        <v>728</v>
      </c>
      <c r="C152" s="39" t="s">
        <v>728</v>
      </c>
      <c r="D152" s="1" t="s">
        <v>2720</v>
      </c>
      <c r="E152" s="2">
        <v>9</v>
      </c>
      <c r="F152" s="34" t="s">
        <v>2912</v>
      </c>
      <c r="G152" s="2">
        <v>157</v>
      </c>
      <c r="H152" s="1">
        <v>157</v>
      </c>
      <c r="I152" s="1" t="s">
        <v>741</v>
      </c>
      <c r="J152" s="2">
        <v>118</v>
      </c>
      <c r="K152" s="1" t="s">
        <v>747</v>
      </c>
      <c r="L152" s="30" t="s">
        <v>748</v>
      </c>
      <c r="M152" s="43"/>
      <c r="O152" s="5" t="s">
        <v>749</v>
      </c>
      <c r="P152" s="1" t="s">
        <v>750</v>
      </c>
      <c r="Q152" s="4" t="s">
        <v>3753</v>
      </c>
      <c r="R152" s="4" t="s">
        <v>3728</v>
      </c>
      <c r="S152" s="1" t="s">
        <v>751</v>
      </c>
      <c r="T152" s="33" t="s">
        <v>751</v>
      </c>
    </row>
    <row r="153" spans="1:20" ht="79.8" thickBot="1">
      <c r="A153" s="1" t="s">
        <v>695</v>
      </c>
      <c r="B153" s="1" t="s">
        <v>728</v>
      </c>
      <c r="C153" s="39" t="s">
        <v>728</v>
      </c>
      <c r="D153" s="1" t="s">
        <v>2720</v>
      </c>
      <c r="E153" s="2">
        <v>10</v>
      </c>
      <c r="F153" s="34" t="s">
        <v>2913</v>
      </c>
      <c r="G153" s="2">
        <v>158</v>
      </c>
      <c r="H153" s="1">
        <v>158</v>
      </c>
      <c r="I153" s="1" t="s">
        <v>752</v>
      </c>
      <c r="J153" s="2">
        <v>119</v>
      </c>
      <c r="K153" s="1" t="s">
        <v>753</v>
      </c>
      <c r="L153" s="30" t="s">
        <v>754</v>
      </c>
      <c r="M153" s="53" t="s">
        <v>3377</v>
      </c>
      <c r="N153" s="38"/>
      <c r="O153" s="5" t="s">
        <v>755</v>
      </c>
      <c r="P153" s="1" t="s">
        <v>756</v>
      </c>
      <c r="Q153" s="4" t="s">
        <v>3753</v>
      </c>
      <c r="R153" s="4" t="s">
        <v>3728</v>
      </c>
      <c r="S153" s="1" t="s">
        <v>757</v>
      </c>
      <c r="T153" s="33" t="s">
        <v>757</v>
      </c>
    </row>
    <row r="154" spans="1:20" ht="93" thickBot="1">
      <c r="A154" s="1" t="s">
        <v>695</v>
      </c>
      <c r="B154" s="1" t="s">
        <v>695</v>
      </c>
      <c r="C154" s="39" t="s">
        <v>695</v>
      </c>
      <c r="D154" s="1" t="s">
        <v>2720</v>
      </c>
      <c r="E154" s="2">
        <v>11</v>
      </c>
      <c r="F154" s="34" t="s">
        <v>2914</v>
      </c>
      <c r="G154" s="2">
        <v>159</v>
      </c>
      <c r="H154" s="1">
        <v>159</v>
      </c>
      <c r="I154" s="1" t="s">
        <v>758</v>
      </c>
      <c r="J154" s="2">
        <v>119</v>
      </c>
      <c r="K154" s="1" t="s">
        <v>759</v>
      </c>
      <c r="L154" s="30" t="s">
        <v>760</v>
      </c>
      <c r="M154" s="54" t="s">
        <v>3340</v>
      </c>
      <c r="O154" s="5" t="s">
        <v>761</v>
      </c>
      <c r="P154" s="1" t="s">
        <v>762</v>
      </c>
      <c r="Q154" s="4" t="s">
        <v>3755</v>
      </c>
      <c r="R154" s="63" t="s">
        <v>3730</v>
      </c>
      <c r="S154" s="1" t="s">
        <v>763</v>
      </c>
      <c r="T154" s="33" t="s">
        <v>763</v>
      </c>
    </row>
    <row r="155" spans="1:20" ht="13.8" thickBot="1">
      <c r="A155" s="1" t="s">
        <v>695</v>
      </c>
      <c r="B155" s="1" t="s">
        <v>703</v>
      </c>
      <c r="C155" s="39"/>
      <c r="D155" s="1" t="s">
        <v>2720</v>
      </c>
      <c r="E155" s="2">
        <v>12</v>
      </c>
      <c r="F155" s="34" t="s">
        <v>2915</v>
      </c>
      <c r="G155" s="2">
        <v>161</v>
      </c>
      <c r="H155" s="1">
        <v>161</v>
      </c>
      <c r="I155" s="30" t="s">
        <v>2714</v>
      </c>
      <c r="J155" s="2"/>
      <c r="K155" s="1"/>
      <c r="L155" s="30"/>
      <c r="M155" s="43"/>
      <c r="O155" s="5"/>
      <c r="P155" s="1"/>
      <c r="Q155" s="4" t="s">
        <v>3774</v>
      </c>
      <c r="R155" s="4" t="s">
        <v>3775</v>
      </c>
      <c r="S155" s="1"/>
      <c r="T155" s="33"/>
    </row>
    <row r="156" spans="1:20" ht="66.599999999999994" thickBot="1">
      <c r="A156" s="1" t="s">
        <v>695</v>
      </c>
      <c r="B156" s="1" t="s">
        <v>696</v>
      </c>
      <c r="C156" s="39"/>
      <c r="D156" s="1" t="s">
        <v>2720</v>
      </c>
      <c r="E156" s="2">
        <v>13</v>
      </c>
      <c r="F156" s="34" t="s">
        <v>2916</v>
      </c>
      <c r="G156" s="2">
        <v>162</v>
      </c>
      <c r="H156" s="1">
        <v>162</v>
      </c>
      <c r="I156" s="1" t="s">
        <v>764</v>
      </c>
      <c r="J156" s="2">
        <v>120</v>
      </c>
      <c r="K156" s="1" t="s">
        <v>765</v>
      </c>
      <c r="L156" s="30" t="s">
        <v>766</v>
      </c>
      <c r="M156" s="43"/>
      <c r="O156" s="5" t="s">
        <v>767</v>
      </c>
      <c r="P156" s="1" t="s">
        <v>768</v>
      </c>
      <c r="Q156" s="4" t="s">
        <v>3749</v>
      </c>
      <c r="R156" s="63" t="s">
        <v>3724</v>
      </c>
      <c r="S156" s="1" t="s">
        <v>769</v>
      </c>
      <c r="T156" s="33" t="s">
        <v>769</v>
      </c>
    </row>
    <row r="157" spans="1:20" ht="66.599999999999994" thickBot="1">
      <c r="A157" s="1" t="s">
        <v>695</v>
      </c>
      <c r="B157" s="1" t="s">
        <v>696</v>
      </c>
      <c r="C157" s="39"/>
      <c r="D157" s="1" t="s">
        <v>2720</v>
      </c>
      <c r="E157" s="2">
        <v>14</v>
      </c>
      <c r="F157" s="34" t="s">
        <v>2917</v>
      </c>
      <c r="G157" s="2">
        <v>163</v>
      </c>
      <c r="H157" s="1">
        <v>163</v>
      </c>
      <c r="I157" s="1" t="s">
        <v>770</v>
      </c>
      <c r="J157" s="2">
        <v>121</v>
      </c>
      <c r="K157" s="1" t="s">
        <v>771</v>
      </c>
      <c r="L157" s="30" t="s">
        <v>772</v>
      </c>
      <c r="M157" s="43"/>
      <c r="O157" s="5" t="s">
        <v>773</v>
      </c>
      <c r="P157" s="1" t="s">
        <v>774</v>
      </c>
      <c r="Q157" s="4" t="s">
        <v>3749</v>
      </c>
      <c r="R157" s="63" t="s">
        <v>3731</v>
      </c>
      <c r="S157" s="1" t="s">
        <v>775</v>
      </c>
      <c r="T157" s="33" t="s">
        <v>775</v>
      </c>
    </row>
    <row r="158" spans="1:20" ht="40.200000000000003" thickBot="1">
      <c r="A158" s="1" t="s">
        <v>695</v>
      </c>
      <c r="B158" s="1" t="s">
        <v>728</v>
      </c>
      <c r="C158" s="39" t="s">
        <v>2750</v>
      </c>
      <c r="D158" s="1" t="s">
        <v>2720</v>
      </c>
      <c r="E158" s="2">
        <v>15</v>
      </c>
      <c r="F158" s="34" t="s">
        <v>2918</v>
      </c>
      <c r="G158" s="2">
        <v>164</v>
      </c>
      <c r="H158" s="1">
        <v>164</v>
      </c>
      <c r="I158" s="1" t="s">
        <v>565</v>
      </c>
      <c r="J158" s="2">
        <v>121</v>
      </c>
      <c r="K158" s="1" t="s">
        <v>776</v>
      </c>
      <c r="L158" s="30" t="s">
        <v>777</v>
      </c>
      <c r="M158" s="56" t="s">
        <v>3341</v>
      </c>
      <c r="O158" s="5" t="s">
        <v>778</v>
      </c>
      <c r="P158" s="1" t="s">
        <v>779</v>
      </c>
      <c r="Q158" s="63" t="s">
        <v>3756</v>
      </c>
      <c r="R158" s="4" t="s">
        <v>3728</v>
      </c>
      <c r="S158" s="1" t="s">
        <v>780</v>
      </c>
      <c r="T158" s="33" t="s">
        <v>780</v>
      </c>
    </row>
    <row r="159" spans="1:20" ht="13.8" thickBot="1">
      <c r="A159" s="1" t="s">
        <v>695</v>
      </c>
      <c r="B159" s="1" t="s">
        <v>781</v>
      </c>
      <c r="C159" s="39"/>
      <c r="D159" s="1" t="s">
        <v>2720</v>
      </c>
      <c r="E159" s="2">
        <v>16</v>
      </c>
      <c r="F159" s="34" t="s">
        <v>2919</v>
      </c>
      <c r="G159" s="2">
        <v>165</v>
      </c>
      <c r="H159" s="1">
        <v>165</v>
      </c>
      <c r="I159" s="1" t="s">
        <v>565</v>
      </c>
      <c r="J159" s="2">
        <v>122</v>
      </c>
      <c r="K159" s="1" t="s">
        <v>782</v>
      </c>
      <c r="L159" s="30" t="s">
        <v>783</v>
      </c>
      <c r="M159" s="54" t="s">
        <v>3342</v>
      </c>
      <c r="O159" s="5" t="s">
        <v>784</v>
      </c>
      <c r="P159" s="1" t="s">
        <v>785</v>
      </c>
      <c r="Q159" s="4" t="s">
        <v>3757</v>
      </c>
      <c r="R159" s="4" t="s">
        <v>3732</v>
      </c>
      <c r="S159" s="1" t="s">
        <v>786</v>
      </c>
      <c r="T159" s="33" t="s">
        <v>786</v>
      </c>
    </row>
    <row r="160" spans="1:20" ht="53.4" thickBot="1">
      <c r="A160" s="1" t="s">
        <v>695</v>
      </c>
      <c r="B160" s="1" t="s">
        <v>735</v>
      </c>
      <c r="C160" s="39"/>
      <c r="D160" s="1" t="s">
        <v>2720</v>
      </c>
      <c r="E160" s="2">
        <v>17</v>
      </c>
      <c r="F160" s="34" t="s">
        <v>2920</v>
      </c>
      <c r="G160" s="2">
        <v>166</v>
      </c>
      <c r="H160" s="1">
        <v>166</v>
      </c>
      <c r="I160" s="1" t="s">
        <v>565</v>
      </c>
      <c r="J160" s="2">
        <v>122</v>
      </c>
      <c r="K160" s="1" t="s">
        <v>787</v>
      </c>
      <c r="L160" s="30" t="s">
        <v>788</v>
      </c>
      <c r="M160" s="43"/>
      <c r="O160" s="5" t="s">
        <v>789</v>
      </c>
      <c r="P160" s="1" t="s">
        <v>785</v>
      </c>
      <c r="Q160" s="4" t="s">
        <v>3754</v>
      </c>
      <c r="R160" s="63" t="s">
        <v>3733</v>
      </c>
      <c r="S160" s="1" t="s">
        <v>790</v>
      </c>
      <c r="T160" s="33" t="s">
        <v>790</v>
      </c>
    </row>
    <row r="161" spans="1:20" ht="66.599999999999994" thickBot="1">
      <c r="A161" s="1" t="s">
        <v>695</v>
      </c>
      <c r="B161" s="1" t="s">
        <v>728</v>
      </c>
      <c r="C161" s="39"/>
      <c r="D161" s="1" t="s">
        <v>2720</v>
      </c>
      <c r="E161" s="2">
        <v>18</v>
      </c>
      <c r="F161" s="34" t="s">
        <v>2921</v>
      </c>
      <c r="G161" s="2">
        <v>167</v>
      </c>
      <c r="H161" s="1">
        <v>167</v>
      </c>
      <c r="I161" s="1" t="s">
        <v>565</v>
      </c>
      <c r="J161" s="2">
        <v>123</v>
      </c>
      <c r="K161" s="1" t="s">
        <v>791</v>
      </c>
      <c r="L161" s="30" t="s">
        <v>792</v>
      </c>
      <c r="M161" s="43"/>
      <c r="O161" s="5" t="s">
        <v>793</v>
      </c>
      <c r="P161" s="1" t="s">
        <v>794</v>
      </c>
      <c r="Q161" s="63" t="s">
        <v>3758</v>
      </c>
      <c r="R161" s="4" t="s">
        <v>3728</v>
      </c>
      <c r="S161" s="1" t="s">
        <v>795</v>
      </c>
      <c r="T161" s="33" t="s">
        <v>795</v>
      </c>
    </row>
    <row r="162" spans="1:20" ht="66.599999999999994" thickBot="1">
      <c r="A162" s="1" t="s">
        <v>695</v>
      </c>
      <c r="B162" s="1" t="s">
        <v>735</v>
      </c>
      <c r="C162" s="39"/>
      <c r="D162" s="1" t="s">
        <v>2720</v>
      </c>
      <c r="E162" s="2">
        <v>19</v>
      </c>
      <c r="F162" s="34" t="s">
        <v>2922</v>
      </c>
      <c r="G162" s="2">
        <v>168</v>
      </c>
      <c r="H162" s="1">
        <v>168</v>
      </c>
      <c r="I162" s="1" t="s">
        <v>565</v>
      </c>
      <c r="J162" s="2">
        <v>124</v>
      </c>
      <c r="K162" s="1" t="s">
        <v>796</v>
      </c>
      <c r="L162" s="30" t="s">
        <v>797</v>
      </c>
      <c r="M162" s="43"/>
      <c r="O162" s="5" t="s">
        <v>798</v>
      </c>
      <c r="P162" s="1" t="s">
        <v>799</v>
      </c>
      <c r="Q162" s="4" t="s">
        <v>3754</v>
      </c>
      <c r="R162" s="63" t="s">
        <v>3734</v>
      </c>
      <c r="S162" s="1" t="s">
        <v>800</v>
      </c>
      <c r="T162" s="33" t="s">
        <v>800</v>
      </c>
    </row>
    <row r="163" spans="1:20" ht="13.8" thickBot="1">
      <c r="A163" s="1" t="s">
        <v>695</v>
      </c>
      <c r="B163" s="1" t="s">
        <v>728</v>
      </c>
      <c r="C163" s="39"/>
      <c r="D163" s="1" t="s">
        <v>2720</v>
      </c>
      <c r="E163" s="2">
        <v>20</v>
      </c>
      <c r="F163" s="34" t="s">
        <v>2923</v>
      </c>
      <c r="G163" s="2">
        <v>169</v>
      </c>
      <c r="H163" s="1">
        <v>169</v>
      </c>
      <c r="I163" s="1" t="s">
        <v>565</v>
      </c>
      <c r="J163" s="2">
        <v>125</v>
      </c>
      <c r="K163" s="1" t="s">
        <v>801</v>
      </c>
      <c r="L163" s="30" t="s">
        <v>802</v>
      </c>
      <c r="M163" s="43"/>
      <c r="O163" s="5" t="s">
        <v>803</v>
      </c>
      <c r="P163" s="6"/>
      <c r="Q163" s="4" t="s">
        <v>3753</v>
      </c>
      <c r="R163" s="4" t="s">
        <v>3728</v>
      </c>
      <c r="S163" s="1" t="s">
        <v>804</v>
      </c>
      <c r="T163" s="33" t="s">
        <v>804</v>
      </c>
    </row>
    <row r="164" spans="1:20" ht="211.8" thickBot="1">
      <c r="A164" s="1" t="s">
        <v>695</v>
      </c>
      <c r="B164" s="1" t="s">
        <v>805</v>
      </c>
      <c r="C164" s="39"/>
      <c r="D164" s="1" t="s">
        <v>2720</v>
      </c>
      <c r="E164" s="2">
        <v>21</v>
      </c>
      <c r="F164" s="34" t="s">
        <v>2924</v>
      </c>
      <c r="G164" s="2">
        <v>170</v>
      </c>
      <c r="H164" s="1">
        <v>170</v>
      </c>
      <c r="I164" s="1" t="s">
        <v>806</v>
      </c>
      <c r="J164" s="2">
        <v>126</v>
      </c>
      <c r="K164" s="1" t="s">
        <v>807</v>
      </c>
      <c r="L164" s="30" t="s">
        <v>808</v>
      </c>
      <c r="M164" s="43"/>
      <c r="O164" s="5" t="s">
        <v>809</v>
      </c>
      <c r="P164" s="1" t="s">
        <v>810</v>
      </c>
      <c r="Q164" s="38" t="s">
        <v>3752</v>
      </c>
      <c r="R164" s="63" t="s">
        <v>3735</v>
      </c>
      <c r="S164" s="1" t="s">
        <v>811</v>
      </c>
      <c r="T164" s="33" t="s">
        <v>811</v>
      </c>
    </row>
    <row r="165" spans="1:20" ht="66.599999999999994" thickBot="1">
      <c r="A165" s="1" t="s">
        <v>695</v>
      </c>
      <c r="B165" s="1" t="s">
        <v>717</v>
      </c>
      <c r="C165" s="39" t="s">
        <v>717</v>
      </c>
      <c r="D165" s="1" t="s">
        <v>2720</v>
      </c>
      <c r="E165" s="2">
        <v>22</v>
      </c>
      <c r="F165" s="34" t="s">
        <v>2925</v>
      </c>
      <c r="G165" s="2">
        <v>171</v>
      </c>
      <c r="H165" s="1">
        <v>171</v>
      </c>
      <c r="I165" s="1" t="s">
        <v>812</v>
      </c>
      <c r="J165" s="2">
        <v>127</v>
      </c>
      <c r="K165" s="1" t="s">
        <v>813</v>
      </c>
      <c r="L165" s="30" t="s">
        <v>814</v>
      </c>
      <c r="M165" s="43"/>
      <c r="O165" s="5" t="s">
        <v>815</v>
      </c>
      <c r="P165" s="1" t="s">
        <v>816</v>
      </c>
      <c r="Q165" s="4" t="s">
        <v>3752</v>
      </c>
      <c r="R165" s="63" t="s">
        <v>3735</v>
      </c>
      <c r="S165" s="1" t="s">
        <v>817</v>
      </c>
      <c r="T165" s="33" t="s">
        <v>817</v>
      </c>
    </row>
    <row r="166" spans="1:20" ht="66.599999999999994" thickBot="1">
      <c r="A166" s="1" t="s">
        <v>695</v>
      </c>
      <c r="B166" s="1" t="s">
        <v>728</v>
      </c>
      <c r="C166" s="39" t="s">
        <v>728</v>
      </c>
      <c r="D166" s="1" t="s">
        <v>2720</v>
      </c>
      <c r="E166" s="2">
        <v>23</v>
      </c>
      <c r="F166" s="34" t="s">
        <v>2926</v>
      </c>
      <c r="G166" s="2">
        <v>172</v>
      </c>
      <c r="H166" s="1">
        <v>172</v>
      </c>
      <c r="I166" s="1" t="s">
        <v>252</v>
      </c>
      <c r="J166" s="2">
        <v>128</v>
      </c>
      <c r="K166" s="1" t="s">
        <v>818</v>
      </c>
      <c r="L166" s="30" t="s">
        <v>819</v>
      </c>
      <c r="M166" s="43"/>
      <c r="O166" s="5" t="s">
        <v>820</v>
      </c>
      <c r="P166" s="1" t="s">
        <v>821</v>
      </c>
      <c r="Q166" s="4" t="s">
        <v>3753</v>
      </c>
      <c r="R166" s="4" t="s">
        <v>3728</v>
      </c>
      <c r="S166" s="1" t="s">
        <v>822</v>
      </c>
      <c r="T166" s="33" t="s">
        <v>822</v>
      </c>
    </row>
    <row r="167" spans="1:20" ht="53.4" thickBot="1">
      <c r="A167" s="1" t="s">
        <v>695</v>
      </c>
      <c r="B167" s="1" t="s">
        <v>728</v>
      </c>
      <c r="C167" s="39" t="s">
        <v>728</v>
      </c>
      <c r="D167" s="1" t="s">
        <v>2720</v>
      </c>
      <c r="E167" s="2">
        <v>24</v>
      </c>
      <c r="F167" s="34" t="s">
        <v>2927</v>
      </c>
      <c r="G167" s="2">
        <v>173</v>
      </c>
      <c r="H167" s="1">
        <v>173</v>
      </c>
      <c r="I167" s="1" t="s">
        <v>823</v>
      </c>
      <c r="J167" s="2">
        <v>128</v>
      </c>
      <c r="K167" s="1" t="s">
        <v>824</v>
      </c>
      <c r="L167" s="30" t="s">
        <v>825</v>
      </c>
      <c r="M167" s="43"/>
      <c r="O167" s="5" t="s">
        <v>826</v>
      </c>
      <c r="P167" s="1" t="s">
        <v>827</v>
      </c>
      <c r="Q167" s="4" t="s">
        <v>3753</v>
      </c>
      <c r="R167" s="4" t="s">
        <v>3728</v>
      </c>
      <c r="S167" s="1" t="s">
        <v>828</v>
      </c>
      <c r="T167" s="33" t="s">
        <v>828</v>
      </c>
    </row>
    <row r="168" spans="1:20" ht="66.599999999999994" thickBot="1">
      <c r="A168" s="1" t="s">
        <v>695</v>
      </c>
      <c r="B168" s="1" t="s">
        <v>829</v>
      </c>
      <c r="C168" s="39" t="s">
        <v>829</v>
      </c>
      <c r="D168" s="1" t="s">
        <v>2720</v>
      </c>
      <c r="E168" s="2">
        <v>25</v>
      </c>
      <c r="F168" s="34" t="s">
        <v>2928</v>
      </c>
      <c r="G168" s="2">
        <v>174</v>
      </c>
      <c r="H168" s="1">
        <v>174</v>
      </c>
      <c r="I168" s="1" t="s">
        <v>830</v>
      </c>
      <c r="J168" s="2">
        <v>129</v>
      </c>
      <c r="K168" s="1" t="s">
        <v>831</v>
      </c>
      <c r="L168" s="30" t="s">
        <v>832</v>
      </c>
      <c r="M168" s="43"/>
      <c r="O168" s="5" t="s">
        <v>833</v>
      </c>
      <c r="P168" s="1" t="s">
        <v>834</v>
      </c>
      <c r="Q168" s="4" t="s">
        <v>3759</v>
      </c>
      <c r="R168" s="63" t="s">
        <v>3736</v>
      </c>
      <c r="S168" s="1" t="s">
        <v>835</v>
      </c>
      <c r="T168" s="33" t="s">
        <v>835</v>
      </c>
    </row>
    <row r="169" spans="1:20" ht="66.599999999999994" thickBot="1">
      <c r="A169" s="1" t="s">
        <v>695</v>
      </c>
      <c r="B169" s="1" t="s">
        <v>836</v>
      </c>
      <c r="C169" s="39" t="s">
        <v>836</v>
      </c>
      <c r="D169" s="1" t="s">
        <v>2720</v>
      </c>
      <c r="E169" s="2">
        <v>26</v>
      </c>
      <c r="F169" s="34" t="s">
        <v>2929</v>
      </c>
      <c r="G169" s="2">
        <v>175</v>
      </c>
      <c r="H169" s="1">
        <v>175</v>
      </c>
      <c r="I169" s="1" t="s">
        <v>837</v>
      </c>
      <c r="J169" s="2">
        <v>129</v>
      </c>
      <c r="K169" s="1" t="s">
        <v>838</v>
      </c>
      <c r="L169" s="30" t="s">
        <v>839</v>
      </c>
      <c r="M169" s="43"/>
      <c r="O169" s="5" t="s">
        <v>840</v>
      </c>
      <c r="P169" s="1" t="s">
        <v>841</v>
      </c>
      <c r="Q169" s="4" t="s">
        <v>3751</v>
      </c>
      <c r="R169" s="63" t="s">
        <v>3726</v>
      </c>
      <c r="S169" s="1" t="s">
        <v>842</v>
      </c>
      <c r="T169" s="33" t="s">
        <v>842</v>
      </c>
    </row>
    <row r="170" spans="1:20" ht="66.599999999999994" thickBot="1">
      <c r="A170" s="1" t="s">
        <v>695</v>
      </c>
      <c r="B170" s="1" t="s">
        <v>695</v>
      </c>
      <c r="C170" s="39" t="s">
        <v>695</v>
      </c>
      <c r="D170" s="1" t="s">
        <v>2720</v>
      </c>
      <c r="E170" s="2">
        <v>27</v>
      </c>
      <c r="F170" s="34" t="s">
        <v>2930</v>
      </c>
      <c r="G170" s="2">
        <v>176</v>
      </c>
      <c r="H170" s="1">
        <v>176</v>
      </c>
      <c r="I170" s="1" t="s">
        <v>584</v>
      </c>
      <c r="J170" s="2">
        <v>130</v>
      </c>
      <c r="K170" s="1" t="s">
        <v>843</v>
      </c>
      <c r="L170" s="30" t="s">
        <v>844</v>
      </c>
      <c r="M170" s="43"/>
      <c r="O170" s="5" t="s">
        <v>845</v>
      </c>
      <c r="P170" s="1" t="s">
        <v>846</v>
      </c>
      <c r="Q170" s="4" t="s">
        <v>3755</v>
      </c>
      <c r="R170" s="63" t="s">
        <v>3730</v>
      </c>
      <c r="S170" s="1" t="s">
        <v>847</v>
      </c>
      <c r="T170" s="33" t="s">
        <v>847</v>
      </c>
    </row>
    <row r="171" spans="1:20" ht="13.8" thickBot="1">
      <c r="A171" s="1" t="s">
        <v>695</v>
      </c>
      <c r="B171" s="1" t="s">
        <v>717</v>
      </c>
      <c r="C171" s="39" t="s">
        <v>717</v>
      </c>
      <c r="D171" s="1" t="s">
        <v>2720</v>
      </c>
      <c r="E171" s="2">
        <v>28</v>
      </c>
      <c r="F171" s="34" t="s">
        <v>2931</v>
      </c>
      <c r="G171" s="2">
        <v>177</v>
      </c>
      <c r="H171" s="1">
        <v>177</v>
      </c>
      <c r="I171" s="1" t="s">
        <v>848</v>
      </c>
      <c r="J171" s="2">
        <v>130</v>
      </c>
      <c r="K171" s="1" t="s">
        <v>849</v>
      </c>
      <c r="L171" s="30" t="s">
        <v>850</v>
      </c>
      <c r="M171" s="43"/>
      <c r="O171" s="5" t="s">
        <v>851</v>
      </c>
      <c r="P171" s="1" t="s">
        <v>852</v>
      </c>
      <c r="Q171" s="4" t="s">
        <v>3752</v>
      </c>
      <c r="R171" s="4" t="s">
        <v>3727</v>
      </c>
      <c r="S171" s="1" t="s">
        <v>853</v>
      </c>
      <c r="T171" s="33" t="s">
        <v>853</v>
      </c>
    </row>
    <row r="172" spans="1:20" ht="66.599999999999994" thickBot="1">
      <c r="A172" s="1" t="s">
        <v>695</v>
      </c>
      <c r="B172" s="1" t="s">
        <v>728</v>
      </c>
      <c r="C172" s="39" t="s">
        <v>728</v>
      </c>
      <c r="D172" s="1" t="s">
        <v>2720</v>
      </c>
      <c r="E172" s="2">
        <v>29</v>
      </c>
      <c r="F172" s="34" t="s">
        <v>2932</v>
      </c>
      <c r="G172" s="2">
        <v>178</v>
      </c>
      <c r="H172" s="1">
        <v>178</v>
      </c>
      <c r="I172" s="1" t="s">
        <v>854</v>
      </c>
      <c r="J172" s="2">
        <v>131</v>
      </c>
      <c r="K172" s="1" t="s">
        <v>855</v>
      </c>
      <c r="L172" s="30" t="s">
        <v>856</v>
      </c>
      <c r="M172" s="43"/>
      <c r="O172" s="5" t="s">
        <v>857</v>
      </c>
      <c r="P172" s="1" t="s">
        <v>858</v>
      </c>
      <c r="Q172" s="4" t="s">
        <v>3753</v>
      </c>
      <c r="R172" s="4" t="s">
        <v>3728</v>
      </c>
      <c r="S172" s="1" t="s">
        <v>859</v>
      </c>
      <c r="T172" s="33" t="s">
        <v>859</v>
      </c>
    </row>
    <row r="173" spans="1:20" ht="93" thickBot="1">
      <c r="A173" s="1" t="s">
        <v>695</v>
      </c>
      <c r="B173" s="1" t="s">
        <v>717</v>
      </c>
      <c r="C173" s="39" t="s">
        <v>717</v>
      </c>
      <c r="D173" s="1" t="s">
        <v>2720</v>
      </c>
      <c r="E173" s="2">
        <v>30</v>
      </c>
      <c r="F173" s="34" t="s">
        <v>2933</v>
      </c>
      <c r="G173" s="2">
        <v>179</v>
      </c>
      <c r="H173" s="1">
        <v>179</v>
      </c>
      <c r="I173" s="1" t="s">
        <v>860</v>
      </c>
      <c r="J173" s="2">
        <v>131</v>
      </c>
      <c r="K173" s="1" t="s">
        <v>861</v>
      </c>
      <c r="L173" s="30" t="s">
        <v>862</v>
      </c>
      <c r="M173" s="43"/>
      <c r="O173" s="5" t="s">
        <v>863</v>
      </c>
      <c r="P173" s="1" t="s">
        <v>864</v>
      </c>
      <c r="Q173" s="4" t="s">
        <v>3752</v>
      </c>
      <c r="R173" s="4" t="s">
        <v>3727</v>
      </c>
      <c r="S173" s="1" t="s">
        <v>865</v>
      </c>
      <c r="T173" s="33" t="s">
        <v>865</v>
      </c>
    </row>
    <row r="174" spans="1:20" ht="66.599999999999994" thickBot="1">
      <c r="A174" s="1" t="s">
        <v>695</v>
      </c>
      <c r="B174" s="1" t="s">
        <v>836</v>
      </c>
      <c r="C174" s="39" t="s">
        <v>836</v>
      </c>
      <c r="D174" s="1" t="s">
        <v>2720</v>
      </c>
      <c r="E174" s="2">
        <v>31</v>
      </c>
      <c r="F174" s="34" t="s">
        <v>2934</v>
      </c>
      <c r="G174" s="2">
        <v>180</v>
      </c>
      <c r="H174" s="1">
        <v>180</v>
      </c>
      <c r="I174" s="1" t="s">
        <v>866</v>
      </c>
      <c r="J174" s="2">
        <v>132</v>
      </c>
      <c r="K174" s="1" t="s">
        <v>867</v>
      </c>
      <c r="L174" s="30" t="s">
        <v>868</v>
      </c>
      <c r="M174" s="43"/>
      <c r="O174" s="5" t="s">
        <v>869</v>
      </c>
      <c r="P174" s="1" t="s">
        <v>870</v>
      </c>
      <c r="Q174" s="4" t="s">
        <v>3751</v>
      </c>
      <c r="R174" s="63" t="s">
        <v>3726</v>
      </c>
      <c r="S174" s="1" t="s">
        <v>871</v>
      </c>
      <c r="T174" s="33" t="s">
        <v>871</v>
      </c>
    </row>
    <row r="175" spans="1:20" ht="66.599999999999994" thickBot="1">
      <c r="A175" s="1" t="s">
        <v>695</v>
      </c>
      <c r="B175" s="1" t="s">
        <v>836</v>
      </c>
      <c r="C175" s="39" t="s">
        <v>836</v>
      </c>
      <c r="D175" s="1" t="s">
        <v>2720</v>
      </c>
      <c r="E175" s="2">
        <v>32</v>
      </c>
      <c r="F175" s="34" t="s">
        <v>2935</v>
      </c>
      <c r="G175" s="2">
        <v>181</v>
      </c>
      <c r="H175" s="1">
        <v>181</v>
      </c>
      <c r="I175" s="1" t="s">
        <v>866</v>
      </c>
      <c r="J175" s="2">
        <v>132</v>
      </c>
      <c r="K175" s="1" t="s">
        <v>872</v>
      </c>
      <c r="L175" s="30" t="s">
        <v>873</v>
      </c>
      <c r="M175" s="43"/>
      <c r="O175" s="5" t="s">
        <v>874</v>
      </c>
      <c r="P175" s="1" t="s">
        <v>875</v>
      </c>
      <c r="Q175" s="4" t="s">
        <v>3751</v>
      </c>
      <c r="R175" s="63" t="s">
        <v>3726</v>
      </c>
      <c r="S175" s="1" t="s">
        <v>872</v>
      </c>
      <c r="T175" s="33" t="s">
        <v>872</v>
      </c>
    </row>
    <row r="176" spans="1:20" ht="79.8" thickBot="1">
      <c r="A176" s="1" t="s">
        <v>695</v>
      </c>
      <c r="B176" s="1" t="s">
        <v>876</v>
      </c>
      <c r="C176" s="39" t="s">
        <v>876</v>
      </c>
      <c r="D176" s="1" t="s">
        <v>2720</v>
      </c>
      <c r="E176" s="2">
        <v>33</v>
      </c>
      <c r="F176" s="34" t="s">
        <v>2936</v>
      </c>
      <c r="G176" s="2">
        <v>182</v>
      </c>
      <c r="H176" s="1">
        <v>182</v>
      </c>
      <c r="I176" s="1" t="s">
        <v>877</v>
      </c>
      <c r="J176" s="2">
        <v>133</v>
      </c>
      <c r="K176" s="1" t="s">
        <v>878</v>
      </c>
      <c r="L176" s="30" t="s">
        <v>879</v>
      </c>
      <c r="M176" s="43"/>
      <c r="O176" s="5" t="s">
        <v>880</v>
      </c>
      <c r="P176" s="1" t="s">
        <v>881</v>
      </c>
      <c r="Q176" s="4" t="s">
        <v>3759</v>
      </c>
      <c r="R176" s="63" t="s">
        <v>3736</v>
      </c>
      <c r="S176" s="1" t="s">
        <v>882</v>
      </c>
      <c r="T176" s="33" t="s">
        <v>882</v>
      </c>
    </row>
    <row r="177" spans="1:20" ht="40.200000000000003" thickBot="1">
      <c r="A177" s="1" t="s">
        <v>695</v>
      </c>
      <c r="B177" s="1" t="s">
        <v>695</v>
      </c>
      <c r="C177" s="39" t="s">
        <v>695</v>
      </c>
      <c r="D177" s="1" t="s">
        <v>2720</v>
      </c>
      <c r="E177" s="2">
        <v>34</v>
      </c>
      <c r="F177" s="34" t="s">
        <v>2937</v>
      </c>
      <c r="G177" s="2">
        <v>183</v>
      </c>
      <c r="H177" s="1">
        <v>183</v>
      </c>
      <c r="I177" s="1" t="s">
        <v>883</v>
      </c>
      <c r="J177" s="2">
        <v>133</v>
      </c>
      <c r="K177" s="1" t="s">
        <v>884</v>
      </c>
      <c r="L177" s="30" t="s">
        <v>885</v>
      </c>
      <c r="M177" s="43"/>
      <c r="O177" s="5" t="s">
        <v>886</v>
      </c>
      <c r="P177" s="6"/>
      <c r="Q177" s="4" t="s">
        <v>887</v>
      </c>
      <c r="R177" s="4" t="s">
        <v>888</v>
      </c>
      <c r="S177" s="1" t="s">
        <v>884</v>
      </c>
      <c r="T177" s="30" t="s">
        <v>3443</v>
      </c>
    </row>
    <row r="178" spans="1:20" ht="132.6" thickBot="1">
      <c r="A178" s="1" t="s">
        <v>695</v>
      </c>
      <c r="B178" s="1" t="s">
        <v>728</v>
      </c>
      <c r="C178" s="39" t="s">
        <v>728</v>
      </c>
      <c r="D178" s="1" t="s">
        <v>2720</v>
      </c>
      <c r="E178" s="2">
        <v>35</v>
      </c>
      <c r="F178" s="34" t="s">
        <v>2938</v>
      </c>
      <c r="G178" s="2">
        <v>184</v>
      </c>
      <c r="H178" s="1">
        <v>184</v>
      </c>
      <c r="I178" s="1" t="s">
        <v>889</v>
      </c>
      <c r="J178" s="2">
        <v>134</v>
      </c>
      <c r="K178" s="1" t="s">
        <v>890</v>
      </c>
      <c r="L178" s="30" t="s">
        <v>891</v>
      </c>
      <c r="M178" s="43"/>
      <c r="O178" s="5" t="s">
        <v>892</v>
      </c>
      <c r="P178" s="6"/>
      <c r="Q178" s="4" t="s">
        <v>893</v>
      </c>
      <c r="R178" s="4" t="s">
        <v>894</v>
      </c>
      <c r="S178" s="1" t="s">
        <v>890</v>
      </c>
      <c r="T178" s="30" t="s">
        <v>3599</v>
      </c>
    </row>
    <row r="179" spans="1:20" ht="66.599999999999994" thickBot="1">
      <c r="A179" s="1" t="s">
        <v>695</v>
      </c>
      <c r="B179" s="1" t="s">
        <v>728</v>
      </c>
      <c r="C179" s="39" t="s">
        <v>728</v>
      </c>
      <c r="D179" s="1" t="s">
        <v>2720</v>
      </c>
      <c r="E179" s="2">
        <v>36</v>
      </c>
      <c r="F179" s="34" t="s">
        <v>2939</v>
      </c>
      <c r="G179" s="2">
        <v>185</v>
      </c>
      <c r="H179" s="1">
        <v>185</v>
      </c>
      <c r="I179" s="1" t="s">
        <v>895</v>
      </c>
      <c r="J179" s="2">
        <v>134</v>
      </c>
      <c r="K179" s="1" t="s">
        <v>896</v>
      </c>
      <c r="L179" s="30" t="s">
        <v>897</v>
      </c>
      <c r="M179" s="43"/>
      <c r="O179" s="5" t="s">
        <v>898</v>
      </c>
      <c r="P179" s="1" t="s">
        <v>899</v>
      </c>
      <c r="Q179" s="4" t="s">
        <v>893</v>
      </c>
      <c r="R179" s="4" t="s">
        <v>894</v>
      </c>
      <c r="S179" s="1" t="s">
        <v>896</v>
      </c>
      <c r="T179" s="30" t="s">
        <v>3479</v>
      </c>
    </row>
    <row r="180" spans="1:20" ht="13.8" thickBot="1">
      <c r="A180" s="1" t="s">
        <v>695</v>
      </c>
      <c r="B180" s="1" t="s">
        <v>728</v>
      </c>
      <c r="C180" s="39" t="s">
        <v>728</v>
      </c>
      <c r="D180" s="1" t="s">
        <v>2720</v>
      </c>
      <c r="E180" s="2">
        <v>37</v>
      </c>
      <c r="F180" s="34" t="s">
        <v>2940</v>
      </c>
      <c r="G180" s="2">
        <v>186</v>
      </c>
      <c r="H180" s="1">
        <v>186</v>
      </c>
      <c r="I180" s="1" t="s">
        <v>895</v>
      </c>
      <c r="J180" s="2">
        <v>135</v>
      </c>
      <c r="K180" s="1" t="s">
        <v>900</v>
      </c>
      <c r="L180" s="30"/>
      <c r="M180" s="43"/>
      <c r="O180" s="5" t="s">
        <v>901</v>
      </c>
      <c r="P180" s="1" t="s">
        <v>902</v>
      </c>
      <c r="Q180" s="4" t="s">
        <v>893</v>
      </c>
      <c r="R180" s="4" t="s">
        <v>894</v>
      </c>
      <c r="S180" s="1" t="s">
        <v>900</v>
      </c>
      <c r="T180" s="33" t="s">
        <v>3428</v>
      </c>
    </row>
    <row r="181" spans="1:20" ht="79.8" thickBot="1">
      <c r="A181" s="1" t="s">
        <v>695</v>
      </c>
      <c r="B181" s="1" t="s">
        <v>703</v>
      </c>
      <c r="C181" s="39" t="s">
        <v>703</v>
      </c>
      <c r="D181" s="1" t="s">
        <v>2720</v>
      </c>
      <c r="E181" s="2">
        <v>38</v>
      </c>
      <c r="F181" s="34" t="s">
        <v>2941</v>
      </c>
      <c r="G181" s="2">
        <v>187</v>
      </c>
      <c r="H181" s="1">
        <v>187</v>
      </c>
      <c r="I181" s="1" t="s">
        <v>594</v>
      </c>
      <c r="J181" s="2">
        <v>135</v>
      </c>
      <c r="K181" s="1" t="s">
        <v>903</v>
      </c>
      <c r="L181" s="30" t="s">
        <v>904</v>
      </c>
      <c r="M181" s="43"/>
      <c r="O181" s="5" t="s">
        <v>905</v>
      </c>
      <c r="P181" s="6"/>
      <c r="Q181" s="4" t="s">
        <v>3760</v>
      </c>
      <c r="R181" s="4" t="s">
        <v>906</v>
      </c>
      <c r="S181" s="1" t="s">
        <v>903</v>
      </c>
      <c r="T181" s="30" t="s">
        <v>3510</v>
      </c>
    </row>
    <row r="182" spans="1:20" ht="66.599999999999994" thickBot="1">
      <c r="A182" s="1" t="s">
        <v>695</v>
      </c>
      <c r="B182" s="1" t="s">
        <v>805</v>
      </c>
      <c r="C182" s="39" t="s">
        <v>805</v>
      </c>
      <c r="D182" s="1" t="s">
        <v>2720</v>
      </c>
      <c r="E182" s="2">
        <v>39</v>
      </c>
      <c r="F182" s="34" t="s">
        <v>2942</v>
      </c>
      <c r="G182" s="2">
        <v>188</v>
      </c>
      <c r="H182" s="1">
        <v>188</v>
      </c>
      <c r="I182" s="1" t="s">
        <v>907</v>
      </c>
      <c r="J182" s="2">
        <v>136</v>
      </c>
      <c r="K182" s="1" t="s">
        <v>908</v>
      </c>
      <c r="L182" s="30" t="s">
        <v>909</v>
      </c>
      <c r="M182" s="43"/>
      <c r="O182" s="5" t="s">
        <v>910</v>
      </c>
      <c r="P182" s="6"/>
      <c r="Q182" s="4" t="s">
        <v>911</v>
      </c>
      <c r="R182" s="4" t="s">
        <v>912</v>
      </c>
      <c r="S182" s="1" t="s">
        <v>908</v>
      </c>
      <c r="T182" s="30" t="s">
        <v>3444</v>
      </c>
    </row>
    <row r="183" spans="1:20" ht="79.8" thickBot="1">
      <c r="A183" s="1" t="s">
        <v>695</v>
      </c>
      <c r="B183" s="1" t="s">
        <v>717</v>
      </c>
      <c r="C183" s="39" t="s">
        <v>2751</v>
      </c>
      <c r="D183" s="1" t="s">
        <v>2720</v>
      </c>
      <c r="E183" s="2">
        <v>40</v>
      </c>
      <c r="F183" s="34" t="s">
        <v>2943</v>
      </c>
      <c r="G183" s="2">
        <v>189</v>
      </c>
      <c r="H183" s="1">
        <v>189</v>
      </c>
      <c r="I183" s="1" t="s">
        <v>913</v>
      </c>
      <c r="J183" s="2">
        <v>137</v>
      </c>
      <c r="K183" s="1" t="s">
        <v>914</v>
      </c>
      <c r="L183" s="30" t="s">
        <v>915</v>
      </c>
      <c r="M183" s="43"/>
      <c r="O183" s="5" t="s">
        <v>916</v>
      </c>
      <c r="P183" s="1" t="s">
        <v>917</v>
      </c>
      <c r="Q183" s="4" t="s">
        <v>918</v>
      </c>
      <c r="R183" s="4" t="s">
        <v>919</v>
      </c>
      <c r="S183" s="1" t="s">
        <v>914</v>
      </c>
      <c r="T183" s="30" t="s">
        <v>3511</v>
      </c>
    </row>
    <row r="184" spans="1:20" ht="330.6" thickBot="1">
      <c r="A184" s="1" t="s">
        <v>695</v>
      </c>
      <c r="B184" s="1" t="s">
        <v>717</v>
      </c>
      <c r="C184" s="39" t="s">
        <v>717</v>
      </c>
      <c r="D184" s="1" t="s">
        <v>2720</v>
      </c>
      <c r="E184" s="2">
        <v>41</v>
      </c>
      <c r="F184" s="34" t="s">
        <v>2944</v>
      </c>
      <c r="G184" s="2">
        <v>190</v>
      </c>
      <c r="H184" s="1">
        <v>190</v>
      </c>
      <c r="I184" s="1" t="s">
        <v>920</v>
      </c>
      <c r="J184" s="2">
        <v>137</v>
      </c>
      <c r="K184" s="1" t="s">
        <v>921</v>
      </c>
      <c r="L184" s="30" t="s">
        <v>922</v>
      </c>
      <c r="M184" s="43"/>
      <c r="O184" s="5" t="s">
        <v>923</v>
      </c>
      <c r="P184" s="1" t="s">
        <v>924</v>
      </c>
      <c r="Q184" s="4" t="s">
        <v>918</v>
      </c>
      <c r="R184" s="4" t="s">
        <v>919</v>
      </c>
      <c r="S184" s="1" t="s">
        <v>921</v>
      </c>
      <c r="T184" s="30" t="s">
        <v>3605</v>
      </c>
    </row>
    <row r="185" spans="1:20" ht="13.8" thickBot="1">
      <c r="A185" s="1" t="s">
        <v>695</v>
      </c>
      <c r="B185" s="1" t="s">
        <v>703</v>
      </c>
      <c r="C185" s="39" t="s">
        <v>703</v>
      </c>
      <c r="D185" s="1" t="s">
        <v>2720</v>
      </c>
      <c r="E185" s="2">
        <v>42</v>
      </c>
      <c r="F185" s="34" t="s">
        <v>2945</v>
      </c>
      <c r="G185" s="2">
        <v>191</v>
      </c>
      <c r="H185" s="1">
        <v>191</v>
      </c>
      <c r="I185" s="1" t="s">
        <v>920</v>
      </c>
      <c r="J185" s="2">
        <v>138</v>
      </c>
      <c r="K185" s="1" t="s">
        <v>925</v>
      </c>
      <c r="L185" s="30"/>
      <c r="M185" s="43"/>
      <c r="O185" s="5" t="s">
        <v>926</v>
      </c>
      <c r="P185" s="1" t="s">
        <v>927</v>
      </c>
      <c r="Q185" s="4" t="s">
        <v>1039</v>
      </c>
      <c r="R185" s="4" t="s">
        <v>928</v>
      </c>
      <c r="S185" s="1" t="s">
        <v>925</v>
      </c>
      <c r="T185" s="33" t="s">
        <v>3429</v>
      </c>
    </row>
    <row r="186" spans="1:20" ht="66.599999999999994" thickBot="1">
      <c r="A186" s="1" t="s">
        <v>695</v>
      </c>
      <c r="B186" s="1" t="s">
        <v>728</v>
      </c>
      <c r="C186" s="39" t="s">
        <v>728</v>
      </c>
      <c r="D186" s="1" t="s">
        <v>2720</v>
      </c>
      <c r="E186" s="2">
        <v>43</v>
      </c>
      <c r="F186" s="34" t="s">
        <v>2946</v>
      </c>
      <c r="G186" s="2">
        <v>192</v>
      </c>
      <c r="H186" s="1">
        <v>192</v>
      </c>
      <c r="I186" s="1" t="s">
        <v>929</v>
      </c>
      <c r="J186" s="2">
        <v>138</v>
      </c>
      <c r="K186" s="1" t="s">
        <v>930</v>
      </c>
      <c r="L186" s="30"/>
      <c r="M186" s="43"/>
      <c r="O186" s="5" t="s">
        <v>931</v>
      </c>
      <c r="P186" s="6"/>
      <c r="Q186" s="4" t="s">
        <v>981</v>
      </c>
      <c r="R186" s="4" t="s">
        <v>932</v>
      </c>
      <c r="S186" s="1" t="s">
        <v>930</v>
      </c>
      <c r="T186" s="30" t="s">
        <v>3480</v>
      </c>
    </row>
    <row r="187" spans="1:20" ht="105.6" thickBot="1">
      <c r="A187" s="1" t="s">
        <v>695</v>
      </c>
      <c r="B187" s="1" t="s">
        <v>728</v>
      </c>
      <c r="C187" s="39" t="s">
        <v>728</v>
      </c>
      <c r="D187" s="1" t="s">
        <v>2720</v>
      </c>
      <c r="E187" s="2">
        <v>44</v>
      </c>
      <c r="F187" s="34" t="s">
        <v>2947</v>
      </c>
      <c r="G187" s="2">
        <v>193</v>
      </c>
      <c r="H187" s="1">
        <v>193</v>
      </c>
      <c r="I187" s="1" t="s">
        <v>933</v>
      </c>
      <c r="J187" s="2">
        <v>139</v>
      </c>
      <c r="K187" s="9" t="s">
        <v>934</v>
      </c>
      <c r="L187" s="30"/>
      <c r="M187" s="43"/>
      <c r="O187" s="5" t="s">
        <v>935</v>
      </c>
      <c r="P187" s="6"/>
      <c r="Q187" s="4" t="s">
        <v>981</v>
      </c>
      <c r="R187" s="4" t="s">
        <v>932</v>
      </c>
      <c r="S187" s="9" t="s">
        <v>934</v>
      </c>
      <c r="T187" s="62" t="s">
        <v>3542</v>
      </c>
    </row>
    <row r="188" spans="1:20" ht="135.6" thickBot="1">
      <c r="A188" s="1" t="s">
        <v>695</v>
      </c>
      <c r="B188" s="1" t="s">
        <v>717</v>
      </c>
      <c r="C188" s="39" t="s">
        <v>717</v>
      </c>
      <c r="D188" s="1" t="s">
        <v>2720</v>
      </c>
      <c r="E188" s="2">
        <v>45</v>
      </c>
      <c r="F188" s="34" t="s">
        <v>2948</v>
      </c>
      <c r="G188" s="2">
        <v>194</v>
      </c>
      <c r="H188" s="1">
        <v>194</v>
      </c>
      <c r="I188" s="1" t="s">
        <v>936</v>
      </c>
      <c r="J188" s="2">
        <v>139</v>
      </c>
      <c r="K188" s="9" t="s">
        <v>937</v>
      </c>
      <c r="L188" s="30" t="s">
        <v>938</v>
      </c>
      <c r="M188" s="43"/>
      <c r="O188" s="5" t="s">
        <v>939</v>
      </c>
      <c r="P188" s="1" t="s">
        <v>940</v>
      </c>
      <c r="Q188" s="4" t="s">
        <v>941</v>
      </c>
      <c r="R188" s="4" t="s">
        <v>942</v>
      </c>
      <c r="S188" s="9" t="s">
        <v>937</v>
      </c>
      <c r="T188" s="62" t="s">
        <v>3584</v>
      </c>
    </row>
    <row r="189" spans="1:20" ht="135.6" thickBot="1">
      <c r="A189" s="1" t="s">
        <v>695</v>
      </c>
      <c r="B189" s="1" t="s">
        <v>703</v>
      </c>
      <c r="C189" s="39" t="s">
        <v>703</v>
      </c>
      <c r="D189" s="1" t="s">
        <v>2720</v>
      </c>
      <c r="E189" s="2">
        <v>46</v>
      </c>
      <c r="F189" s="34" t="s">
        <v>3297</v>
      </c>
      <c r="G189" s="2">
        <v>195</v>
      </c>
      <c r="H189" s="1">
        <v>195</v>
      </c>
      <c r="I189" s="1" t="s">
        <v>943</v>
      </c>
      <c r="J189" s="2">
        <v>140</v>
      </c>
      <c r="K189" s="9" t="s">
        <v>944</v>
      </c>
      <c r="L189" s="30" t="s">
        <v>945</v>
      </c>
      <c r="M189" s="43"/>
      <c r="O189" s="5" t="s">
        <v>946</v>
      </c>
      <c r="P189" s="6"/>
      <c r="Q189" s="4" t="s">
        <v>947</v>
      </c>
      <c r="R189" s="4" t="s">
        <v>948</v>
      </c>
      <c r="S189" s="9" t="s">
        <v>944</v>
      </c>
      <c r="T189" s="62" t="s">
        <v>3585</v>
      </c>
    </row>
    <row r="190" spans="1:20" ht="75.599999999999994" thickBot="1">
      <c r="A190" s="1" t="s">
        <v>695</v>
      </c>
      <c r="B190" s="1" t="s">
        <v>949</v>
      </c>
      <c r="C190" s="39" t="s">
        <v>2752</v>
      </c>
      <c r="D190" s="1" t="s">
        <v>2720</v>
      </c>
      <c r="E190" s="2">
        <v>47</v>
      </c>
      <c r="F190" s="34" t="s">
        <v>2949</v>
      </c>
      <c r="G190" s="2">
        <v>196</v>
      </c>
      <c r="H190" s="1">
        <v>196</v>
      </c>
      <c r="I190" s="1" t="s">
        <v>950</v>
      </c>
      <c r="J190" s="2">
        <v>140</v>
      </c>
      <c r="K190" s="9" t="s">
        <v>951</v>
      </c>
      <c r="L190" s="30" t="s">
        <v>952</v>
      </c>
      <c r="M190" s="43"/>
      <c r="O190" s="5" t="s">
        <v>953</v>
      </c>
      <c r="P190" s="6"/>
      <c r="Q190" s="4" t="s">
        <v>954</v>
      </c>
      <c r="R190" s="4" t="s">
        <v>955</v>
      </c>
      <c r="S190" s="9" t="s">
        <v>951</v>
      </c>
      <c r="T190" s="62" t="s">
        <v>3481</v>
      </c>
    </row>
    <row r="191" spans="1:20" ht="270.60000000000002" thickBot="1">
      <c r="A191" s="1" t="s">
        <v>695</v>
      </c>
      <c r="B191" s="1" t="s">
        <v>949</v>
      </c>
      <c r="C191" s="39" t="s">
        <v>2752</v>
      </c>
      <c r="D191" s="1" t="s">
        <v>2720</v>
      </c>
      <c r="E191" s="2">
        <v>48</v>
      </c>
      <c r="F191" s="34" t="s">
        <v>2950</v>
      </c>
      <c r="G191" s="2">
        <v>197</v>
      </c>
      <c r="H191" s="1">
        <v>197</v>
      </c>
      <c r="I191" s="1" t="s">
        <v>311</v>
      </c>
      <c r="J191" s="2">
        <v>141</v>
      </c>
      <c r="K191" s="9" t="s">
        <v>956</v>
      </c>
      <c r="L191" s="30" t="s">
        <v>957</v>
      </c>
      <c r="M191" s="53" t="s">
        <v>3378</v>
      </c>
      <c r="N191" s="38"/>
      <c r="O191" s="5" t="s">
        <v>958</v>
      </c>
      <c r="P191" s="1" t="s">
        <v>959</v>
      </c>
      <c r="Q191" s="4" t="s">
        <v>954</v>
      </c>
      <c r="R191" s="4" t="s">
        <v>955</v>
      </c>
      <c r="S191" s="9" t="s">
        <v>956</v>
      </c>
      <c r="T191" s="62" t="s">
        <v>3606</v>
      </c>
    </row>
    <row r="192" spans="1:20" ht="40.200000000000003" thickBot="1">
      <c r="A192" s="1" t="s">
        <v>695</v>
      </c>
      <c r="B192" s="1" t="s">
        <v>836</v>
      </c>
      <c r="C192" s="39" t="s">
        <v>836</v>
      </c>
      <c r="D192" s="1" t="s">
        <v>2720</v>
      </c>
      <c r="E192" s="2">
        <v>49</v>
      </c>
      <c r="F192" s="34" t="s">
        <v>2951</v>
      </c>
      <c r="G192" s="2">
        <v>198</v>
      </c>
      <c r="H192" s="1">
        <v>198</v>
      </c>
      <c r="I192" s="1" t="s">
        <v>311</v>
      </c>
      <c r="J192" s="2">
        <v>141</v>
      </c>
      <c r="K192" s="1" t="s">
        <v>960</v>
      </c>
      <c r="L192" s="30" t="s">
        <v>957</v>
      </c>
      <c r="M192" s="43"/>
      <c r="O192" s="5" t="s">
        <v>961</v>
      </c>
      <c r="P192" s="1" t="s">
        <v>962</v>
      </c>
      <c r="Q192" s="4" t="s">
        <v>963</v>
      </c>
      <c r="R192" s="4" t="s">
        <v>964</v>
      </c>
      <c r="S192" s="1" t="s">
        <v>960</v>
      </c>
      <c r="T192" s="30" t="s">
        <v>3445</v>
      </c>
    </row>
    <row r="193" spans="1:20" ht="40.200000000000003" thickBot="1">
      <c r="A193" s="1" t="s">
        <v>695</v>
      </c>
      <c r="B193" s="1" t="s">
        <v>695</v>
      </c>
      <c r="C193" s="39" t="s">
        <v>695</v>
      </c>
      <c r="D193" s="1" t="s">
        <v>2720</v>
      </c>
      <c r="E193" s="2">
        <v>50</v>
      </c>
      <c r="F193" s="34" t="s">
        <v>2952</v>
      </c>
      <c r="G193" s="2">
        <v>199</v>
      </c>
      <c r="H193" s="1">
        <v>199</v>
      </c>
      <c r="I193" s="1" t="s">
        <v>311</v>
      </c>
      <c r="J193" s="2">
        <v>142</v>
      </c>
      <c r="K193" s="1" t="s">
        <v>965</v>
      </c>
      <c r="L193" s="30" t="s">
        <v>957</v>
      </c>
      <c r="M193" s="43"/>
      <c r="O193" s="5" t="s">
        <v>966</v>
      </c>
      <c r="P193" s="1" t="s">
        <v>967</v>
      </c>
      <c r="Q193" s="4" t="s">
        <v>968</v>
      </c>
      <c r="R193" s="4" t="s">
        <v>969</v>
      </c>
      <c r="S193" s="1" t="s">
        <v>965</v>
      </c>
      <c r="T193" s="30" t="s">
        <v>3446</v>
      </c>
    </row>
    <row r="194" spans="1:20" ht="13.8" thickBot="1">
      <c r="A194" s="1" t="s">
        <v>695</v>
      </c>
      <c r="B194" s="1" t="s">
        <v>735</v>
      </c>
      <c r="C194" s="39" t="s">
        <v>735</v>
      </c>
      <c r="D194" s="1" t="s">
        <v>2720</v>
      </c>
      <c r="E194" s="2">
        <v>51</v>
      </c>
      <c r="F194" s="34" t="s">
        <v>2953</v>
      </c>
      <c r="G194" s="2">
        <v>200</v>
      </c>
      <c r="H194" s="1">
        <v>200</v>
      </c>
      <c r="I194" s="1" t="s">
        <v>311</v>
      </c>
      <c r="J194" s="2">
        <v>142</v>
      </c>
      <c r="K194" s="1" t="s">
        <v>970</v>
      </c>
      <c r="L194" s="30" t="s">
        <v>971</v>
      </c>
      <c r="M194" s="43"/>
      <c r="O194" s="5" t="s">
        <v>972</v>
      </c>
      <c r="P194" s="1" t="s">
        <v>973</v>
      </c>
      <c r="Q194" s="4" t="s">
        <v>974</v>
      </c>
      <c r="R194" s="4" t="s">
        <v>975</v>
      </c>
      <c r="S194" s="1" t="s">
        <v>970</v>
      </c>
      <c r="T194" s="33" t="s">
        <v>3430</v>
      </c>
    </row>
    <row r="195" spans="1:20" ht="13.8" thickBot="1">
      <c r="A195" s="1" t="s">
        <v>695</v>
      </c>
      <c r="B195" s="1" t="s">
        <v>735</v>
      </c>
      <c r="C195" s="39" t="s">
        <v>735</v>
      </c>
      <c r="D195" s="1" t="s">
        <v>2720</v>
      </c>
      <c r="E195" s="2">
        <v>52</v>
      </c>
      <c r="F195" s="34" t="s">
        <v>2954</v>
      </c>
      <c r="G195" s="2">
        <v>201</v>
      </c>
      <c r="H195" s="1">
        <v>201</v>
      </c>
      <c r="I195" s="1" t="s">
        <v>311</v>
      </c>
      <c r="J195" s="2">
        <v>143</v>
      </c>
      <c r="K195" s="1" t="s">
        <v>976</v>
      </c>
      <c r="L195" s="30" t="s">
        <v>971</v>
      </c>
      <c r="M195" s="43"/>
      <c r="O195" s="5" t="s">
        <v>972</v>
      </c>
      <c r="P195" s="1" t="s">
        <v>977</v>
      </c>
      <c r="Q195" s="4" t="s">
        <v>974</v>
      </c>
      <c r="R195" s="4" t="s">
        <v>975</v>
      </c>
      <c r="S195" s="1" t="s">
        <v>976</v>
      </c>
      <c r="T195" s="33" t="s">
        <v>3431</v>
      </c>
    </row>
    <row r="196" spans="1:20" ht="40.200000000000003" thickBot="1">
      <c r="A196" s="1" t="s">
        <v>695</v>
      </c>
      <c r="B196" s="1" t="s">
        <v>728</v>
      </c>
      <c r="C196" s="39" t="s">
        <v>728</v>
      </c>
      <c r="D196" s="1" t="s">
        <v>2720</v>
      </c>
      <c r="E196" s="2">
        <v>53</v>
      </c>
      <c r="F196" s="34" t="s">
        <v>2955</v>
      </c>
      <c r="G196" s="2">
        <v>202</v>
      </c>
      <c r="H196" s="1">
        <v>202</v>
      </c>
      <c r="I196" s="1" t="s">
        <v>335</v>
      </c>
      <c r="J196" s="2">
        <v>143</v>
      </c>
      <c r="K196" s="1" t="s">
        <v>978</v>
      </c>
      <c r="L196" s="30" t="s">
        <v>979</v>
      </c>
      <c r="M196" s="53" t="s">
        <v>3379</v>
      </c>
      <c r="N196" s="38"/>
      <c r="O196" s="5" t="s">
        <v>980</v>
      </c>
      <c r="P196" s="6"/>
      <c r="Q196" s="4" t="s">
        <v>981</v>
      </c>
      <c r="R196" s="4" t="s">
        <v>982</v>
      </c>
      <c r="S196" s="1" t="s">
        <v>978</v>
      </c>
      <c r="T196" s="30" t="s">
        <v>3447</v>
      </c>
    </row>
    <row r="197" spans="1:20" ht="198.6" thickBot="1">
      <c r="A197" s="1" t="s">
        <v>695</v>
      </c>
      <c r="B197" s="1" t="s">
        <v>983</v>
      </c>
      <c r="C197" s="39" t="s">
        <v>983</v>
      </c>
      <c r="D197" s="1" t="s">
        <v>2720</v>
      </c>
      <c r="E197" s="2">
        <v>54</v>
      </c>
      <c r="F197" s="34" t="s">
        <v>2956</v>
      </c>
      <c r="G197" s="2">
        <v>203</v>
      </c>
      <c r="H197" s="1">
        <v>203</v>
      </c>
      <c r="I197" s="1" t="s">
        <v>984</v>
      </c>
      <c r="J197" s="2">
        <v>144</v>
      </c>
      <c r="K197" s="1" t="s">
        <v>985</v>
      </c>
      <c r="L197" s="30" t="s">
        <v>986</v>
      </c>
      <c r="M197" s="43"/>
      <c r="O197" s="5" t="s">
        <v>987</v>
      </c>
      <c r="P197" s="6"/>
      <c r="Q197" s="4" t="s">
        <v>988</v>
      </c>
      <c r="R197" s="4" t="s">
        <v>989</v>
      </c>
      <c r="S197" s="1" t="s">
        <v>985</v>
      </c>
      <c r="T197" s="30" t="s">
        <v>3607</v>
      </c>
    </row>
    <row r="198" spans="1:20" ht="145.80000000000001" thickBot="1">
      <c r="A198" s="1" t="s">
        <v>695</v>
      </c>
      <c r="B198" s="1" t="s">
        <v>990</v>
      </c>
      <c r="C198" s="39" t="s">
        <v>990</v>
      </c>
      <c r="D198" s="1" t="s">
        <v>2720</v>
      </c>
      <c r="E198" s="2">
        <v>55</v>
      </c>
      <c r="F198" s="34" t="s">
        <v>2957</v>
      </c>
      <c r="G198" s="2">
        <v>204</v>
      </c>
      <c r="H198" s="1">
        <v>204</v>
      </c>
      <c r="I198" s="1" t="s">
        <v>991</v>
      </c>
      <c r="J198" s="2">
        <v>144</v>
      </c>
      <c r="K198" s="1" t="s">
        <v>992</v>
      </c>
      <c r="L198" s="30" t="s">
        <v>993</v>
      </c>
      <c r="M198" s="43"/>
      <c r="O198" s="5" t="s">
        <v>994</v>
      </c>
      <c r="P198" s="1" t="s">
        <v>995</v>
      </c>
      <c r="Q198" s="4" t="s">
        <v>996</v>
      </c>
      <c r="R198" s="4" t="s">
        <v>997</v>
      </c>
      <c r="S198" s="1" t="s">
        <v>992</v>
      </c>
      <c r="T198" s="30" t="s">
        <v>3608</v>
      </c>
    </row>
    <row r="199" spans="1:20" ht="13.8" thickBot="1">
      <c r="A199" s="1" t="s">
        <v>695</v>
      </c>
      <c r="B199" s="1" t="s">
        <v>695</v>
      </c>
      <c r="C199" s="39" t="s">
        <v>695</v>
      </c>
      <c r="D199" s="1" t="s">
        <v>2720</v>
      </c>
      <c r="E199" s="2">
        <v>56</v>
      </c>
      <c r="F199" s="34" t="s">
        <v>2958</v>
      </c>
      <c r="G199" s="2">
        <v>205</v>
      </c>
      <c r="H199" s="1">
        <v>205</v>
      </c>
      <c r="I199" s="1" t="s">
        <v>998</v>
      </c>
      <c r="J199" s="2">
        <v>145</v>
      </c>
      <c r="K199" s="1" t="s">
        <v>999</v>
      </c>
      <c r="L199" s="30"/>
      <c r="M199" s="43"/>
      <c r="O199" s="5" t="s">
        <v>1000</v>
      </c>
      <c r="P199" s="1" t="s">
        <v>1001</v>
      </c>
      <c r="Q199" s="4" t="s">
        <v>1002</v>
      </c>
      <c r="R199" s="4" t="s">
        <v>1003</v>
      </c>
      <c r="S199" s="1" t="s">
        <v>999</v>
      </c>
      <c r="T199" s="33" t="s">
        <v>3432</v>
      </c>
    </row>
    <row r="200" spans="1:20" ht="172.2" thickBot="1">
      <c r="A200" s="1" t="s">
        <v>695</v>
      </c>
      <c r="B200" s="1" t="s">
        <v>710</v>
      </c>
      <c r="C200" s="39" t="s">
        <v>710</v>
      </c>
      <c r="D200" s="1" t="s">
        <v>2720</v>
      </c>
      <c r="E200" s="2">
        <v>57</v>
      </c>
      <c r="F200" s="34" t="s">
        <v>2959</v>
      </c>
      <c r="G200" s="2">
        <v>206</v>
      </c>
      <c r="H200" s="1">
        <v>206</v>
      </c>
      <c r="I200" s="1" t="s">
        <v>1004</v>
      </c>
      <c r="J200" s="2">
        <v>145</v>
      </c>
      <c r="K200" s="1" t="s">
        <v>1005</v>
      </c>
      <c r="L200" s="30" t="s">
        <v>1006</v>
      </c>
      <c r="M200" s="54" t="s">
        <v>3343</v>
      </c>
      <c r="N200" s="38"/>
      <c r="O200" s="5" t="s">
        <v>1007</v>
      </c>
      <c r="P200" s="1" t="s">
        <v>1008</v>
      </c>
      <c r="Q200" s="4" t="s">
        <v>1009</v>
      </c>
      <c r="R200" s="4" t="s">
        <v>1010</v>
      </c>
      <c r="S200" s="1" t="s">
        <v>1005</v>
      </c>
      <c r="T200" s="30" t="s">
        <v>3562</v>
      </c>
    </row>
    <row r="201" spans="1:20" ht="66.599999999999994" thickBot="1">
      <c r="A201" s="1" t="s">
        <v>695</v>
      </c>
      <c r="B201" s="1" t="s">
        <v>703</v>
      </c>
      <c r="C201" s="39" t="s">
        <v>703</v>
      </c>
      <c r="D201" s="1" t="s">
        <v>2720</v>
      </c>
      <c r="E201" s="2">
        <v>58</v>
      </c>
      <c r="F201" s="34" t="s">
        <v>2960</v>
      </c>
      <c r="G201" s="2">
        <v>207</v>
      </c>
      <c r="H201" s="1">
        <v>207</v>
      </c>
      <c r="I201" s="1" t="s">
        <v>464</v>
      </c>
      <c r="J201" s="2">
        <v>146</v>
      </c>
      <c r="K201" s="1" t="s">
        <v>1011</v>
      </c>
      <c r="L201" s="30" t="s">
        <v>1012</v>
      </c>
      <c r="M201" s="43"/>
      <c r="O201" s="5" t="s">
        <v>1013</v>
      </c>
      <c r="P201" s="1" t="s">
        <v>1014</v>
      </c>
      <c r="Q201" s="4" t="s">
        <v>1015</v>
      </c>
      <c r="R201" s="4" t="s">
        <v>1016</v>
      </c>
      <c r="S201" s="1" t="s">
        <v>1011</v>
      </c>
      <c r="T201" s="30" t="s">
        <v>3543</v>
      </c>
    </row>
    <row r="202" spans="1:20" ht="79.8" thickBot="1">
      <c r="A202" s="1" t="s">
        <v>695</v>
      </c>
      <c r="B202" s="1" t="s">
        <v>717</v>
      </c>
      <c r="C202" s="39" t="s">
        <v>717</v>
      </c>
      <c r="D202" s="1" t="s">
        <v>2720</v>
      </c>
      <c r="E202" s="2">
        <v>59</v>
      </c>
      <c r="F202" s="34" t="s">
        <v>2961</v>
      </c>
      <c r="G202" s="2">
        <v>208</v>
      </c>
      <c r="H202" s="1">
        <v>208</v>
      </c>
      <c r="I202" s="1" t="s">
        <v>474</v>
      </c>
      <c r="J202" s="2">
        <v>146</v>
      </c>
      <c r="K202" s="1" t="s">
        <v>1017</v>
      </c>
      <c r="L202" s="30" t="s">
        <v>1018</v>
      </c>
      <c r="M202" s="53" t="s">
        <v>3380</v>
      </c>
      <c r="N202" s="38"/>
      <c r="O202" s="5" t="s">
        <v>1019</v>
      </c>
      <c r="P202" s="6"/>
      <c r="Q202" s="4" t="s">
        <v>1020</v>
      </c>
      <c r="R202" s="4" t="s">
        <v>1021</v>
      </c>
      <c r="S202" s="1" t="s">
        <v>1017</v>
      </c>
      <c r="T202" s="30" t="s">
        <v>3544</v>
      </c>
    </row>
    <row r="203" spans="1:20" ht="40.200000000000003" thickBot="1">
      <c r="A203" s="1" t="s">
        <v>695</v>
      </c>
      <c r="B203" s="1" t="s">
        <v>703</v>
      </c>
      <c r="C203" s="39" t="s">
        <v>703</v>
      </c>
      <c r="D203" s="1" t="s">
        <v>2720</v>
      </c>
      <c r="E203" s="2">
        <v>60</v>
      </c>
      <c r="F203" s="34" t="s">
        <v>2962</v>
      </c>
      <c r="G203" s="2">
        <v>209</v>
      </c>
      <c r="H203" s="1">
        <v>209</v>
      </c>
      <c r="I203" s="1" t="s">
        <v>1022</v>
      </c>
      <c r="J203" s="2">
        <v>147</v>
      </c>
      <c r="K203" s="1" t="s">
        <v>1023</v>
      </c>
      <c r="L203" s="30"/>
      <c r="M203" s="58" t="s">
        <v>3344</v>
      </c>
      <c r="N203" s="38"/>
      <c r="O203" s="5" t="s">
        <v>1024</v>
      </c>
      <c r="P203" s="9" t="s">
        <v>1025</v>
      </c>
      <c r="Q203" s="4" t="s">
        <v>1026</v>
      </c>
      <c r="R203" s="4" t="s">
        <v>1027</v>
      </c>
      <c r="S203" s="1" t="s">
        <v>1023</v>
      </c>
      <c r="T203" s="30" t="s">
        <v>3448</v>
      </c>
    </row>
    <row r="204" spans="1:20" ht="159" thickBot="1">
      <c r="A204" s="1" t="s">
        <v>695</v>
      </c>
      <c r="B204" s="1" t="s">
        <v>1028</v>
      </c>
      <c r="C204" s="39" t="s">
        <v>1028</v>
      </c>
      <c r="D204" s="1" t="s">
        <v>2720</v>
      </c>
      <c r="E204" s="2">
        <v>61</v>
      </c>
      <c r="F204" s="34" t="s">
        <v>2963</v>
      </c>
      <c r="G204" s="2">
        <v>210</v>
      </c>
      <c r="H204" s="1">
        <v>210</v>
      </c>
      <c r="I204" s="1" t="s">
        <v>498</v>
      </c>
      <c r="J204" s="2">
        <v>147</v>
      </c>
      <c r="K204" s="1" t="s">
        <v>1029</v>
      </c>
      <c r="L204" s="30" t="s">
        <v>1030</v>
      </c>
      <c r="M204" s="54" t="s">
        <v>3345</v>
      </c>
      <c r="O204" s="5" t="s">
        <v>1031</v>
      </c>
      <c r="P204" s="6"/>
      <c r="Q204" s="4" t="s">
        <v>1032</v>
      </c>
      <c r="R204" s="4" t="s">
        <v>1033</v>
      </c>
      <c r="S204" s="1" t="s">
        <v>1029</v>
      </c>
      <c r="T204" s="30" t="s">
        <v>3609</v>
      </c>
    </row>
    <row r="205" spans="1:20" ht="159" thickBot="1">
      <c r="A205" s="1" t="s">
        <v>695</v>
      </c>
      <c r="B205" s="1" t="s">
        <v>876</v>
      </c>
      <c r="C205" s="39" t="s">
        <v>876</v>
      </c>
      <c r="D205" s="1" t="s">
        <v>2720</v>
      </c>
      <c r="E205" s="2">
        <v>62</v>
      </c>
      <c r="F205" s="34" t="s">
        <v>2964</v>
      </c>
      <c r="G205" s="2">
        <v>211</v>
      </c>
      <c r="H205" s="1">
        <v>211</v>
      </c>
      <c r="I205" s="1" t="s">
        <v>498</v>
      </c>
      <c r="J205" s="2">
        <v>148</v>
      </c>
      <c r="K205" s="1" t="s">
        <v>1034</v>
      </c>
      <c r="L205" s="30" t="s">
        <v>1030</v>
      </c>
      <c r="M205" s="52" t="s">
        <v>3345</v>
      </c>
      <c r="O205" s="5" t="s">
        <v>1035</v>
      </c>
      <c r="P205" s="1" t="s">
        <v>1036</v>
      </c>
      <c r="Q205" s="38" t="s">
        <v>1039</v>
      </c>
      <c r="R205" s="38" t="s">
        <v>1040</v>
      </c>
      <c r="S205" s="1" t="s">
        <v>1034</v>
      </c>
      <c r="T205" s="30" t="s">
        <v>3656</v>
      </c>
    </row>
    <row r="206" spans="1:20" ht="53.4" thickBot="1">
      <c r="A206" s="1" t="s">
        <v>695</v>
      </c>
      <c r="B206" s="1" t="s">
        <v>703</v>
      </c>
      <c r="C206" s="39"/>
      <c r="D206" s="1" t="s">
        <v>2720</v>
      </c>
      <c r="E206" s="2">
        <v>63</v>
      </c>
      <c r="F206" s="34" t="s">
        <v>2965</v>
      </c>
      <c r="G206" s="2">
        <v>212</v>
      </c>
      <c r="H206" s="1">
        <v>212</v>
      </c>
      <c r="I206" s="1" t="s">
        <v>508</v>
      </c>
      <c r="J206" s="2">
        <v>148</v>
      </c>
      <c r="K206" s="1" t="s">
        <v>1037</v>
      </c>
      <c r="L206" s="30"/>
      <c r="M206" s="43"/>
      <c r="O206" s="5" t="s">
        <v>1038</v>
      </c>
      <c r="P206" s="6"/>
      <c r="Q206" s="4" t="s">
        <v>1039</v>
      </c>
      <c r="R206" s="4" t="s">
        <v>1040</v>
      </c>
      <c r="S206" s="1" t="s">
        <v>1037</v>
      </c>
      <c r="T206" s="30" t="s">
        <v>3482</v>
      </c>
    </row>
    <row r="207" spans="1:20" ht="14.4" thickBot="1">
      <c r="A207" s="1" t="s">
        <v>695</v>
      </c>
      <c r="B207" s="1" t="s">
        <v>703</v>
      </c>
      <c r="C207" s="39"/>
      <c r="D207" s="1" t="s">
        <v>2720</v>
      </c>
      <c r="E207" s="2">
        <v>64</v>
      </c>
      <c r="F207" s="34" t="s">
        <v>2966</v>
      </c>
      <c r="G207" s="2">
        <v>213</v>
      </c>
      <c r="H207" s="1">
        <v>213</v>
      </c>
      <c r="I207" s="1" t="s">
        <v>1041</v>
      </c>
      <c r="J207" s="2">
        <v>149</v>
      </c>
      <c r="K207" s="1" t="s">
        <v>1042</v>
      </c>
      <c r="L207" s="30" t="s">
        <v>1043</v>
      </c>
      <c r="M207" s="43"/>
      <c r="O207" s="5" t="s">
        <v>1044</v>
      </c>
      <c r="P207" s="1" t="s">
        <v>1045</v>
      </c>
      <c r="Q207" s="10" t="s">
        <v>1039</v>
      </c>
      <c r="R207" s="4" t="s">
        <v>1040</v>
      </c>
      <c r="S207" s="1" t="s">
        <v>1042</v>
      </c>
      <c r="T207" s="33" t="s">
        <v>3433</v>
      </c>
    </row>
    <row r="208" spans="1:20" ht="14.4" thickBot="1">
      <c r="A208" s="1" t="s">
        <v>695</v>
      </c>
      <c r="B208" s="1" t="s">
        <v>836</v>
      </c>
      <c r="C208" s="39"/>
      <c r="D208" s="1" t="s">
        <v>2720</v>
      </c>
      <c r="E208" s="2">
        <v>65</v>
      </c>
      <c r="F208" s="34" t="s">
        <v>2967</v>
      </c>
      <c r="G208" s="2">
        <v>214</v>
      </c>
      <c r="H208" s="1">
        <v>214</v>
      </c>
      <c r="I208" s="1" t="s">
        <v>690</v>
      </c>
      <c r="J208" s="2">
        <v>149</v>
      </c>
      <c r="K208" s="1" t="s">
        <v>1046</v>
      </c>
      <c r="L208" s="30" t="s">
        <v>1047</v>
      </c>
      <c r="M208" s="56" t="s">
        <v>3346</v>
      </c>
      <c r="N208" s="38"/>
      <c r="O208" s="5" t="s">
        <v>1048</v>
      </c>
      <c r="P208" s="1" t="s">
        <v>1049</v>
      </c>
      <c r="Q208" s="10" t="s">
        <v>1050</v>
      </c>
      <c r="R208" s="4" t="s">
        <v>1051</v>
      </c>
      <c r="S208" s="1" t="s">
        <v>1046</v>
      </c>
      <c r="T208" s="33" t="s">
        <v>3434</v>
      </c>
    </row>
    <row r="209" spans="1:20" ht="27" thickBot="1">
      <c r="A209" s="1" t="s">
        <v>1052</v>
      </c>
      <c r="B209" s="1" t="s">
        <v>1052</v>
      </c>
      <c r="C209" s="39" t="s">
        <v>1052</v>
      </c>
      <c r="D209" s="1" t="s">
        <v>2721</v>
      </c>
      <c r="E209" s="2">
        <v>1</v>
      </c>
      <c r="F209" s="35" t="s">
        <v>2968</v>
      </c>
      <c r="G209" s="2">
        <v>217</v>
      </c>
      <c r="H209" s="1">
        <v>217</v>
      </c>
      <c r="I209" s="1" t="s">
        <v>1053</v>
      </c>
      <c r="J209" s="2">
        <v>153</v>
      </c>
      <c r="K209" s="1" t="s">
        <v>1054</v>
      </c>
      <c r="L209" s="48" t="s">
        <v>1055</v>
      </c>
      <c r="M209" s="56" t="s">
        <v>3347</v>
      </c>
      <c r="N209" s="5"/>
      <c r="O209" s="5" t="s">
        <v>2715</v>
      </c>
      <c r="P209" s="12" t="s">
        <v>1056</v>
      </c>
      <c r="Q209" s="10" t="s">
        <v>3683</v>
      </c>
      <c r="R209" s="10" t="s">
        <v>3684</v>
      </c>
      <c r="S209" s="1" t="s">
        <v>1054</v>
      </c>
      <c r="T209" s="33" t="s">
        <v>1054</v>
      </c>
    </row>
    <row r="210" spans="1:20" ht="159" thickBot="1">
      <c r="A210" s="1" t="s">
        <v>1052</v>
      </c>
      <c r="B210" s="1" t="s">
        <v>1052</v>
      </c>
      <c r="C210" s="39" t="s">
        <v>1052</v>
      </c>
      <c r="D210" s="1" t="s">
        <v>2721</v>
      </c>
      <c r="E210" s="2">
        <v>2</v>
      </c>
      <c r="F210" s="36" t="s">
        <v>2969</v>
      </c>
      <c r="G210" s="2">
        <v>218</v>
      </c>
      <c r="H210" s="1">
        <v>218</v>
      </c>
      <c r="I210" s="1" t="s">
        <v>1057</v>
      </c>
      <c r="J210" s="2">
        <v>153</v>
      </c>
      <c r="K210" s="1" t="s">
        <v>1058</v>
      </c>
      <c r="L210" s="30" t="s">
        <v>1059</v>
      </c>
      <c r="M210" s="54" t="s">
        <v>3423</v>
      </c>
      <c r="N210" s="5"/>
      <c r="O210" s="5" t="s">
        <v>1060</v>
      </c>
      <c r="P210" s="1" t="s">
        <v>1061</v>
      </c>
      <c r="Q210" s="10" t="s">
        <v>3683</v>
      </c>
      <c r="R210" s="10" t="s">
        <v>3684</v>
      </c>
      <c r="S210" s="1" t="s">
        <v>1062</v>
      </c>
      <c r="T210" s="33" t="s">
        <v>1062</v>
      </c>
    </row>
    <row r="211" spans="1:20" ht="27" thickBot="1">
      <c r="A211" s="1" t="s">
        <v>1052</v>
      </c>
      <c r="B211" s="1" t="s">
        <v>1052</v>
      </c>
      <c r="C211" s="39" t="s">
        <v>2769</v>
      </c>
      <c r="D211" s="1" t="s">
        <v>2721</v>
      </c>
      <c r="E211" s="2">
        <v>3</v>
      </c>
      <c r="F211" s="36" t="s">
        <v>2906</v>
      </c>
      <c r="G211" s="2">
        <v>219</v>
      </c>
      <c r="H211" s="1">
        <v>219</v>
      </c>
      <c r="I211" s="1" t="s">
        <v>711</v>
      </c>
      <c r="J211" s="2">
        <v>154</v>
      </c>
      <c r="K211" s="1" t="s">
        <v>1063</v>
      </c>
      <c r="L211" s="30" t="s">
        <v>1064</v>
      </c>
      <c r="M211" s="52" t="s">
        <v>1065</v>
      </c>
      <c r="N211" s="5"/>
      <c r="O211" s="5" t="s">
        <v>1066</v>
      </c>
      <c r="P211" s="6"/>
      <c r="Q211" s="10" t="s">
        <v>3683</v>
      </c>
      <c r="R211" s="10" t="s">
        <v>3684</v>
      </c>
      <c r="S211" s="1" t="s">
        <v>1063</v>
      </c>
      <c r="T211" s="33" t="s">
        <v>1063</v>
      </c>
    </row>
    <row r="212" spans="1:20" ht="27" thickBot="1">
      <c r="A212" s="1" t="s">
        <v>1052</v>
      </c>
      <c r="B212" s="1" t="s">
        <v>1052</v>
      </c>
      <c r="C212" s="39" t="s">
        <v>2769</v>
      </c>
      <c r="D212" s="1" t="s">
        <v>2721</v>
      </c>
      <c r="E212" s="2">
        <v>4</v>
      </c>
      <c r="F212" s="36" t="s">
        <v>2970</v>
      </c>
      <c r="G212" s="2">
        <v>220</v>
      </c>
      <c r="H212" s="1">
        <v>220</v>
      </c>
      <c r="I212" s="1" t="s">
        <v>39</v>
      </c>
      <c r="J212" s="2">
        <v>155</v>
      </c>
      <c r="K212" s="1" t="s">
        <v>1067</v>
      </c>
      <c r="L212" s="30" t="s">
        <v>1068</v>
      </c>
      <c r="M212" s="52" t="s">
        <v>1069</v>
      </c>
      <c r="N212" s="5"/>
      <c r="O212" s="5" t="s">
        <v>1070</v>
      </c>
      <c r="P212" s="1" t="s">
        <v>1071</v>
      </c>
      <c r="Q212" s="10" t="s">
        <v>3683</v>
      </c>
      <c r="R212" s="10" t="s">
        <v>3684</v>
      </c>
      <c r="S212" s="1" t="s">
        <v>1067</v>
      </c>
      <c r="T212" s="33" t="s">
        <v>1067</v>
      </c>
    </row>
    <row r="213" spans="1:20" ht="40.200000000000003" thickBot="1">
      <c r="A213" s="1" t="s">
        <v>1052</v>
      </c>
      <c r="B213" s="1" t="s">
        <v>1052</v>
      </c>
      <c r="C213" s="39" t="s">
        <v>1052</v>
      </c>
      <c r="D213" s="1" t="s">
        <v>2721</v>
      </c>
      <c r="E213" s="2">
        <v>5</v>
      </c>
      <c r="F213" s="36" t="s">
        <v>2971</v>
      </c>
      <c r="G213" s="2">
        <v>221</v>
      </c>
      <c r="H213" s="1">
        <v>221</v>
      </c>
      <c r="I213" s="1" t="s">
        <v>39</v>
      </c>
      <c r="J213" s="2">
        <v>155</v>
      </c>
      <c r="K213" s="1" t="s">
        <v>1072</v>
      </c>
      <c r="L213" s="30" t="s">
        <v>1073</v>
      </c>
      <c r="M213" s="52" t="s">
        <v>1074</v>
      </c>
      <c r="N213" s="5"/>
      <c r="O213" s="5" t="s">
        <v>1075</v>
      </c>
      <c r="P213" s="1" t="s">
        <v>1076</v>
      </c>
      <c r="Q213" s="10" t="s">
        <v>3683</v>
      </c>
      <c r="R213" s="10" t="s">
        <v>3684</v>
      </c>
      <c r="S213" s="1" t="s">
        <v>1072</v>
      </c>
      <c r="T213" s="33" t="s">
        <v>1072</v>
      </c>
    </row>
    <row r="214" spans="1:20" ht="14.4" thickBot="1">
      <c r="A214" s="1" t="s">
        <v>1052</v>
      </c>
      <c r="B214" s="1" t="s">
        <v>1052</v>
      </c>
      <c r="C214" s="39" t="s">
        <v>2770</v>
      </c>
      <c r="D214" s="1" t="s">
        <v>2721</v>
      </c>
      <c r="E214" s="2">
        <v>6</v>
      </c>
      <c r="F214" s="36" t="s">
        <v>2972</v>
      </c>
      <c r="G214" s="2">
        <v>222</v>
      </c>
      <c r="H214" s="1">
        <v>222</v>
      </c>
      <c r="I214" s="1" t="s">
        <v>39</v>
      </c>
      <c r="J214" s="2">
        <v>156</v>
      </c>
      <c r="K214" s="1" t="s">
        <v>1077</v>
      </c>
      <c r="L214" s="30" t="s">
        <v>1078</v>
      </c>
      <c r="M214" s="52" t="s">
        <v>1079</v>
      </c>
      <c r="N214" s="5"/>
      <c r="O214" s="5" t="s">
        <v>1080</v>
      </c>
      <c r="P214" s="1" t="s">
        <v>1071</v>
      </c>
      <c r="Q214" s="10" t="s">
        <v>3683</v>
      </c>
      <c r="R214" s="10" t="s">
        <v>3684</v>
      </c>
      <c r="S214" s="1" t="s">
        <v>1077</v>
      </c>
      <c r="T214" s="33" t="s">
        <v>1077</v>
      </c>
    </row>
    <row r="215" spans="1:20" ht="14.4" thickBot="1">
      <c r="A215" s="1" t="s">
        <v>1052</v>
      </c>
      <c r="B215" s="1" t="s">
        <v>1052</v>
      </c>
      <c r="C215" s="39" t="s">
        <v>2771</v>
      </c>
      <c r="D215" s="1" t="s">
        <v>2721</v>
      </c>
      <c r="E215" s="2">
        <v>7</v>
      </c>
      <c r="F215" s="36" t="s">
        <v>2973</v>
      </c>
      <c r="G215" s="2">
        <v>223</v>
      </c>
      <c r="H215" s="1">
        <v>223</v>
      </c>
      <c r="I215" s="1" t="s">
        <v>39</v>
      </c>
      <c r="J215" s="2">
        <v>156</v>
      </c>
      <c r="K215" s="1" t="s">
        <v>39</v>
      </c>
      <c r="L215" s="30" t="s">
        <v>1081</v>
      </c>
      <c r="M215" s="52" t="s">
        <v>1082</v>
      </c>
      <c r="N215" s="5"/>
      <c r="O215" s="5" t="s">
        <v>1083</v>
      </c>
      <c r="P215" s="1" t="s">
        <v>1076</v>
      </c>
      <c r="Q215" s="10" t="s">
        <v>3683</v>
      </c>
      <c r="R215" s="10" t="s">
        <v>3684</v>
      </c>
      <c r="S215" s="1" t="s">
        <v>39</v>
      </c>
      <c r="T215" s="33" t="s">
        <v>39</v>
      </c>
    </row>
    <row r="216" spans="1:20" ht="27" thickBot="1">
      <c r="A216" s="1" t="s">
        <v>1052</v>
      </c>
      <c r="B216" s="1" t="s">
        <v>1052</v>
      </c>
      <c r="C216" s="39" t="s">
        <v>2769</v>
      </c>
      <c r="D216" s="1" t="s">
        <v>2721</v>
      </c>
      <c r="E216" s="2">
        <v>8</v>
      </c>
      <c r="F216" s="36" t="s">
        <v>3301</v>
      </c>
      <c r="G216" s="2">
        <v>224</v>
      </c>
      <c r="H216" s="1">
        <v>224</v>
      </c>
      <c r="I216" s="1" t="s">
        <v>1084</v>
      </c>
      <c r="J216" s="2">
        <v>157</v>
      </c>
      <c r="K216" s="1" t="s">
        <v>1085</v>
      </c>
      <c r="L216" s="30" t="s">
        <v>1086</v>
      </c>
      <c r="M216" s="43"/>
      <c r="N216" s="38"/>
      <c r="O216" s="5" t="s">
        <v>1088</v>
      </c>
      <c r="P216" s="1" t="s">
        <v>1089</v>
      </c>
      <c r="Q216" s="10" t="s">
        <v>3683</v>
      </c>
      <c r="R216" s="10" t="s">
        <v>3684</v>
      </c>
      <c r="S216" s="1" t="s">
        <v>1085</v>
      </c>
      <c r="T216" s="33" t="s">
        <v>1085</v>
      </c>
    </row>
    <row r="217" spans="1:20" ht="14.4" thickBot="1">
      <c r="A217" s="1" t="s">
        <v>1052</v>
      </c>
      <c r="B217" s="1" t="s">
        <v>1052</v>
      </c>
      <c r="C217" s="39" t="s">
        <v>1052</v>
      </c>
      <c r="D217" s="1" t="s">
        <v>2721</v>
      </c>
      <c r="E217" s="2">
        <v>9</v>
      </c>
      <c r="F217" s="36" t="s">
        <v>2974</v>
      </c>
      <c r="G217" s="2">
        <v>225</v>
      </c>
      <c r="H217" s="1">
        <v>225</v>
      </c>
      <c r="I217" s="1" t="s">
        <v>1090</v>
      </c>
      <c r="J217" s="2">
        <v>157</v>
      </c>
      <c r="K217" s="1" t="s">
        <v>1091</v>
      </c>
      <c r="L217" s="30" t="s">
        <v>1092</v>
      </c>
      <c r="M217" s="43"/>
      <c r="N217" s="38"/>
      <c r="O217" s="5" t="s">
        <v>1093</v>
      </c>
      <c r="P217" s="1" t="s">
        <v>1094</v>
      </c>
      <c r="Q217" s="10" t="s">
        <v>3683</v>
      </c>
      <c r="R217" s="10" t="s">
        <v>3684</v>
      </c>
      <c r="S217" s="1" t="s">
        <v>1091</v>
      </c>
      <c r="T217" s="33" t="s">
        <v>1091</v>
      </c>
    </row>
    <row r="218" spans="1:20" ht="14.4" thickBot="1">
      <c r="A218" s="1" t="s">
        <v>1052</v>
      </c>
      <c r="B218" s="1" t="s">
        <v>1052</v>
      </c>
      <c r="C218" s="39" t="s">
        <v>2770</v>
      </c>
      <c r="D218" s="1" t="s">
        <v>2721</v>
      </c>
      <c r="E218" s="2">
        <v>10</v>
      </c>
      <c r="F218" s="36" t="s">
        <v>2975</v>
      </c>
      <c r="G218" s="2">
        <v>226</v>
      </c>
      <c r="H218" s="1">
        <v>226</v>
      </c>
      <c r="I218" s="1" t="s">
        <v>112</v>
      </c>
      <c r="J218" s="2">
        <v>158</v>
      </c>
      <c r="K218" s="1" t="s">
        <v>1095</v>
      </c>
      <c r="L218" s="30" t="s">
        <v>1096</v>
      </c>
      <c r="M218" s="52" t="s">
        <v>1097</v>
      </c>
      <c r="N218" s="5"/>
      <c r="O218" s="5" t="s">
        <v>1098</v>
      </c>
      <c r="P218" s="1" t="s">
        <v>1099</v>
      </c>
      <c r="Q218" s="10" t="s">
        <v>3683</v>
      </c>
      <c r="R218" s="10" t="s">
        <v>3684</v>
      </c>
      <c r="S218" s="1" t="s">
        <v>1095</v>
      </c>
      <c r="T218" s="33" t="s">
        <v>1095</v>
      </c>
    </row>
    <row r="219" spans="1:20" ht="40.200000000000003" thickBot="1">
      <c r="A219" s="1" t="s">
        <v>1052</v>
      </c>
      <c r="B219" s="1" t="s">
        <v>1052</v>
      </c>
      <c r="C219" s="39" t="s">
        <v>2769</v>
      </c>
      <c r="D219" s="1" t="s">
        <v>2721</v>
      </c>
      <c r="E219" s="2">
        <v>11</v>
      </c>
      <c r="F219" s="36" t="s">
        <v>2976</v>
      </c>
      <c r="G219" s="2">
        <v>227</v>
      </c>
      <c r="H219" s="1">
        <v>227</v>
      </c>
      <c r="I219" s="1" t="s">
        <v>141</v>
      </c>
      <c r="J219" s="2">
        <v>158</v>
      </c>
      <c r="K219" s="1" t="s">
        <v>1100</v>
      </c>
      <c r="L219" s="30" t="s">
        <v>1101</v>
      </c>
      <c r="M219" s="52" t="s">
        <v>3424</v>
      </c>
      <c r="N219" s="5"/>
      <c r="O219" s="5" t="s">
        <v>1102</v>
      </c>
      <c r="P219" s="1" t="s">
        <v>1103</v>
      </c>
      <c r="Q219" s="10" t="s">
        <v>3683</v>
      </c>
      <c r="R219" s="10" t="s">
        <v>3684</v>
      </c>
      <c r="S219" s="1" t="s">
        <v>1104</v>
      </c>
      <c r="T219" s="33" t="s">
        <v>1104</v>
      </c>
    </row>
    <row r="220" spans="1:20" ht="14.4" thickBot="1">
      <c r="A220" s="1" t="s">
        <v>1052</v>
      </c>
      <c r="B220" s="1" t="s">
        <v>1052</v>
      </c>
      <c r="C220" s="39" t="s">
        <v>2771</v>
      </c>
      <c r="D220" s="1" t="s">
        <v>2721</v>
      </c>
      <c r="E220" s="2">
        <v>12</v>
      </c>
      <c r="F220" s="36" t="s">
        <v>2977</v>
      </c>
      <c r="G220" s="2">
        <v>228</v>
      </c>
      <c r="H220" s="1">
        <v>228</v>
      </c>
      <c r="I220" s="1" t="s">
        <v>1105</v>
      </c>
      <c r="J220" s="2">
        <v>159</v>
      </c>
      <c r="K220" s="1" t="s">
        <v>1106</v>
      </c>
      <c r="L220" s="30" t="s">
        <v>1107</v>
      </c>
      <c r="M220" s="52" t="s">
        <v>1108</v>
      </c>
      <c r="N220" s="5"/>
      <c r="O220" s="5" t="s">
        <v>1109</v>
      </c>
      <c r="P220" s="13" t="s">
        <v>1110</v>
      </c>
      <c r="Q220" s="10" t="s">
        <v>3683</v>
      </c>
      <c r="R220" s="10" t="s">
        <v>3684</v>
      </c>
      <c r="S220" s="1" t="s">
        <v>1106</v>
      </c>
      <c r="T220" s="33" t="s">
        <v>1106</v>
      </c>
    </row>
    <row r="221" spans="1:20" ht="14.4" thickBot="1">
      <c r="A221" s="1" t="s">
        <v>1052</v>
      </c>
      <c r="B221" s="1" t="s">
        <v>1052</v>
      </c>
      <c r="C221" s="39" t="s">
        <v>2771</v>
      </c>
      <c r="D221" s="1" t="s">
        <v>2721</v>
      </c>
      <c r="E221" s="2">
        <v>13</v>
      </c>
      <c r="F221" s="36" t="s">
        <v>3312</v>
      </c>
      <c r="G221" s="2">
        <v>229</v>
      </c>
      <c r="H221" s="1">
        <v>229</v>
      </c>
      <c r="I221" s="1" t="s">
        <v>1111</v>
      </c>
      <c r="J221" s="2">
        <v>159</v>
      </c>
      <c r="K221" s="1" t="s">
        <v>1112</v>
      </c>
      <c r="L221" s="30" t="s">
        <v>1113</v>
      </c>
      <c r="M221" s="43"/>
      <c r="N221" s="38"/>
      <c r="O221" s="5" t="s">
        <v>1114</v>
      </c>
      <c r="P221" s="1" t="s">
        <v>1115</v>
      </c>
      <c r="Q221" s="10" t="s">
        <v>3683</v>
      </c>
      <c r="R221" s="10" t="s">
        <v>3684</v>
      </c>
      <c r="S221" s="1" t="s">
        <v>1112</v>
      </c>
      <c r="T221" s="33" t="s">
        <v>1112</v>
      </c>
    </row>
    <row r="222" spans="1:20" ht="14.4" thickBot="1">
      <c r="A222" s="1" t="s">
        <v>1052</v>
      </c>
      <c r="B222" s="1" t="s">
        <v>1052</v>
      </c>
      <c r="C222" s="39" t="s">
        <v>2772</v>
      </c>
      <c r="D222" s="1" t="s">
        <v>2721</v>
      </c>
      <c r="E222" s="2">
        <v>14</v>
      </c>
      <c r="F222" s="36" t="s">
        <v>2978</v>
      </c>
      <c r="G222" s="2">
        <v>230</v>
      </c>
      <c r="H222" s="1">
        <v>230</v>
      </c>
      <c r="I222" s="1" t="s">
        <v>1116</v>
      </c>
      <c r="J222" s="2">
        <v>160</v>
      </c>
      <c r="K222" s="1" t="s">
        <v>1117</v>
      </c>
      <c r="L222" s="30" t="s">
        <v>1118</v>
      </c>
      <c r="M222" s="43"/>
      <c r="N222" s="38"/>
      <c r="O222" s="5" t="s">
        <v>1119</v>
      </c>
      <c r="P222" s="1" t="s">
        <v>1120</v>
      </c>
      <c r="Q222" s="10" t="s">
        <v>3683</v>
      </c>
      <c r="R222" s="10" t="s">
        <v>3684</v>
      </c>
      <c r="S222" s="1" t="s">
        <v>1117</v>
      </c>
      <c r="T222" s="33" t="s">
        <v>1117</v>
      </c>
    </row>
    <row r="223" spans="1:20" ht="40.200000000000003" thickBot="1">
      <c r="A223" s="1" t="s">
        <v>1052</v>
      </c>
      <c r="B223" s="1" t="s">
        <v>1052</v>
      </c>
      <c r="C223" s="39" t="s">
        <v>2770</v>
      </c>
      <c r="D223" s="1" t="s">
        <v>2721</v>
      </c>
      <c r="E223" s="2">
        <v>15</v>
      </c>
      <c r="F223" s="36" t="s">
        <v>2979</v>
      </c>
      <c r="G223" s="2">
        <v>231</v>
      </c>
      <c r="H223" s="1">
        <v>231</v>
      </c>
      <c r="I223" s="1" t="s">
        <v>1121</v>
      </c>
      <c r="J223" s="2">
        <v>160</v>
      </c>
      <c r="K223" s="1" t="s">
        <v>1122</v>
      </c>
      <c r="L223" s="30" t="s">
        <v>1123</v>
      </c>
      <c r="M223" s="43"/>
      <c r="N223" s="38"/>
      <c r="O223" s="5" t="s">
        <v>1124</v>
      </c>
      <c r="P223" s="1" t="s">
        <v>1125</v>
      </c>
      <c r="Q223" s="10" t="s">
        <v>3683</v>
      </c>
      <c r="R223" s="10" t="s">
        <v>3684</v>
      </c>
      <c r="S223" s="1" t="s">
        <v>1122</v>
      </c>
      <c r="T223" s="33" t="s">
        <v>1122</v>
      </c>
    </row>
    <row r="224" spans="1:20" ht="27" thickBot="1">
      <c r="A224" s="1" t="s">
        <v>1052</v>
      </c>
      <c r="B224" s="1" t="s">
        <v>1052</v>
      </c>
      <c r="C224" s="39" t="s">
        <v>1052</v>
      </c>
      <c r="D224" s="1" t="s">
        <v>2721</v>
      </c>
      <c r="E224" s="2">
        <v>16</v>
      </c>
      <c r="F224" s="36" t="s">
        <v>2980</v>
      </c>
      <c r="G224" s="2">
        <v>232</v>
      </c>
      <c r="H224" s="1">
        <v>232</v>
      </c>
      <c r="I224" s="1" t="s">
        <v>1126</v>
      </c>
      <c r="J224" s="2">
        <v>161</v>
      </c>
      <c r="K224" s="1" t="s">
        <v>1127</v>
      </c>
      <c r="L224" s="30" t="s">
        <v>1128</v>
      </c>
      <c r="M224" s="43"/>
      <c r="N224" s="38"/>
      <c r="O224" s="5" t="s">
        <v>1129</v>
      </c>
      <c r="P224" s="1" t="s">
        <v>1130</v>
      </c>
      <c r="Q224" s="10" t="s">
        <v>3683</v>
      </c>
      <c r="R224" s="10" t="s">
        <v>3684</v>
      </c>
      <c r="S224" s="1" t="s">
        <v>1127</v>
      </c>
      <c r="T224" s="33" t="s">
        <v>1127</v>
      </c>
    </row>
    <row r="225" spans="1:20" ht="14.4" thickBot="1">
      <c r="A225" s="1" t="s">
        <v>1052</v>
      </c>
      <c r="B225" s="1" t="s">
        <v>1052</v>
      </c>
      <c r="C225" s="39" t="s">
        <v>1052</v>
      </c>
      <c r="D225" s="1" t="s">
        <v>2721</v>
      </c>
      <c r="E225" s="2">
        <v>17</v>
      </c>
      <c r="F225" s="36" t="s">
        <v>2981</v>
      </c>
      <c r="G225" s="2">
        <v>233</v>
      </c>
      <c r="H225" s="1">
        <v>233</v>
      </c>
      <c r="I225" s="1" t="s">
        <v>1131</v>
      </c>
      <c r="J225" s="2">
        <v>161</v>
      </c>
      <c r="K225" s="1" t="s">
        <v>1132</v>
      </c>
      <c r="L225" s="30" t="s">
        <v>1133</v>
      </c>
      <c r="M225" s="43"/>
      <c r="N225" s="38"/>
      <c r="O225" s="5" t="s">
        <v>1134</v>
      </c>
      <c r="P225" s="1" t="s">
        <v>1135</v>
      </c>
      <c r="Q225" s="10" t="s">
        <v>3683</v>
      </c>
      <c r="R225" s="10" t="s">
        <v>3684</v>
      </c>
      <c r="S225" s="1" t="s">
        <v>1132</v>
      </c>
      <c r="T225" s="33" t="s">
        <v>1132</v>
      </c>
    </row>
    <row r="226" spans="1:20" ht="14.4" thickBot="1">
      <c r="A226" s="1" t="s">
        <v>1052</v>
      </c>
      <c r="B226" s="1" t="s">
        <v>1052</v>
      </c>
      <c r="C226" s="39" t="s">
        <v>2769</v>
      </c>
      <c r="D226" s="1" t="s">
        <v>2721</v>
      </c>
      <c r="E226" s="2">
        <v>18</v>
      </c>
      <c r="F226" s="36" t="s">
        <v>2921</v>
      </c>
      <c r="G226" s="2">
        <v>234</v>
      </c>
      <c r="H226" s="1">
        <v>234</v>
      </c>
      <c r="I226" s="1" t="s">
        <v>565</v>
      </c>
      <c r="J226" s="2">
        <v>161</v>
      </c>
      <c r="K226" s="1" t="s">
        <v>1136</v>
      </c>
      <c r="L226" s="30" t="s">
        <v>1137</v>
      </c>
      <c r="M226" s="52" t="s">
        <v>1138</v>
      </c>
      <c r="N226" s="5"/>
      <c r="O226" s="5" t="s">
        <v>1139</v>
      </c>
      <c r="P226" s="1" t="s">
        <v>1140</v>
      </c>
      <c r="Q226" s="10" t="s">
        <v>3683</v>
      </c>
      <c r="R226" s="10" t="s">
        <v>3684</v>
      </c>
      <c r="S226" s="1" t="s">
        <v>1136</v>
      </c>
      <c r="T226" s="33" t="s">
        <v>1136</v>
      </c>
    </row>
    <row r="227" spans="1:20" ht="27" thickBot="1">
      <c r="A227" s="1" t="s">
        <v>1052</v>
      </c>
      <c r="B227" s="1" t="s">
        <v>1052</v>
      </c>
      <c r="C227" s="39" t="s">
        <v>2772</v>
      </c>
      <c r="D227" s="1" t="s">
        <v>2721</v>
      </c>
      <c r="E227" s="2">
        <v>19</v>
      </c>
      <c r="F227" s="36" t="s">
        <v>2982</v>
      </c>
      <c r="G227" s="2">
        <v>235</v>
      </c>
      <c r="H227" s="1">
        <v>235</v>
      </c>
      <c r="I227" s="1" t="s">
        <v>1141</v>
      </c>
      <c r="J227" s="2">
        <v>162</v>
      </c>
      <c r="K227" s="1" t="s">
        <v>1142</v>
      </c>
      <c r="L227" s="30" t="s">
        <v>1143</v>
      </c>
      <c r="M227" s="43"/>
      <c r="N227" s="38"/>
      <c r="O227" s="5" t="s">
        <v>1144</v>
      </c>
      <c r="P227" s="1" t="s">
        <v>1145</v>
      </c>
      <c r="Q227" s="10" t="s">
        <v>3683</v>
      </c>
      <c r="R227" s="10" t="s">
        <v>3684</v>
      </c>
      <c r="S227" s="1" t="s">
        <v>1142</v>
      </c>
      <c r="T227" s="33" t="s">
        <v>1142</v>
      </c>
    </row>
    <row r="228" spans="1:20" ht="27" thickBot="1">
      <c r="A228" s="1" t="s">
        <v>1052</v>
      </c>
      <c r="B228" s="1" t="s">
        <v>1052</v>
      </c>
      <c r="C228" s="39" t="s">
        <v>1052</v>
      </c>
      <c r="D228" s="1" t="s">
        <v>2721</v>
      </c>
      <c r="E228" s="2">
        <v>20</v>
      </c>
      <c r="F228" s="36" t="s">
        <v>2983</v>
      </c>
      <c r="G228" s="2">
        <v>236</v>
      </c>
      <c r="H228" s="1">
        <v>236</v>
      </c>
      <c r="I228" s="1" t="s">
        <v>1146</v>
      </c>
      <c r="J228" s="2">
        <v>162</v>
      </c>
      <c r="K228" s="1" t="s">
        <v>1147</v>
      </c>
      <c r="L228" s="30" t="s">
        <v>1148</v>
      </c>
      <c r="M228" s="52" t="s">
        <v>1149</v>
      </c>
      <c r="N228" s="5"/>
      <c r="O228" s="5" t="s">
        <v>1150</v>
      </c>
      <c r="P228" s="1" t="s">
        <v>1151</v>
      </c>
      <c r="Q228" s="10" t="s">
        <v>3683</v>
      </c>
      <c r="R228" s="10" t="s">
        <v>3684</v>
      </c>
      <c r="S228" s="1" t="s">
        <v>1147</v>
      </c>
      <c r="T228" s="33" t="s">
        <v>1147</v>
      </c>
    </row>
    <row r="229" spans="1:20" ht="27" thickBot="1">
      <c r="A229" s="1" t="s">
        <v>1052</v>
      </c>
      <c r="B229" s="1" t="s">
        <v>1052</v>
      </c>
      <c r="C229" s="39" t="s">
        <v>2769</v>
      </c>
      <c r="D229" s="1" t="s">
        <v>2721</v>
      </c>
      <c r="E229" s="2">
        <v>21</v>
      </c>
      <c r="F229" s="36" t="s">
        <v>2984</v>
      </c>
      <c r="G229" s="2">
        <v>237</v>
      </c>
      <c r="H229" s="1">
        <v>237</v>
      </c>
      <c r="I229" s="1" t="s">
        <v>1152</v>
      </c>
      <c r="J229" s="2">
        <v>163</v>
      </c>
      <c r="K229" s="1" t="s">
        <v>1153</v>
      </c>
      <c r="L229" s="30" t="s">
        <v>1154</v>
      </c>
      <c r="M229" s="43"/>
      <c r="N229" s="38"/>
      <c r="O229" s="5" t="s">
        <v>1155</v>
      </c>
      <c r="P229" s="1" t="s">
        <v>1156</v>
      </c>
      <c r="Q229" s="10" t="s">
        <v>3683</v>
      </c>
      <c r="R229" s="10" t="s">
        <v>3684</v>
      </c>
      <c r="S229" s="1" t="s">
        <v>1153</v>
      </c>
      <c r="T229" s="33" t="s">
        <v>1153</v>
      </c>
    </row>
    <row r="230" spans="1:20" ht="14.4" thickBot="1">
      <c r="A230" s="1" t="s">
        <v>1052</v>
      </c>
      <c r="B230" s="1" t="s">
        <v>1052</v>
      </c>
      <c r="C230" s="39" t="s">
        <v>2773</v>
      </c>
      <c r="D230" s="1" t="s">
        <v>2721</v>
      </c>
      <c r="E230" s="2">
        <v>22</v>
      </c>
      <c r="F230" s="36" t="s">
        <v>2985</v>
      </c>
      <c r="G230" s="2">
        <v>238</v>
      </c>
      <c r="H230" s="1">
        <v>238</v>
      </c>
      <c r="I230" s="1" t="s">
        <v>252</v>
      </c>
      <c r="J230" s="2">
        <v>163</v>
      </c>
      <c r="K230" s="1" t="s">
        <v>1157</v>
      </c>
      <c r="L230" s="30" t="s">
        <v>1158</v>
      </c>
      <c r="M230" s="43"/>
      <c r="N230" s="38"/>
      <c r="O230" s="5" t="s">
        <v>1159</v>
      </c>
      <c r="P230" s="1" t="s">
        <v>1160</v>
      </c>
      <c r="Q230" s="10" t="s">
        <v>3683</v>
      </c>
      <c r="R230" s="10" t="s">
        <v>3684</v>
      </c>
      <c r="S230" s="1" t="s">
        <v>1157</v>
      </c>
      <c r="T230" s="33" t="s">
        <v>1157</v>
      </c>
    </row>
    <row r="231" spans="1:20" ht="27.75" customHeight="1" thickBot="1">
      <c r="A231" s="1" t="s">
        <v>1052</v>
      </c>
      <c r="B231" s="1" t="s">
        <v>1052</v>
      </c>
      <c r="C231" s="39" t="s">
        <v>2773</v>
      </c>
      <c r="D231" s="1" t="s">
        <v>2721</v>
      </c>
      <c r="E231" s="2">
        <v>23</v>
      </c>
      <c r="F231" s="36" t="s">
        <v>2986</v>
      </c>
      <c r="G231" s="2">
        <v>239</v>
      </c>
      <c r="H231" s="1">
        <v>239</v>
      </c>
      <c r="I231" s="1" t="s">
        <v>1161</v>
      </c>
      <c r="J231" s="2">
        <v>164</v>
      </c>
      <c r="K231" s="1" t="s">
        <v>1162</v>
      </c>
      <c r="L231" s="30" t="s">
        <v>1163</v>
      </c>
      <c r="M231" s="43"/>
      <c r="N231" s="38"/>
      <c r="O231" s="5" t="s">
        <v>1164</v>
      </c>
      <c r="P231" s="1" t="s">
        <v>1165</v>
      </c>
      <c r="Q231" s="10" t="s">
        <v>3683</v>
      </c>
      <c r="R231" s="10" t="s">
        <v>3684</v>
      </c>
      <c r="S231" s="1" t="s">
        <v>1162</v>
      </c>
      <c r="T231" s="33" t="s">
        <v>1162</v>
      </c>
    </row>
    <row r="232" spans="1:20" ht="14.4" thickBot="1">
      <c r="A232" s="1" t="s">
        <v>1052</v>
      </c>
      <c r="B232" s="1" t="s">
        <v>1052</v>
      </c>
      <c r="C232" s="39" t="s">
        <v>2769</v>
      </c>
      <c r="D232" s="1" t="s">
        <v>2721</v>
      </c>
      <c r="E232" s="2">
        <v>24</v>
      </c>
      <c r="F232" s="36" t="s">
        <v>2987</v>
      </c>
      <c r="G232" s="2">
        <v>240</v>
      </c>
      <c r="H232" s="1">
        <v>240</v>
      </c>
      <c r="I232" s="1" t="s">
        <v>1166</v>
      </c>
      <c r="J232" s="2">
        <v>164</v>
      </c>
      <c r="K232" s="1" t="s">
        <v>1167</v>
      </c>
      <c r="L232" s="30" t="s">
        <v>1168</v>
      </c>
      <c r="M232" s="52" t="s">
        <v>1169</v>
      </c>
      <c r="N232" s="5"/>
      <c r="O232" s="5" t="s">
        <v>1170</v>
      </c>
      <c r="P232" s="1" t="s">
        <v>1171</v>
      </c>
      <c r="Q232" s="10" t="s">
        <v>3683</v>
      </c>
      <c r="R232" s="10" t="s">
        <v>3684</v>
      </c>
      <c r="S232" s="1" t="s">
        <v>1167</v>
      </c>
      <c r="T232" s="33" t="s">
        <v>1167</v>
      </c>
    </row>
    <row r="233" spans="1:20" ht="14.4" thickBot="1">
      <c r="A233" s="1" t="s">
        <v>1052</v>
      </c>
      <c r="B233" s="1" t="s">
        <v>1052</v>
      </c>
      <c r="C233" s="39" t="s">
        <v>2774</v>
      </c>
      <c r="D233" s="1" t="s">
        <v>2721</v>
      </c>
      <c r="E233" s="2">
        <v>25</v>
      </c>
      <c r="F233" s="36" t="s">
        <v>2988</v>
      </c>
      <c r="G233" s="2">
        <v>241</v>
      </c>
      <c r="H233" s="1">
        <v>241</v>
      </c>
      <c r="I233" s="1" t="s">
        <v>584</v>
      </c>
      <c r="J233" s="2">
        <v>165</v>
      </c>
      <c r="K233" s="1" t="s">
        <v>1172</v>
      </c>
      <c r="L233" s="30" t="s">
        <v>1173</v>
      </c>
      <c r="M233" s="52" t="s">
        <v>1174</v>
      </c>
      <c r="N233" s="5"/>
      <c r="O233" s="5" t="s">
        <v>1175</v>
      </c>
      <c r="P233" s="1" t="s">
        <v>1176</v>
      </c>
      <c r="Q233" s="10" t="s">
        <v>3683</v>
      </c>
      <c r="R233" s="10" t="s">
        <v>3684</v>
      </c>
      <c r="S233" s="1" t="s">
        <v>1172</v>
      </c>
      <c r="T233" s="33" t="s">
        <v>1172</v>
      </c>
    </row>
    <row r="234" spans="1:20" ht="14.4" thickBot="1">
      <c r="A234" s="1" t="s">
        <v>1052</v>
      </c>
      <c r="B234" s="1" t="s">
        <v>1052</v>
      </c>
      <c r="C234" s="39" t="s">
        <v>1052</v>
      </c>
      <c r="D234" s="1" t="s">
        <v>2721</v>
      </c>
      <c r="E234" s="2">
        <v>26</v>
      </c>
      <c r="F234" s="36" t="s">
        <v>2989</v>
      </c>
      <c r="G234" s="2">
        <v>242</v>
      </c>
      <c r="H234" s="1">
        <v>242</v>
      </c>
      <c r="I234" s="1" t="s">
        <v>1177</v>
      </c>
      <c r="J234" s="2">
        <v>165</v>
      </c>
      <c r="K234" s="1" t="s">
        <v>1178</v>
      </c>
      <c r="L234" s="30" t="s">
        <v>1179</v>
      </c>
      <c r="M234" s="43"/>
      <c r="N234" s="38"/>
      <c r="O234" s="5" t="s">
        <v>1180</v>
      </c>
      <c r="P234" s="1" t="s">
        <v>1181</v>
      </c>
      <c r="Q234" s="10" t="s">
        <v>3683</v>
      </c>
      <c r="R234" s="10" t="s">
        <v>3684</v>
      </c>
      <c r="S234" s="1" t="s">
        <v>1178</v>
      </c>
      <c r="T234" s="33" t="s">
        <v>1178</v>
      </c>
    </row>
    <row r="235" spans="1:20" ht="40.200000000000003" thickBot="1">
      <c r="A235" s="1" t="s">
        <v>1052</v>
      </c>
      <c r="B235" s="1" t="s">
        <v>1052</v>
      </c>
      <c r="C235" s="39" t="s">
        <v>2769</v>
      </c>
      <c r="D235" s="1" t="s">
        <v>2721</v>
      </c>
      <c r="E235" s="2">
        <v>27</v>
      </c>
      <c r="F235" s="36" t="s">
        <v>3298</v>
      </c>
      <c r="G235" s="2">
        <v>243</v>
      </c>
      <c r="H235" s="1">
        <v>243</v>
      </c>
      <c r="I235" s="1" t="s">
        <v>1182</v>
      </c>
      <c r="J235" s="2">
        <v>166</v>
      </c>
      <c r="K235" s="1" t="s">
        <v>1183</v>
      </c>
      <c r="L235" s="30" t="s">
        <v>1184</v>
      </c>
      <c r="M235" s="43"/>
      <c r="N235" s="38"/>
      <c r="O235" s="5" t="s">
        <v>1185</v>
      </c>
      <c r="P235" s="1" t="s">
        <v>1186</v>
      </c>
      <c r="Q235" s="10" t="s">
        <v>3683</v>
      </c>
      <c r="R235" s="10" t="s">
        <v>3684</v>
      </c>
      <c r="S235" s="1" t="s">
        <v>1183</v>
      </c>
      <c r="T235" s="33" t="s">
        <v>1183</v>
      </c>
    </row>
    <row r="236" spans="1:20" ht="14.4" thickBot="1">
      <c r="A236" s="1" t="s">
        <v>1052</v>
      </c>
      <c r="B236" s="1" t="s">
        <v>1052</v>
      </c>
      <c r="C236" s="39" t="s">
        <v>2770</v>
      </c>
      <c r="D236" s="1" t="s">
        <v>2721</v>
      </c>
      <c r="E236" s="2">
        <v>28</v>
      </c>
      <c r="F236" s="36" t="s">
        <v>2990</v>
      </c>
      <c r="G236" s="2">
        <v>244</v>
      </c>
      <c r="H236" s="1">
        <v>244</v>
      </c>
      <c r="I236" s="1" t="s">
        <v>1187</v>
      </c>
      <c r="J236" s="2">
        <v>167</v>
      </c>
      <c r="K236" s="1" t="s">
        <v>1188</v>
      </c>
      <c r="L236" s="30" t="s">
        <v>1189</v>
      </c>
      <c r="M236" s="52" t="s">
        <v>1190</v>
      </c>
      <c r="N236" s="5"/>
      <c r="O236" s="5" t="s">
        <v>1191</v>
      </c>
      <c r="P236" s="1"/>
      <c r="Q236" s="10" t="s">
        <v>3683</v>
      </c>
      <c r="R236" s="10" t="s">
        <v>3684</v>
      </c>
      <c r="S236" s="1" t="s">
        <v>1188</v>
      </c>
      <c r="T236" s="33" t="s">
        <v>1188</v>
      </c>
    </row>
    <row r="237" spans="1:20" ht="27" thickBot="1">
      <c r="A237" s="1" t="s">
        <v>1052</v>
      </c>
      <c r="B237" s="1" t="s">
        <v>1052</v>
      </c>
      <c r="C237" s="39" t="s">
        <v>2769</v>
      </c>
      <c r="D237" s="1" t="s">
        <v>2721</v>
      </c>
      <c r="E237" s="2">
        <v>29</v>
      </c>
      <c r="F237" s="36" t="s">
        <v>2991</v>
      </c>
      <c r="G237" s="2">
        <v>245</v>
      </c>
      <c r="H237" s="1">
        <v>245</v>
      </c>
      <c r="I237" s="1" t="s">
        <v>1192</v>
      </c>
      <c r="J237" s="2">
        <v>167</v>
      </c>
      <c r="K237" s="1" t="s">
        <v>1193</v>
      </c>
      <c r="L237" s="30" t="s">
        <v>1194</v>
      </c>
      <c r="M237" s="43"/>
      <c r="N237" s="38"/>
      <c r="O237" s="5" t="s">
        <v>1195</v>
      </c>
      <c r="P237" s="1" t="s">
        <v>1196</v>
      </c>
      <c r="Q237" s="10" t="s">
        <v>3683</v>
      </c>
      <c r="R237" s="10" t="s">
        <v>3684</v>
      </c>
      <c r="S237" s="1" t="s">
        <v>1193</v>
      </c>
      <c r="T237" s="33" t="s">
        <v>1193</v>
      </c>
    </row>
    <row r="238" spans="1:20" ht="27" thickBot="1">
      <c r="A238" s="1" t="s">
        <v>1052</v>
      </c>
      <c r="B238" s="1" t="s">
        <v>1052</v>
      </c>
      <c r="C238" s="39" t="s">
        <v>2769</v>
      </c>
      <c r="D238" s="1" t="s">
        <v>2721</v>
      </c>
      <c r="E238" s="2">
        <v>30</v>
      </c>
      <c r="F238" s="36" t="s">
        <v>2992</v>
      </c>
      <c r="G238" s="2">
        <v>246</v>
      </c>
      <c r="H238" s="1">
        <v>246</v>
      </c>
      <c r="I238" s="1" t="s">
        <v>1197</v>
      </c>
      <c r="J238" s="2">
        <v>168</v>
      </c>
      <c r="K238" s="1" t="s">
        <v>1198</v>
      </c>
      <c r="L238" s="30" t="s">
        <v>1199</v>
      </c>
      <c r="M238" s="43"/>
      <c r="N238" s="38"/>
      <c r="O238" s="5" t="s">
        <v>1200</v>
      </c>
      <c r="P238" s="1" t="s">
        <v>1201</v>
      </c>
      <c r="Q238" s="10" t="s">
        <v>3683</v>
      </c>
      <c r="R238" s="10" t="s">
        <v>3684</v>
      </c>
      <c r="S238" s="1" t="s">
        <v>1198</v>
      </c>
      <c r="T238" s="33" t="s">
        <v>1198</v>
      </c>
    </row>
    <row r="239" spans="1:20" ht="13.8" thickBot="1">
      <c r="A239" s="1" t="s">
        <v>1052</v>
      </c>
      <c r="B239" s="1" t="s">
        <v>1052</v>
      </c>
      <c r="C239" s="39" t="s">
        <v>2770</v>
      </c>
      <c r="D239" s="1" t="s">
        <v>2721</v>
      </c>
      <c r="E239" s="2">
        <v>31</v>
      </c>
      <c r="F239" s="36" t="s">
        <v>2993</v>
      </c>
      <c r="G239" s="2">
        <v>247</v>
      </c>
      <c r="H239" s="1">
        <v>247</v>
      </c>
      <c r="I239" s="1" t="s">
        <v>1202</v>
      </c>
      <c r="J239" s="2">
        <v>168</v>
      </c>
      <c r="K239" s="1" t="s">
        <v>1203</v>
      </c>
      <c r="L239" s="30" t="s">
        <v>1204</v>
      </c>
      <c r="M239" s="43"/>
      <c r="O239" s="5" t="s">
        <v>1205</v>
      </c>
      <c r="P239" s="1" t="s">
        <v>1206</v>
      </c>
      <c r="Q239" s="4" t="s">
        <v>3683</v>
      </c>
      <c r="R239" s="4" t="s">
        <v>3684</v>
      </c>
      <c r="S239" s="1" t="s">
        <v>1203</v>
      </c>
      <c r="T239" s="33" t="s">
        <v>1203</v>
      </c>
    </row>
    <row r="240" spans="1:20" ht="14.4" thickBot="1">
      <c r="A240" s="1" t="s">
        <v>1052</v>
      </c>
      <c r="B240" s="1" t="s">
        <v>1052</v>
      </c>
      <c r="C240" s="39" t="s">
        <v>2770</v>
      </c>
      <c r="D240" s="1" t="s">
        <v>2721</v>
      </c>
      <c r="E240" s="2">
        <v>32</v>
      </c>
      <c r="F240" s="36" t="s">
        <v>2994</v>
      </c>
      <c r="G240" s="2">
        <v>248</v>
      </c>
      <c r="H240" s="1">
        <v>248</v>
      </c>
      <c r="I240" s="1" t="s">
        <v>1202</v>
      </c>
      <c r="J240" s="2">
        <v>169</v>
      </c>
      <c r="K240" s="1" t="s">
        <v>1207</v>
      </c>
      <c r="L240" s="30"/>
      <c r="M240" s="43"/>
      <c r="O240" s="5" t="s">
        <v>1208</v>
      </c>
      <c r="P240" s="6"/>
      <c r="Q240" s="10" t="s">
        <v>3683</v>
      </c>
      <c r="R240" s="4" t="s">
        <v>3684</v>
      </c>
      <c r="S240" s="1" t="s">
        <v>1207</v>
      </c>
      <c r="T240" s="33" t="s">
        <v>1207</v>
      </c>
    </row>
    <row r="241" spans="1:20" ht="14.4" thickBot="1">
      <c r="A241" s="1" t="s">
        <v>1052</v>
      </c>
      <c r="B241" s="1" t="s">
        <v>1052</v>
      </c>
      <c r="C241" s="39" t="s">
        <v>2771</v>
      </c>
      <c r="D241" s="1" t="s">
        <v>2721</v>
      </c>
      <c r="E241" s="2">
        <v>33</v>
      </c>
      <c r="F241" s="36" t="s">
        <v>2995</v>
      </c>
      <c r="G241" s="2">
        <v>249</v>
      </c>
      <c r="H241" s="1">
        <v>249</v>
      </c>
      <c r="I241" s="1" t="s">
        <v>594</v>
      </c>
      <c r="J241" s="2">
        <v>169</v>
      </c>
      <c r="K241" s="1" t="s">
        <v>1209</v>
      </c>
      <c r="L241" s="30" t="s">
        <v>1210</v>
      </c>
      <c r="M241" s="43"/>
      <c r="O241" s="5" t="s">
        <v>1211</v>
      </c>
      <c r="P241" s="1" t="s">
        <v>1212</v>
      </c>
      <c r="Q241" s="10" t="s">
        <v>3683</v>
      </c>
      <c r="R241" s="10" t="s">
        <v>3684</v>
      </c>
      <c r="S241" s="1" t="s">
        <v>1209</v>
      </c>
      <c r="T241" s="33" t="s">
        <v>1209</v>
      </c>
    </row>
    <row r="242" spans="1:20" ht="14.4" thickBot="1">
      <c r="A242" s="1" t="s">
        <v>1052</v>
      </c>
      <c r="B242" s="1" t="s">
        <v>1052</v>
      </c>
      <c r="C242" s="39" t="s">
        <v>2773</v>
      </c>
      <c r="D242" s="1" t="s">
        <v>2721</v>
      </c>
      <c r="E242" s="2">
        <v>34</v>
      </c>
      <c r="F242" s="36" t="s">
        <v>2996</v>
      </c>
      <c r="G242" s="2">
        <v>250</v>
      </c>
      <c r="H242" s="1">
        <v>250</v>
      </c>
      <c r="I242" s="1" t="s">
        <v>1213</v>
      </c>
      <c r="J242" s="2">
        <v>170</v>
      </c>
      <c r="K242" s="1" t="s">
        <v>1214</v>
      </c>
      <c r="L242" s="30" t="s">
        <v>1215</v>
      </c>
      <c r="M242" s="43"/>
      <c r="O242" s="5" t="s">
        <v>1216</v>
      </c>
      <c r="P242" s="1" t="s">
        <v>1217</v>
      </c>
      <c r="Q242" s="10" t="s">
        <v>3683</v>
      </c>
      <c r="R242" s="10" t="s">
        <v>3684</v>
      </c>
      <c r="S242" s="1" t="s">
        <v>1214</v>
      </c>
      <c r="T242" s="33" t="s">
        <v>1214</v>
      </c>
    </row>
    <row r="243" spans="1:20" ht="14.4" thickBot="1">
      <c r="A243" s="1" t="s">
        <v>1052</v>
      </c>
      <c r="B243" s="1" t="s">
        <v>1052</v>
      </c>
      <c r="C243" s="39" t="s">
        <v>1052</v>
      </c>
      <c r="D243" s="1" t="s">
        <v>2721</v>
      </c>
      <c r="E243" s="2">
        <v>35</v>
      </c>
      <c r="F243" s="36" t="s">
        <v>2997</v>
      </c>
      <c r="G243" s="2">
        <v>251</v>
      </c>
      <c r="H243" s="1">
        <v>251</v>
      </c>
      <c r="I243" s="1" t="s">
        <v>1218</v>
      </c>
      <c r="J243" s="2">
        <v>170</v>
      </c>
      <c r="K243" s="4" t="s">
        <v>1219</v>
      </c>
      <c r="L243" s="30" t="s">
        <v>1220</v>
      </c>
      <c r="M243" s="54" t="s">
        <v>3348</v>
      </c>
      <c r="O243" s="5" t="s">
        <v>1221</v>
      </c>
      <c r="P243" s="1" t="s">
        <v>1222</v>
      </c>
      <c r="Q243" s="10" t="s">
        <v>3683</v>
      </c>
      <c r="R243" s="10" t="s">
        <v>3684</v>
      </c>
      <c r="S243" s="4" t="s">
        <v>1219</v>
      </c>
      <c r="T243" s="38" t="s">
        <v>1219</v>
      </c>
    </row>
    <row r="244" spans="1:20" ht="40.200000000000003" thickBot="1">
      <c r="A244" s="1" t="s">
        <v>1052</v>
      </c>
      <c r="B244" s="1" t="s">
        <v>1052</v>
      </c>
      <c r="C244" s="39" t="s">
        <v>2770</v>
      </c>
      <c r="D244" s="1" t="s">
        <v>2721</v>
      </c>
      <c r="E244" s="2">
        <v>36</v>
      </c>
      <c r="F244" s="36" t="s">
        <v>2998</v>
      </c>
      <c r="G244" s="2">
        <v>252</v>
      </c>
      <c r="H244" s="1">
        <v>252</v>
      </c>
      <c r="I244" s="1" t="s">
        <v>604</v>
      </c>
      <c r="J244" s="2">
        <v>171</v>
      </c>
      <c r="K244" s="1" t="s">
        <v>1223</v>
      </c>
      <c r="L244" s="30" t="s">
        <v>1224</v>
      </c>
      <c r="M244" s="52" t="s">
        <v>3323</v>
      </c>
      <c r="O244" s="5" t="s">
        <v>1225</v>
      </c>
      <c r="P244" s="1" t="s">
        <v>1226</v>
      </c>
      <c r="Q244" s="10" t="s">
        <v>3683</v>
      </c>
      <c r="R244" s="10" t="s">
        <v>3684</v>
      </c>
      <c r="S244" s="1" t="s">
        <v>1223</v>
      </c>
      <c r="T244" s="33" t="s">
        <v>1223</v>
      </c>
    </row>
    <row r="245" spans="1:20" ht="14.4" thickBot="1">
      <c r="A245" s="1" t="s">
        <v>1052</v>
      </c>
      <c r="B245" s="1" t="s">
        <v>1052</v>
      </c>
      <c r="C245" s="39" t="s">
        <v>2773</v>
      </c>
      <c r="D245" s="1" t="s">
        <v>2721</v>
      </c>
      <c r="E245" s="2">
        <v>37</v>
      </c>
      <c r="F245" s="36" t="s">
        <v>2999</v>
      </c>
      <c r="G245" s="2">
        <v>253</v>
      </c>
      <c r="H245" s="1">
        <v>253</v>
      </c>
      <c r="I245" s="1" t="s">
        <v>1227</v>
      </c>
      <c r="J245" s="2">
        <v>171</v>
      </c>
      <c r="K245" s="1" t="s">
        <v>1228</v>
      </c>
      <c r="L245" s="30" t="s">
        <v>1229</v>
      </c>
      <c r="M245" s="43"/>
      <c r="O245" s="5" t="s">
        <v>1230</v>
      </c>
      <c r="P245" s="6"/>
      <c r="Q245" s="10" t="s">
        <v>3683</v>
      </c>
      <c r="R245" s="10" t="s">
        <v>3684</v>
      </c>
      <c r="S245" s="1" t="s">
        <v>1228</v>
      </c>
      <c r="T245" s="33" t="s">
        <v>1228</v>
      </c>
    </row>
    <row r="246" spans="1:20" ht="27" thickBot="1">
      <c r="A246" s="1" t="s">
        <v>1052</v>
      </c>
      <c r="B246" s="1" t="s">
        <v>1052</v>
      </c>
      <c r="C246" s="39" t="s">
        <v>1052</v>
      </c>
      <c r="D246" s="1" t="s">
        <v>2721</v>
      </c>
      <c r="E246" s="2">
        <v>38</v>
      </c>
      <c r="F246" s="36" t="s">
        <v>3000</v>
      </c>
      <c r="G246" s="2">
        <v>254</v>
      </c>
      <c r="H246" s="1">
        <v>254</v>
      </c>
      <c r="I246" s="1" t="s">
        <v>614</v>
      </c>
      <c r="J246" s="2">
        <v>172</v>
      </c>
      <c r="K246" s="1" t="s">
        <v>1231</v>
      </c>
      <c r="L246" s="30" t="s">
        <v>1232</v>
      </c>
      <c r="M246" s="52" t="s">
        <v>3349</v>
      </c>
      <c r="O246" s="5" t="s">
        <v>1233</v>
      </c>
      <c r="P246" s="1" t="s">
        <v>1234</v>
      </c>
      <c r="Q246" s="10" t="s">
        <v>3683</v>
      </c>
      <c r="R246" s="10" t="s">
        <v>3684</v>
      </c>
      <c r="S246" s="1" t="s">
        <v>1231</v>
      </c>
      <c r="T246" s="33" t="s">
        <v>1231</v>
      </c>
    </row>
    <row r="247" spans="1:20" ht="14.4" thickBot="1">
      <c r="A247" s="1" t="s">
        <v>1052</v>
      </c>
      <c r="B247" s="1" t="s">
        <v>1052</v>
      </c>
      <c r="C247" s="39" t="s">
        <v>1052</v>
      </c>
      <c r="D247" s="1" t="s">
        <v>2721</v>
      </c>
      <c r="E247" s="2">
        <v>39</v>
      </c>
      <c r="F247" s="36" t="s">
        <v>3001</v>
      </c>
      <c r="G247" s="2">
        <v>255</v>
      </c>
      <c r="H247" s="1">
        <v>255</v>
      </c>
      <c r="I247" s="1" t="s">
        <v>1235</v>
      </c>
      <c r="J247" s="2">
        <v>172</v>
      </c>
      <c r="K247" s="1" t="s">
        <v>1236</v>
      </c>
      <c r="L247" s="30" t="s">
        <v>1237</v>
      </c>
      <c r="M247" s="43"/>
      <c r="O247" s="5" t="s">
        <v>1238</v>
      </c>
      <c r="P247" s="1" t="s">
        <v>1239</v>
      </c>
      <c r="Q247" s="10" t="s">
        <v>3683</v>
      </c>
      <c r="R247" s="10" t="s">
        <v>3684</v>
      </c>
      <c r="S247" s="1" t="s">
        <v>1236</v>
      </c>
      <c r="T247" s="33" t="s">
        <v>1236</v>
      </c>
    </row>
    <row r="248" spans="1:20" ht="40.200000000000003" thickBot="1">
      <c r="A248" s="1" t="s">
        <v>1052</v>
      </c>
      <c r="B248" s="1" t="s">
        <v>1052</v>
      </c>
      <c r="C248" s="39" t="s">
        <v>2774</v>
      </c>
      <c r="D248" s="1" t="s">
        <v>2721</v>
      </c>
      <c r="E248" s="2">
        <v>40</v>
      </c>
      <c r="F248" s="36" t="s">
        <v>3002</v>
      </c>
      <c r="G248" s="2">
        <v>256</v>
      </c>
      <c r="H248" s="1">
        <v>256</v>
      </c>
      <c r="I248" s="1" t="s">
        <v>311</v>
      </c>
      <c r="J248" s="2">
        <v>173</v>
      </c>
      <c r="K248" s="1" t="s">
        <v>1240</v>
      </c>
      <c r="L248" s="30" t="s">
        <v>1241</v>
      </c>
      <c r="M248" s="52" t="s">
        <v>3325</v>
      </c>
      <c r="O248" s="5" t="s">
        <v>1242</v>
      </c>
      <c r="P248" s="1" t="s">
        <v>1243</v>
      </c>
      <c r="Q248" s="10" t="s">
        <v>3683</v>
      </c>
      <c r="R248" s="10" t="s">
        <v>3684</v>
      </c>
      <c r="S248" s="1" t="s">
        <v>1240</v>
      </c>
      <c r="T248" s="33" t="s">
        <v>1240</v>
      </c>
    </row>
    <row r="249" spans="1:20" ht="14.4" thickBot="1">
      <c r="A249" s="1" t="s">
        <v>1052</v>
      </c>
      <c r="B249" s="1" t="s">
        <v>1052</v>
      </c>
      <c r="C249" s="39" t="s">
        <v>2771</v>
      </c>
      <c r="D249" s="1" t="s">
        <v>2721</v>
      </c>
      <c r="E249" s="2">
        <v>41</v>
      </c>
      <c r="F249" s="36" t="s">
        <v>3003</v>
      </c>
      <c r="G249" s="2">
        <v>257</v>
      </c>
      <c r="H249" s="1">
        <v>257</v>
      </c>
      <c r="I249" s="1" t="s">
        <v>1244</v>
      </c>
      <c r="J249" s="2">
        <v>173</v>
      </c>
      <c r="K249" s="1" t="s">
        <v>1245</v>
      </c>
      <c r="L249" s="30" t="s">
        <v>1246</v>
      </c>
      <c r="M249" s="43"/>
      <c r="O249" s="5" t="s">
        <v>1247</v>
      </c>
      <c r="P249" s="1" t="s">
        <v>1248</v>
      </c>
      <c r="Q249" s="10" t="s">
        <v>3683</v>
      </c>
      <c r="R249" s="10" t="s">
        <v>3684</v>
      </c>
      <c r="S249" s="1" t="s">
        <v>1245</v>
      </c>
      <c r="T249" s="33" t="s">
        <v>1245</v>
      </c>
    </row>
    <row r="250" spans="1:20" ht="27" thickBot="1">
      <c r="A250" s="1" t="s">
        <v>1052</v>
      </c>
      <c r="B250" s="1" t="s">
        <v>1052</v>
      </c>
      <c r="C250" s="39" t="s">
        <v>1052</v>
      </c>
      <c r="D250" s="1" t="s">
        <v>2721</v>
      </c>
      <c r="E250" s="2">
        <v>42</v>
      </c>
      <c r="F250" s="36" t="s">
        <v>3004</v>
      </c>
      <c r="G250" s="2">
        <v>258</v>
      </c>
      <c r="H250" s="1">
        <v>258</v>
      </c>
      <c r="I250" s="1" t="s">
        <v>330</v>
      </c>
      <c r="J250" s="2">
        <v>173</v>
      </c>
      <c r="K250" s="1" t="s">
        <v>1249</v>
      </c>
      <c r="L250" s="30" t="s">
        <v>1250</v>
      </c>
      <c r="M250" s="59" t="s">
        <v>3350</v>
      </c>
      <c r="O250" s="5" t="s">
        <v>1251</v>
      </c>
      <c r="P250" s="1" t="s">
        <v>1252</v>
      </c>
      <c r="Q250" s="10" t="s">
        <v>3683</v>
      </c>
      <c r="R250" s="10" t="s">
        <v>3684</v>
      </c>
      <c r="S250" s="1" t="s">
        <v>1249</v>
      </c>
      <c r="T250" s="33" t="s">
        <v>1249</v>
      </c>
    </row>
    <row r="251" spans="1:20" ht="14.4" thickBot="1">
      <c r="A251" s="1" t="s">
        <v>1052</v>
      </c>
      <c r="B251" s="1" t="s">
        <v>1052</v>
      </c>
      <c r="C251" s="39" t="s">
        <v>2770</v>
      </c>
      <c r="D251" s="1" t="s">
        <v>2721</v>
      </c>
      <c r="E251" s="2">
        <v>43</v>
      </c>
      <c r="F251" s="36" t="s">
        <v>3005</v>
      </c>
      <c r="G251" s="2">
        <v>259</v>
      </c>
      <c r="H251" s="1">
        <v>259</v>
      </c>
      <c r="I251" s="1" t="s">
        <v>1253</v>
      </c>
      <c r="J251" s="2">
        <v>174</v>
      </c>
      <c r="K251" s="1" t="s">
        <v>1254</v>
      </c>
      <c r="L251" s="30" t="s">
        <v>1255</v>
      </c>
      <c r="M251" s="43"/>
      <c r="O251" s="5" t="s">
        <v>1256</v>
      </c>
      <c r="P251" s="1" t="s">
        <v>1257</v>
      </c>
      <c r="Q251" s="10" t="s">
        <v>3683</v>
      </c>
      <c r="R251" s="10" t="s">
        <v>3684</v>
      </c>
      <c r="S251" s="1" t="s">
        <v>1254</v>
      </c>
      <c r="T251" s="33" t="s">
        <v>1254</v>
      </c>
    </row>
    <row r="252" spans="1:20" ht="14.4" thickBot="1">
      <c r="A252" s="1" t="s">
        <v>1052</v>
      </c>
      <c r="B252" s="1" t="s">
        <v>1052</v>
      </c>
      <c r="C252" s="39" t="s">
        <v>2775</v>
      </c>
      <c r="D252" s="1" t="s">
        <v>2721</v>
      </c>
      <c r="E252" s="2">
        <v>44</v>
      </c>
      <c r="F252" s="36" t="s">
        <v>3006</v>
      </c>
      <c r="G252" s="2">
        <v>260</v>
      </c>
      <c r="H252" s="1">
        <v>260</v>
      </c>
      <c r="I252" s="1" t="s">
        <v>345</v>
      </c>
      <c r="J252" s="2">
        <v>174</v>
      </c>
      <c r="K252" s="1" t="s">
        <v>1258</v>
      </c>
      <c r="L252" s="30" t="s">
        <v>1259</v>
      </c>
      <c r="M252" s="43"/>
      <c r="O252" s="5" t="s">
        <v>1260</v>
      </c>
      <c r="P252" s="1" t="s">
        <v>1261</v>
      </c>
      <c r="Q252" s="10" t="s">
        <v>3683</v>
      </c>
      <c r="R252" s="10" t="s">
        <v>3684</v>
      </c>
      <c r="S252" s="1" t="s">
        <v>1258</v>
      </c>
      <c r="T252" s="33" t="s">
        <v>1258</v>
      </c>
    </row>
    <row r="253" spans="1:20" ht="14.4" thickBot="1">
      <c r="A253" s="1" t="s">
        <v>1052</v>
      </c>
      <c r="B253" s="1" t="s">
        <v>1052</v>
      </c>
      <c r="C253" s="39" t="s">
        <v>2771</v>
      </c>
      <c r="D253" s="1" t="s">
        <v>2721</v>
      </c>
      <c r="E253" s="2">
        <v>45</v>
      </c>
      <c r="F253" s="36" t="s">
        <v>3007</v>
      </c>
      <c r="G253" s="2">
        <v>261</v>
      </c>
      <c r="H253" s="1">
        <v>261</v>
      </c>
      <c r="I253" s="1" t="s">
        <v>1262</v>
      </c>
      <c r="J253" s="2">
        <v>175</v>
      </c>
      <c r="K253" s="1" t="s">
        <v>1263</v>
      </c>
      <c r="L253" s="30" t="s">
        <v>1264</v>
      </c>
      <c r="M253" s="43"/>
      <c r="O253" s="5" t="s">
        <v>1265</v>
      </c>
      <c r="P253" s="6"/>
      <c r="Q253" s="10" t="s">
        <v>3683</v>
      </c>
      <c r="R253" s="10" t="s">
        <v>3684</v>
      </c>
      <c r="S253" s="1" t="s">
        <v>1263</v>
      </c>
      <c r="T253" s="33" t="s">
        <v>1263</v>
      </c>
    </row>
    <row r="254" spans="1:20" ht="14.4" thickBot="1">
      <c r="A254" s="1" t="s">
        <v>1052</v>
      </c>
      <c r="B254" s="1" t="s">
        <v>1052</v>
      </c>
      <c r="C254" s="39" t="s">
        <v>2769</v>
      </c>
      <c r="D254" s="1" t="s">
        <v>2721</v>
      </c>
      <c r="E254" s="2">
        <v>46</v>
      </c>
      <c r="F254" s="36" t="s">
        <v>3008</v>
      </c>
      <c r="G254" s="2">
        <v>262</v>
      </c>
      <c r="H254" s="1">
        <v>262</v>
      </c>
      <c r="I254" s="1" t="s">
        <v>1266</v>
      </c>
      <c r="J254" s="2">
        <v>175</v>
      </c>
      <c r="K254" s="1" t="s">
        <v>335</v>
      </c>
      <c r="L254" s="30" t="s">
        <v>1267</v>
      </c>
      <c r="M254" s="43"/>
      <c r="O254" s="5" t="s">
        <v>1268</v>
      </c>
      <c r="P254" s="6"/>
      <c r="Q254" s="10" t="s">
        <v>3683</v>
      </c>
      <c r="R254" s="10" t="s">
        <v>3684</v>
      </c>
      <c r="S254" s="1" t="s">
        <v>335</v>
      </c>
      <c r="T254" s="33" t="s">
        <v>335</v>
      </c>
    </row>
    <row r="255" spans="1:20" ht="14.4" thickBot="1">
      <c r="A255" s="1" t="s">
        <v>1052</v>
      </c>
      <c r="B255" s="1" t="s">
        <v>1052</v>
      </c>
      <c r="C255" s="39" t="s">
        <v>2773</v>
      </c>
      <c r="D255" s="1" t="s">
        <v>2721</v>
      </c>
      <c r="E255" s="2">
        <v>47</v>
      </c>
      <c r="F255" s="36" t="s">
        <v>3009</v>
      </c>
      <c r="G255" s="2">
        <v>263</v>
      </c>
      <c r="H255" s="1">
        <v>263</v>
      </c>
      <c r="I255" s="1" t="s">
        <v>1269</v>
      </c>
      <c r="J255" s="2">
        <v>176</v>
      </c>
      <c r="K255" s="1" t="s">
        <v>1270</v>
      </c>
      <c r="L255" s="30" t="s">
        <v>1271</v>
      </c>
      <c r="M255" s="43"/>
      <c r="O255" s="5" t="s">
        <v>1272</v>
      </c>
      <c r="P255" s="1" t="s">
        <v>1273</v>
      </c>
      <c r="Q255" s="10" t="s">
        <v>3683</v>
      </c>
      <c r="R255" s="10" t="s">
        <v>3684</v>
      </c>
      <c r="S255" s="1" t="s">
        <v>1270</v>
      </c>
      <c r="T255" s="33" t="s">
        <v>1270</v>
      </c>
    </row>
    <row r="256" spans="1:20" ht="14.4" thickBot="1">
      <c r="A256" s="1" t="s">
        <v>1052</v>
      </c>
      <c r="B256" s="1" t="s">
        <v>1052</v>
      </c>
      <c r="C256" s="39" t="s">
        <v>1052</v>
      </c>
      <c r="D256" s="1" t="s">
        <v>2721</v>
      </c>
      <c r="E256" s="2">
        <v>48</v>
      </c>
      <c r="F256" s="36" t="s">
        <v>3010</v>
      </c>
      <c r="G256" s="2">
        <v>264</v>
      </c>
      <c r="H256" s="1">
        <v>264</v>
      </c>
      <c r="I256" s="1" t="s">
        <v>1274</v>
      </c>
      <c r="J256" s="2">
        <v>176</v>
      </c>
      <c r="K256" s="4" t="s">
        <v>1275</v>
      </c>
      <c r="L256" s="30" t="s">
        <v>1276</v>
      </c>
      <c r="M256" s="43"/>
      <c r="O256" s="5" t="s">
        <v>1277</v>
      </c>
      <c r="P256" s="1" t="s">
        <v>1278</v>
      </c>
      <c r="Q256" s="10" t="s">
        <v>3683</v>
      </c>
      <c r="R256" s="10" t="s">
        <v>3684</v>
      </c>
      <c r="S256" s="4" t="s">
        <v>1275</v>
      </c>
      <c r="T256" s="38" t="s">
        <v>1275</v>
      </c>
    </row>
    <row r="257" spans="1:20" ht="14.4" thickBot="1">
      <c r="A257" s="1" t="s">
        <v>1052</v>
      </c>
      <c r="B257" s="1" t="s">
        <v>1052</v>
      </c>
      <c r="C257" s="39" t="s">
        <v>2769</v>
      </c>
      <c r="D257" s="1" t="s">
        <v>2721</v>
      </c>
      <c r="E257" s="2">
        <v>49</v>
      </c>
      <c r="F257" s="36" t="s">
        <v>3011</v>
      </c>
      <c r="G257" s="2">
        <v>265</v>
      </c>
      <c r="H257" s="1">
        <v>265</v>
      </c>
      <c r="I257" s="1" t="s">
        <v>1279</v>
      </c>
      <c r="J257" s="2">
        <v>177</v>
      </c>
      <c r="K257" s="1" t="s">
        <v>1280</v>
      </c>
      <c r="L257" s="30" t="s">
        <v>1281</v>
      </c>
      <c r="M257" s="52" t="s">
        <v>1282</v>
      </c>
      <c r="N257" s="5"/>
      <c r="O257" s="5" t="s">
        <v>1283</v>
      </c>
      <c r="P257" s="1" t="s">
        <v>1284</v>
      </c>
      <c r="Q257" s="10" t="s">
        <v>3683</v>
      </c>
      <c r="R257" s="10" t="s">
        <v>3684</v>
      </c>
      <c r="S257" s="1" t="s">
        <v>1280</v>
      </c>
      <c r="T257" s="33" t="s">
        <v>1280</v>
      </c>
    </row>
    <row r="258" spans="1:20" ht="14.4" thickBot="1">
      <c r="A258" s="1" t="s">
        <v>1052</v>
      </c>
      <c r="B258" s="1" t="s">
        <v>1052</v>
      </c>
      <c r="C258" s="39" t="s">
        <v>2773</v>
      </c>
      <c r="D258" s="1" t="s">
        <v>2721</v>
      </c>
      <c r="E258" s="2">
        <v>50</v>
      </c>
      <c r="F258" s="36" t="s">
        <v>3012</v>
      </c>
      <c r="G258" s="2">
        <v>266</v>
      </c>
      <c r="H258" s="1">
        <v>266</v>
      </c>
      <c r="I258" s="1" t="s">
        <v>1285</v>
      </c>
      <c r="J258" s="2">
        <v>177</v>
      </c>
      <c r="K258" s="1" t="s">
        <v>1286</v>
      </c>
      <c r="L258" s="30" t="s">
        <v>1287</v>
      </c>
      <c r="M258" s="43"/>
      <c r="O258" s="5" t="s">
        <v>1288</v>
      </c>
      <c r="P258" s="1" t="s">
        <v>1289</v>
      </c>
      <c r="Q258" s="10" t="s">
        <v>3683</v>
      </c>
      <c r="R258" s="10" t="s">
        <v>3684</v>
      </c>
      <c r="S258" s="1" t="s">
        <v>1286</v>
      </c>
      <c r="T258" s="33" t="s">
        <v>1286</v>
      </c>
    </row>
    <row r="259" spans="1:20" ht="14.4" thickBot="1">
      <c r="A259" s="1" t="s">
        <v>1052</v>
      </c>
      <c r="B259" s="1" t="s">
        <v>1052</v>
      </c>
      <c r="C259" s="39" t="s">
        <v>2776</v>
      </c>
      <c r="D259" s="1" t="s">
        <v>2721</v>
      </c>
      <c r="E259" s="2">
        <v>51</v>
      </c>
      <c r="F259" s="36" t="s">
        <v>3013</v>
      </c>
      <c r="G259" s="2">
        <v>267</v>
      </c>
      <c r="H259" s="1">
        <v>267</v>
      </c>
      <c r="I259" s="1" t="s">
        <v>1290</v>
      </c>
      <c r="J259" s="2">
        <v>178</v>
      </c>
      <c r="K259" s="1" t="s">
        <v>395</v>
      </c>
      <c r="L259" s="30" t="s">
        <v>1291</v>
      </c>
      <c r="M259" s="59" t="s">
        <v>3351</v>
      </c>
      <c r="O259" s="5" t="s">
        <v>1292</v>
      </c>
      <c r="P259" s="1" t="s">
        <v>1293</v>
      </c>
      <c r="Q259" s="10" t="s">
        <v>3683</v>
      </c>
      <c r="R259" s="10" t="s">
        <v>3684</v>
      </c>
      <c r="S259" s="1" t="s">
        <v>395</v>
      </c>
      <c r="T259" s="33" t="s">
        <v>395</v>
      </c>
    </row>
    <row r="260" spans="1:20" ht="14.4" thickBot="1">
      <c r="A260" s="1" t="s">
        <v>1052</v>
      </c>
      <c r="B260" s="1" t="s">
        <v>1052</v>
      </c>
      <c r="C260" s="39" t="s">
        <v>2771</v>
      </c>
      <c r="D260" s="1" t="s">
        <v>2721</v>
      </c>
      <c r="E260" s="2">
        <v>52</v>
      </c>
      <c r="F260" s="36" t="s">
        <v>3014</v>
      </c>
      <c r="G260" s="2">
        <v>268</v>
      </c>
      <c r="H260" s="1">
        <v>268</v>
      </c>
      <c r="I260" s="1" t="s">
        <v>1294</v>
      </c>
      <c r="J260" s="2">
        <v>178</v>
      </c>
      <c r="K260" s="1" t="s">
        <v>1295</v>
      </c>
      <c r="L260" s="30" t="s">
        <v>1296</v>
      </c>
      <c r="M260" s="43"/>
      <c r="O260" s="5" t="s">
        <v>1297</v>
      </c>
      <c r="P260" s="1" t="s">
        <v>1298</v>
      </c>
      <c r="Q260" s="10" t="s">
        <v>3683</v>
      </c>
      <c r="R260" s="10" t="s">
        <v>3684</v>
      </c>
      <c r="S260" s="1" t="s">
        <v>1295</v>
      </c>
      <c r="T260" s="33" t="s">
        <v>1295</v>
      </c>
    </row>
    <row r="261" spans="1:20" ht="14.4" thickBot="1">
      <c r="A261" s="1" t="s">
        <v>1052</v>
      </c>
      <c r="B261" s="1" t="s">
        <v>1052</v>
      </c>
      <c r="C261" s="39" t="s">
        <v>2769</v>
      </c>
      <c r="D261" s="1" t="s">
        <v>2721</v>
      </c>
      <c r="E261" s="2">
        <v>53</v>
      </c>
      <c r="F261" s="36" t="s">
        <v>3015</v>
      </c>
      <c r="G261" s="2">
        <v>269</v>
      </c>
      <c r="H261" s="1">
        <v>269</v>
      </c>
      <c r="I261" s="1" t="s">
        <v>1299</v>
      </c>
      <c r="J261" s="2">
        <v>179</v>
      </c>
      <c r="K261" s="1" t="s">
        <v>1300</v>
      </c>
      <c r="L261" s="30" t="s">
        <v>1301</v>
      </c>
      <c r="M261" s="43"/>
      <c r="O261" s="5" t="s">
        <v>1302</v>
      </c>
      <c r="P261" s="1" t="s">
        <v>1303</v>
      </c>
      <c r="Q261" s="10" t="s">
        <v>3683</v>
      </c>
      <c r="R261" s="10" t="s">
        <v>3684</v>
      </c>
      <c r="S261" s="1" t="s">
        <v>1300</v>
      </c>
      <c r="T261" s="33" t="s">
        <v>1300</v>
      </c>
    </row>
    <row r="262" spans="1:20" ht="14.4" thickBot="1">
      <c r="A262" s="1" t="s">
        <v>1052</v>
      </c>
      <c r="B262" s="1" t="s">
        <v>1052</v>
      </c>
      <c r="C262" s="39" t="s">
        <v>1052</v>
      </c>
      <c r="D262" s="1" t="s">
        <v>2721</v>
      </c>
      <c r="E262" s="2">
        <v>54</v>
      </c>
      <c r="F262" s="36" t="s">
        <v>3302</v>
      </c>
      <c r="G262" s="2">
        <v>270</v>
      </c>
      <c r="H262" s="1">
        <v>270</v>
      </c>
      <c r="I262" s="1" t="s">
        <v>1304</v>
      </c>
      <c r="J262" s="2">
        <v>179</v>
      </c>
      <c r="K262" s="1" t="s">
        <v>1305</v>
      </c>
      <c r="L262" s="30" t="s">
        <v>1306</v>
      </c>
      <c r="M262" s="43"/>
      <c r="O262" s="5" t="s">
        <v>1307</v>
      </c>
      <c r="P262" s="1" t="s">
        <v>1308</v>
      </c>
      <c r="Q262" s="10" t="s">
        <v>3683</v>
      </c>
      <c r="R262" s="10" t="s">
        <v>3684</v>
      </c>
      <c r="S262" s="1" t="s">
        <v>1305</v>
      </c>
      <c r="T262" s="33" t="s">
        <v>1305</v>
      </c>
    </row>
    <row r="263" spans="1:20" ht="14.4" thickBot="1">
      <c r="A263" s="1" t="s">
        <v>1052</v>
      </c>
      <c r="B263" s="1" t="s">
        <v>1052</v>
      </c>
      <c r="C263" s="39" t="s">
        <v>2773</v>
      </c>
      <c r="D263" s="1" t="s">
        <v>2721</v>
      </c>
      <c r="E263" s="2">
        <v>55</v>
      </c>
      <c r="F263" s="36" t="s">
        <v>3016</v>
      </c>
      <c r="G263" s="2">
        <v>271</v>
      </c>
      <c r="H263" s="1">
        <v>271</v>
      </c>
      <c r="I263" s="1" t="s">
        <v>1309</v>
      </c>
      <c r="J263" s="2">
        <v>180</v>
      </c>
      <c r="K263" s="1" t="s">
        <v>1310</v>
      </c>
      <c r="L263" s="30" t="s">
        <v>1311</v>
      </c>
      <c r="M263" s="43"/>
      <c r="O263" s="5" t="s">
        <v>1312</v>
      </c>
      <c r="P263" s="1" t="s">
        <v>1313</v>
      </c>
      <c r="Q263" s="10" t="s">
        <v>3683</v>
      </c>
      <c r="R263" s="10" t="s">
        <v>3684</v>
      </c>
      <c r="S263" s="1" t="s">
        <v>1310</v>
      </c>
      <c r="T263" s="33" t="s">
        <v>1310</v>
      </c>
    </row>
    <row r="264" spans="1:20" ht="14.4" thickBot="1">
      <c r="A264" s="1" t="s">
        <v>1052</v>
      </c>
      <c r="B264" s="1" t="s">
        <v>1052</v>
      </c>
      <c r="C264" s="39" t="s">
        <v>2771</v>
      </c>
      <c r="D264" s="1" t="s">
        <v>2721</v>
      </c>
      <c r="E264" s="2">
        <v>56</v>
      </c>
      <c r="F264" s="36" t="s">
        <v>3017</v>
      </c>
      <c r="G264" s="2">
        <v>272</v>
      </c>
      <c r="H264" s="1">
        <v>272</v>
      </c>
      <c r="I264" s="1" t="s">
        <v>1314</v>
      </c>
      <c r="J264" s="2">
        <v>180</v>
      </c>
      <c r="K264" s="1" t="s">
        <v>1315</v>
      </c>
      <c r="L264" s="30" t="s">
        <v>1316</v>
      </c>
      <c r="M264" s="43"/>
      <c r="O264" s="5" t="s">
        <v>1317</v>
      </c>
      <c r="P264" s="1" t="s">
        <v>1318</v>
      </c>
      <c r="Q264" s="10" t="s">
        <v>3683</v>
      </c>
      <c r="R264" s="10" t="s">
        <v>3684</v>
      </c>
      <c r="S264" s="1" t="s">
        <v>1315</v>
      </c>
      <c r="T264" s="33" t="s">
        <v>1315</v>
      </c>
    </row>
    <row r="265" spans="1:20" ht="79.8" thickBot="1">
      <c r="A265" s="1" t="s">
        <v>1052</v>
      </c>
      <c r="B265" s="1" t="s">
        <v>1052</v>
      </c>
      <c r="C265" s="39" t="s">
        <v>2776</v>
      </c>
      <c r="D265" s="1" t="s">
        <v>2721</v>
      </c>
      <c r="E265" s="2">
        <v>57</v>
      </c>
      <c r="F265" s="36" t="s">
        <v>3018</v>
      </c>
      <c r="G265" s="2">
        <v>273</v>
      </c>
      <c r="H265" s="1">
        <v>273</v>
      </c>
      <c r="I265" s="1" t="s">
        <v>662</v>
      </c>
      <c r="J265" s="2">
        <v>181</v>
      </c>
      <c r="K265" s="1" t="s">
        <v>1319</v>
      </c>
      <c r="L265" s="30" t="s">
        <v>1320</v>
      </c>
      <c r="M265" s="59" t="s">
        <v>3352</v>
      </c>
      <c r="O265" s="5" t="s">
        <v>1321</v>
      </c>
      <c r="P265" s="1" t="s">
        <v>1322</v>
      </c>
      <c r="Q265" s="10" t="s">
        <v>3683</v>
      </c>
      <c r="R265" s="10" t="s">
        <v>3684</v>
      </c>
      <c r="S265" s="1" t="s">
        <v>1319</v>
      </c>
      <c r="T265" s="33" t="s">
        <v>1319</v>
      </c>
    </row>
    <row r="266" spans="1:20" ht="14.4" thickBot="1">
      <c r="A266" s="1" t="s">
        <v>1052</v>
      </c>
      <c r="B266" s="1" t="s">
        <v>1052</v>
      </c>
      <c r="C266" s="39" t="s">
        <v>2773</v>
      </c>
      <c r="D266" s="1" t="s">
        <v>2721</v>
      </c>
      <c r="E266" s="2">
        <v>58</v>
      </c>
      <c r="F266" s="36" t="s">
        <v>3019</v>
      </c>
      <c r="G266" s="2">
        <v>274</v>
      </c>
      <c r="H266" s="1">
        <v>274</v>
      </c>
      <c r="I266" s="1" t="s">
        <v>1323</v>
      </c>
      <c r="J266" s="2">
        <v>181</v>
      </c>
      <c r="K266" s="1" t="s">
        <v>1324</v>
      </c>
      <c r="L266" s="30" t="s">
        <v>1325</v>
      </c>
      <c r="M266" s="43"/>
      <c r="O266" s="5" t="s">
        <v>1326</v>
      </c>
      <c r="P266" s="1" t="s">
        <v>1327</v>
      </c>
      <c r="Q266" s="10" t="s">
        <v>3683</v>
      </c>
      <c r="R266" s="10" t="s">
        <v>3684</v>
      </c>
      <c r="S266" s="1" t="s">
        <v>1324</v>
      </c>
      <c r="T266" s="33" t="s">
        <v>1324</v>
      </c>
    </row>
    <row r="267" spans="1:20" ht="14.4" thickBot="1">
      <c r="A267" s="1" t="s">
        <v>1052</v>
      </c>
      <c r="B267" s="1" t="s">
        <v>1052</v>
      </c>
      <c r="C267" s="39" t="s">
        <v>2769</v>
      </c>
      <c r="D267" s="1" t="s">
        <v>2721</v>
      </c>
      <c r="E267" s="2">
        <v>59</v>
      </c>
      <c r="F267" s="36" t="s">
        <v>2961</v>
      </c>
      <c r="G267" s="2">
        <v>275</v>
      </c>
      <c r="H267" s="1">
        <v>275</v>
      </c>
      <c r="I267" s="1" t="s">
        <v>474</v>
      </c>
      <c r="J267" s="2">
        <v>182</v>
      </c>
      <c r="K267" s="1" t="s">
        <v>1328</v>
      </c>
      <c r="L267" s="30" t="s">
        <v>1329</v>
      </c>
      <c r="M267" s="43"/>
      <c r="O267" s="5" t="s">
        <v>1330</v>
      </c>
      <c r="P267" s="1" t="s">
        <v>1331</v>
      </c>
      <c r="Q267" s="10" t="s">
        <v>3683</v>
      </c>
      <c r="R267" s="10" t="s">
        <v>3684</v>
      </c>
      <c r="S267" s="1" t="s">
        <v>1328</v>
      </c>
      <c r="T267" s="33" t="s">
        <v>1328</v>
      </c>
    </row>
    <row r="268" spans="1:20" ht="14.4" thickBot="1">
      <c r="A268" s="1" t="s">
        <v>1052</v>
      </c>
      <c r="B268" s="1" t="s">
        <v>1052</v>
      </c>
      <c r="C268" s="39" t="s">
        <v>2776</v>
      </c>
      <c r="D268" s="1" t="s">
        <v>2721</v>
      </c>
      <c r="E268" s="2">
        <v>60</v>
      </c>
      <c r="F268" s="36" t="s">
        <v>3020</v>
      </c>
      <c r="G268" s="2">
        <v>276</v>
      </c>
      <c r="H268" s="1">
        <v>276</v>
      </c>
      <c r="I268" s="1" t="s">
        <v>474</v>
      </c>
      <c r="J268" s="2">
        <v>182</v>
      </c>
      <c r="K268" s="1" t="s">
        <v>1332</v>
      </c>
      <c r="L268" s="30" t="s">
        <v>1329</v>
      </c>
      <c r="M268" s="43"/>
      <c r="O268" s="5" t="s">
        <v>1333</v>
      </c>
      <c r="P268" s="1" t="s">
        <v>1334</v>
      </c>
      <c r="Q268" s="10" t="s">
        <v>3683</v>
      </c>
      <c r="R268" s="10" t="s">
        <v>3684</v>
      </c>
      <c r="S268" s="1" t="s">
        <v>1332</v>
      </c>
      <c r="T268" s="33" t="s">
        <v>1332</v>
      </c>
    </row>
    <row r="269" spans="1:20" ht="14.4" thickBot="1">
      <c r="A269" s="1" t="s">
        <v>1052</v>
      </c>
      <c r="B269" s="1" t="s">
        <v>1052</v>
      </c>
      <c r="C269" s="39" t="s">
        <v>1052</v>
      </c>
      <c r="D269" s="1" t="s">
        <v>2721</v>
      </c>
      <c r="E269" s="2">
        <v>61</v>
      </c>
      <c r="F269" s="36" t="s">
        <v>3021</v>
      </c>
      <c r="G269" s="2">
        <v>277</v>
      </c>
      <c r="H269" s="1">
        <v>277</v>
      </c>
      <c r="I269" s="1" t="s">
        <v>474</v>
      </c>
      <c r="J269" s="2">
        <v>183</v>
      </c>
      <c r="K269" s="1" t="s">
        <v>1335</v>
      </c>
      <c r="L269" s="30" t="s">
        <v>1329</v>
      </c>
      <c r="M269" s="43"/>
      <c r="O269" s="5" t="s">
        <v>1336</v>
      </c>
      <c r="P269" s="1" t="s">
        <v>1337</v>
      </c>
      <c r="Q269" s="10" t="s">
        <v>3683</v>
      </c>
      <c r="R269" s="10" t="s">
        <v>3684</v>
      </c>
      <c r="S269" s="1" t="s">
        <v>1335</v>
      </c>
      <c r="T269" s="33" t="s">
        <v>1335</v>
      </c>
    </row>
    <row r="270" spans="1:20" ht="27" thickBot="1">
      <c r="A270" s="1" t="s">
        <v>1052</v>
      </c>
      <c r="B270" s="1" t="s">
        <v>1052</v>
      </c>
      <c r="C270" s="39" t="s">
        <v>2771</v>
      </c>
      <c r="D270" s="1" t="s">
        <v>2721</v>
      </c>
      <c r="E270" s="2">
        <v>62</v>
      </c>
      <c r="F270" s="36" t="s">
        <v>3022</v>
      </c>
      <c r="G270" s="2">
        <v>278</v>
      </c>
      <c r="H270" s="1">
        <v>278</v>
      </c>
      <c r="I270" s="1" t="s">
        <v>474</v>
      </c>
      <c r="J270" s="2">
        <v>183</v>
      </c>
      <c r="K270" s="1" t="s">
        <v>1338</v>
      </c>
      <c r="L270" s="30" t="s">
        <v>1329</v>
      </c>
      <c r="M270" s="60" t="s">
        <v>3381</v>
      </c>
      <c r="N270" s="38"/>
      <c r="O270" s="5" t="s">
        <v>1339</v>
      </c>
      <c r="P270" s="1" t="s">
        <v>1340</v>
      </c>
      <c r="Q270" s="10" t="s">
        <v>3683</v>
      </c>
      <c r="R270" s="10" t="s">
        <v>3684</v>
      </c>
      <c r="S270" s="1" t="s">
        <v>1338</v>
      </c>
      <c r="T270" s="33" t="s">
        <v>1338</v>
      </c>
    </row>
    <row r="271" spans="1:20" ht="14.4" thickBot="1">
      <c r="A271" s="1" t="s">
        <v>1052</v>
      </c>
      <c r="B271" s="1" t="s">
        <v>1052</v>
      </c>
      <c r="C271" s="39" t="s">
        <v>2771</v>
      </c>
      <c r="D271" s="1" t="s">
        <v>2721</v>
      </c>
      <c r="E271" s="2">
        <v>63</v>
      </c>
      <c r="F271" s="36" t="s">
        <v>2965</v>
      </c>
      <c r="G271" s="2">
        <v>279</v>
      </c>
      <c r="H271" s="1">
        <v>279</v>
      </c>
      <c r="I271" s="1" t="s">
        <v>508</v>
      </c>
      <c r="J271" s="2">
        <v>184</v>
      </c>
      <c r="K271" s="1" t="s">
        <v>1341</v>
      </c>
      <c r="L271" s="30" t="s">
        <v>1342</v>
      </c>
      <c r="M271" s="43"/>
      <c r="O271" s="5" t="s">
        <v>1343</v>
      </c>
      <c r="P271" s="1" t="s">
        <v>1344</v>
      </c>
      <c r="Q271" s="10" t="s">
        <v>3683</v>
      </c>
      <c r="R271" s="10" t="s">
        <v>3684</v>
      </c>
      <c r="S271" s="1" t="s">
        <v>1341</v>
      </c>
      <c r="T271" s="33" t="s">
        <v>1341</v>
      </c>
    </row>
    <row r="272" spans="1:20" ht="14.4" thickBot="1">
      <c r="A272" s="1" t="s">
        <v>1052</v>
      </c>
      <c r="B272" s="1" t="s">
        <v>1052</v>
      </c>
      <c r="C272" s="39" t="s">
        <v>2771</v>
      </c>
      <c r="D272" s="1" t="s">
        <v>2721</v>
      </c>
      <c r="E272" s="2">
        <v>64</v>
      </c>
      <c r="F272" s="36" t="s">
        <v>3023</v>
      </c>
      <c r="G272" s="2">
        <v>280</v>
      </c>
      <c r="H272" s="1">
        <v>280</v>
      </c>
      <c r="I272" s="1" t="s">
        <v>508</v>
      </c>
      <c r="J272" s="2">
        <v>185</v>
      </c>
      <c r="K272" s="1" t="s">
        <v>1345</v>
      </c>
      <c r="L272" s="30" t="s">
        <v>1342</v>
      </c>
      <c r="M272" s="43"/>
      <c r="O272" s="5" t="s">
        <v>1346</v>
      </c>
      <c r="P272" s="1" t="s">
        <v>1347</v>
      </c>
      <c r="Q272" s="10" t="s">
        <v>3683</v>
      </c>
      <c r="R272" s="10" t="s">
        <v>3684</v>
      </c>
      <c r="S272" s="1" t="s">
        <v>1345</v>
      </c>
      <c r="T272" s="33" t="s">
        <v>1345</v>
      </c>
    </row>
    <row r="273" spans="1:20" ht="14.4" thickBot="1">
      <c r="A273" s="1" t="s">
        <v>1052</v>
      </c>
      <c r="B273" s="1" t="s">
        <v>1052</v>
      </c>
      <c r="C273" s="39" t="s">
        <v>2771</v>
      </c>
      <c r="D273" s="1" t="s">
        <v>2721</v>
      </c>
      <c r="E273" s="2">
        <v>65</v>
      </c>
      <c r="F273" s="36" t="s">
        <v>3024</v>
      </c>
      <c r="G273" s="2">
        <v>281</v>
      </c>
      <c r="H273" s="1">
        <v>281</v>
      </c>
      <c r="I273" s="1" t="s">
        <v>1348</v>
      </c>
      <c r="J273" s="2">
        <v>186</v>
      </c>
      <c r="K273" s="1" t="s">
        <v>1349</v>
      </c>
      <c r="L273" s="30" t="s">
        <v>1350</v>
      </c>
      <c r="M273" s="43"/>
      <c r="O273" s="5" t="s">
        <v>1351</v>
      </c>
      <c r="P273" s="6"/>
      <c r="Q273" s="10" t="s">
        <v>3683</v>
      </c>
      <c r="R273" s="10" t="s">
        <v>3684</v>
      </c>
      <c r="S273" s="1" t="s">
        <v>1349</v>
      </c>
      <c r="T273" s="33" t="s">
        <v>1349</v>
      </c>
    </row>
    <row r="274" spans="1:20" ht="27" thickBot="1">
      <c r="A274" s="1" t="s">
        <v>1052</v>
      </c>
      <c r="B274" s="1" t="s">
        <v>1052</v>
      </c>
      <c r="C274" s="39" t="s">
        <v>1052</v>
      </c>
      <c r="D274" s="1" t="s">
        <v>2721</v>
      </c>
      <c r="E274" s="2">
        <v>66</v>
      </c>
      <c r="F274" s="36" t="s">
        <v>3025</v>
      </c>
      <c r="G274" s="2">
        <v>282</v>
      </c>
      <c r="H274" s="1">
        <v>282</v>
      </c>
      <c r="I274" s="1" t="s">
        <v>1352</v>
      </c>
      <c r="J274" s="2">
        <v>187</v>
      </c>
      <c r="K274" s="1" t="s">
        <v>1353</v>
      </c>
      <c r="L274" s="30" t="s">
        <v>1354</v>
      </c>
      <c r="M274" s="43"/>
      <c r="O274" s="5" t="s">
        <v>1355</v>
      </c>
      <c r="P274" s="1" t="s">
        <v>1356</v>
      </c>
      <c r="Q274" s="10" t="s">
        <v>3683</v>
      </c>
      <c r="R274" s="10" t="s">
        <v>3684</v>
      </c>
      <c r="S274" s="30" t="s">
        <v>1353</v>
      </c>
      <c r="T274" s="30" t="s">
        <v>1353</v>
      </c>
    </row>
    <row r="275" spans="1:20" ht="13.8" thickBot="1">
      <c r="A275" s="1" t="s">
        <v>1357</v>
      </c>
      <c r="B275" s="1" t="s">
        <v>1357</v>
      </c>
      <c r="C275" s="39"/>
      <c r="D275" s="1" t="s">
        <v>2722</v>
      </c>
      <c r="E275" s="2">
        <v>1</v>
      </c>
      <c r="F275" s="36" t="s">
        <v>3026</v>
      </c>
      <c r="G275" s="2">
        <v>285</v>
      </c>
      <c r="H275" s="1">
        <v>285</v>
      </c>
      <c r="I275" s="1" t="s">
        <v>80</v>
      </c>
      <c r="J275" s="2">
        <v>191</v>
      </c>
      <c r="K275" s="1" t="s">
        <v>1358</v>
      </c>
      <c r="L275" s="30" t="s">
        <v>1359</v>
      </c>
      <c r="M275" s="43"/>
      <c r="N275" s="38"/>
      <c r="O275" s="5" t="s">
        <v>1360</v>
      </c>
      <c r="P275" s="1" t="s">
        <v>1361</v>
      </c>
      <c r="Q275" s="4" t="s">
        <v>3761</v>
      </c>
      <c r="R275" s="4" t="s">
        <v>3737</v>
      </c>
      <c r="S275" s="1" t="s">
        <v>1358</v>
      </c>
      <c r="T275" s="33" t="s">
        <v>1358</v>
      </c>
    </row>
    <row r="276" spans="1:20" ht="13.8" thickBot="1">
      <c r="A276" s="1" t="s">
        <v>1357</v>
      </c>
      <c r="B276" s="1" t="s">
        <v>1357</v>
      </c>
      <c r="C276" s="39"/>
      <c r="D276" s="1" t="s">
        <v>2722</v>
      </c>
      <c r="E276" s="2">
        <v>2</v>
      </c>
      <c r="F276" s="36" t="s">
        <v>3027</v>
      </c>
      <c r="G276" s="2">
        <v>286</v>
      </c>
      <c r="H276" s="1">
        <v>286</v>
      </c>
      <c r="I276" s="1" t="s">
        <v>1362</v>
      </c>
      <c r="J276" s="2">
        <v>191</v>
      </c>
      <c r="K276" s="1" t="s">
        <v>1363</v>
      </c>
      <c r="L276" s="30" t="s">
        <v>1364</v>
      </c>
      <c r="M276" s="53" t="s">
        <v>1365</v>
      </c>
      <c r="N276" s="38"/>
      <c r="O276" s="5" t="s">
        <v>1366</v>
      </c>
      <c r="P276" s="1" t="s">
        <v>1367</v>
      </c>
      <c r="Q276" s="4" t="s">
        <v>3761</v>
      </c>
      <c r="R276" s="4" t="s">
        <v>3737</v>
      </c>
      <c r="S276" s="1" t="s">
        <v>1363</v>
      </c>
      <c r="T276" s="33" t="s">
        <v>1363</v>
      </c>
    </row>
    <row r="277" spans="1:20" ht="27" thickBot="1">
      <c r="A277" s="1" t="s">
        <v>1357</v>
      </c>
      <c r="B277" s="1" t="s">
        <v>1357</v>
      </c>
      <c r="C277" s="39"/>
      <c r="D277" s="1" t="s">
        <v>2722</v>
      </c>
      <c r="E277" s="2">
        <v>3</v>
      </c>
      <c r="F277" s="36" t="s">
        <v>3028</v>
      </c>
      <c r="G277" s="2">
        <v>287</v>
      </c>
      <c r="H277" s="1">
        <v>287</v>
      </c>
      <c r="I277" s="1" t="s">
        <v>1368</v>
      </c>
      <c r="J277" s="2">
        <v>191</v>
      </c>
      <c r="K277" s="1" t="s">
        <v>1369</v>
      </c>
      <c r="L277" s="30" t="s">
        <v>1370</v>
      </c>
      <c r="M277" s="53" t="s">
        <v>1365</v>
      </c>
      <c r="N277" s="38"/>
      <c r="O277" s="5" t="s">
        <v>1371</v>
      </c>
      <c r="P277" s="1" t="s">
        <v>1372</v>
      </c>
      <c r="Q277" s="14" t="s">
        <v>3761</v>
      </c>
      <c r="R277" s="14" t="s">
        <v>3737</v>
      </c>
      <c r="S277" s="1" t="s">
        <v>1369</v>
      </c>
      <c r="T277" s="33" t="s">
        <v>1369</v>
      </c>
    </row>
    <row r="278" spans="1:20" ht="13.8" thickBot="1">
      <c r="A278" s="1" t="s">
        <v>1357</v>
      </c>
      <c r="B278" s="1" t="s">
        <v>1357</v>
      </c>
      <c r="C278" s="39"/>
      <c r="D278" s="1" t="s">
        <v>2722</v>
      </c>
      <c r="E278" s="2">
        <v>4</v>
      </c>
      <c r="F278" s="36" t="s">
        <v>3029</v>
      </c>
      <c r="G278" s="2">
        <v>288</v>
      </c>
      <c r="H278" s="1">
        <v>288</v>
      </c>
      <c r="I278" s="1" t="s">
        <v>1373</v>
      </c>
      <c r="J278" s="2">
        <v>192</v>
      </c>
      <c r="K278" s="1" t="s">
        <v>1374</v>
      </c>
      <c r="L278" s="30" t="s">
        <v>1375</v>
      </c>
      <c r="M278" s="43"/>
      <c r="N278" s="38"/>
      <c r="O278" s="5" t="s">
        <v>1376</v>
      </c>
      <c r="P278" s="1" t="s">
        <v>1377</v>
      </c>
      <c r="Q278" s="4" t="s">
        <v>3761</v>
      </c>
      <c r="R278" s="4" t="s">
        <v>3737</v>
      </c>
      <c r="S278" s="1" t="s">
        <v>1374</v>
      </c>
      <c r="T278" s="33" t="s">
        <v>1374</v>
      </c>
    </row>
    <row r="279" spans="1:20" ht="40.200000000000003" thickBot="1">
      <c r="A279" s="1" t="s">
        <v>1357</v>
      </c>
      <c r="B279" s="1" t="s">
        <v>1357</v>
      </c>
      <c r="C279" s="39"/>
      <c r="D279" s="1" t="s">
        <v>2722</v>
      </c>
      <c r="E279" s="2">
        <v>5</v>
      </c>
      <c r="F279" s="36" t="s">
        <v>3030</v>
      </c>
      <c r="G279" s="2">
        <v>289</v>
      </c>
      <c r="H279" s="1">
        <v>289</v>
      </c>
      <c r="I279" s="1" t="s">
        <v>1378</v>
      </c>
      <c r="J279" s="2">
        <v>192</v>
      </c>
      <c r="K279" s="1" t="s">
        <v>1379</v>
      </c>
      <c r="L279" s="30" t="s">
        <v>1380</v>
      </c>
      <c r="M279" s="43"/>
      <c r="N279" s="38"/>
      <c r="O279" s="5" t="s">
        <v>1381</v>
      </c>
      <c r="P279" s="1" t="s">
        <v>1382</v>
      </c>
      <c r="Q279" s="4" t="s">
        <v>3761</v>
      </c>
      <c r="R279" s="4" t="s">
        <v>3737</v>
      </c>
      <c r="S279" s="1" t="s">
        <v>1379</v>
      </c>
      <c r="T279" s="33" t="s">
        <v>1379</v>
      </c>
    </row>
    <row r="280" spans="1:20" ht="13.8" thickBot="1">
      <c r="A280" s="1" t="s">
        <v>1357</v>
      </c>
      <c r="B280" s="1" t="s">
        <v>1357</v>
      </c>
      <c r="C280" s="39"/>
      <c r="D280" s="1" t="s">
        <v>2722</v>
      </c>
      <c r="E280" s="2">
        <v>6</v>
      </c>
      <c r="F280" s="36" t="s">
        <v>3031</v>
      </c>
      <c r="G280" s="2">
        <v>290</v>
      </c>
      <c r="H280" s="1">
        <v>290</v>
      </c>
      <c r="I280" s="1" t="s">
        <v>1383</v>
      </c>
      <c r="J280" s="2">
        <v>193</v>
      </c>
      <c r="K280" s="1" t="s">
        <v>1384</v>
      </c>
      <c r="L280" s="30" t="s">
        <v>1385</v>
      </c>
      <c r="M280" s="43"/>
      <c r="N280" s="38"/>
      <c r="O280" s="5" t="s">
        <v>1386</v>
      </c>
      <c r="P280" s="1" t="s">
        <v>1387</v>
      </c>
      <c r="Q280" s="14" t="s">
        <v>3761</v>
      </c>
      <c r="R280" s="4" t="s">
        <v>3737</v>
      </c>
      <c r="S280" s="1" t="s">
        <v>1384</v>
      </c>
      <c r="T280" s="33" t="s">
        <v>1384</v>
      </c>
    </row>
    <row r="281" spans="1:20" ht="13.8" thickBot="1">
      <c r="A281" s="1" t="s">
        <v>1357</v>
      </c>
      <c r="B281" s="1" t="s">
        <v>1357</v>
      </c>
      <c r="C281" s="39"/>
      <c r="D281" s="1" t="s">
        <v>2722</v>
      </c>
      <c r="E281" s="2">
        <v>7</v>
      </c>
      <c r="F281" s="36" t="s">
        <v>3032</v>
      </c>
      <c r="G281" s="2">
        <v>291</v>
      </c>
      <c r="H281" s="1">
        <v>291</v>
      </c>
      <c r="I281" s="1" t="s">
        <v>1388</v>
      </c>
      <c r="J281" s="2">
        <v>193</v>
      </c>
      <c r="K281" s="1" t="s">
        <v>1389</v>
      </c>
      <c r="L281" s="30" t="s">
        <v>1390</v>
      </c>
      <c r="M281" s="43"/>
      <c r="N281" s="38"/>
      <c r="O281" s="5" t="s">
        <v>1391</v>
      </c>
      <c r="P281" s="1" t="s">
        <v>1392</v>
      </c>
      <c r="Q281" s="4" t="s">
        <v>3761</v>
      </c>
      <c r="R281" s="4" t="s">
        <v>3737</v>
      </c>
      <c r="S281" s="1" t="s">
        <v>1389</v>
      </c>
      <c r="T281" s="33" t="s">
        <v>1389</v>
      </c>
    </row>
    <row r="282" spans="1:20" ht="40.200000000000003" thickBot="1">
      <c r="A282" s="1" t="s">
        <v>1357</v>
      </c>
      <c r="B282" s="1" t="s">
        <v>1357</v>
      </c>
      <c r="C282" s="39"/>
      <c r="D282" s="1" t="s">
        <v>2722</v>
      </c>
      <c r="E282" s="2">
        <v>8</v>
      </c>
      <c r="F282" s="36" t="s">
        <v>3033</v>
      </c>
      <c r="G282" s="2">
        <v>292</v>
      </c>
      <c r="H282" s="1">
        <v>292</v>
      </c>
      <c r="I282" s="1" t="s">
        <v>823</v>
      </c>
      <c r="J282" s="2">
        <v>194</v>
      </c>
      <c r="K282" s="1" t="s">
        <v>1393</v>
      </c>
      <c r="L282" s="30" t="s">
        <v>1394</v>
      </c>
      <c r="M282" s="53" t="s">
        <v>3382</v>
      </c>
      <c r="N282" s="38"/>
      <c r="O282" s="5" t="s">
        <v>1395</v>
      </c>
      <c r="P282" s="1" t="s">
        <v>1396</v>
      </c>
      <c r="Q282" s="4" t="s">
        <v>3761</v>
      </c>
      <c r="R282" s="4" t="s">
        <v>3737</v>
      </c>
      <c r="S282" s="1" t="s">
        <v>1393</v>
      </c>
      <c r="T282" s="33" t="s">
        <v>1393</v>
      </c>
    </row>
    <row r="283" spans="1:20" ht="53.4" thickBot="1">
      <c r="A283" s="1" t="s">
        <v>1357</v>
      </c>
      <c r="B283" s="1" t="s">
        <v>1357</v>
      </c>
      <c r="C283" s="39"/>
      <c r="D283" s="1" t="s">
        <v>2722</v>
      </c>
      <c r="E283" s="2">
        <v>9</v>
      </c>
      <c r="F283" s="36" t="s">
        <v>3034</v>
      </c>
      <c r="G283" s="2">
        <v>293</v>
      </c>
      <c r="H283" s="1">
        <v>293</v>
      </c>
      <c r="I283" s="1" t="s">
        <v>1397</v>
      </c>
      <c r="J283" s="2">
        <v>195</v>
      </c>
      <c r="K283" s="1" t="s">
        <v>1398</v>
      </c>
      <c r="L283" s="30" t="s">
        <v>1399</v>
      </c>
      <c r="M283" s="53" t="s">
        <v>3383</v>
      </c>
      <c r="N283" s="38"/>
      <c r="O283" s="5" t="s">
        <v>1400</v>
      </c>
      <c r="P283" s="1" t="s">
        <v>1401</v>
      </c>
      <c r="Q283" s="4" t="s">
        <v>3761</v>
      </c>
      <c r="R283" s="4" t="s">
        <v>3737</v>
      </c>
      <c r="S283" s="1" t="s">
        <v>1398</v>
      </c>
      <c r="T283" s="33" t="s">
        <v>1398</v>
      </c>
    </row>
    <row r="284" spans="1:20" ht="13.8" thickBot="1">
      <c r="A284" s="1" t="s">
        <v>1357</v>
      </c>
      <c r="B284" s="1" t="s">
        <v>1357</v>
      </c>
      <c r="C284" s="39"/>
      <c r="D284" s="1" t="s">
        <v>2722</v>
      </c>
      <c r="E284" s="2">
        <v>10</v>
      </c>
      <c r="F284" s="36" t="s">
        <v>3035</v>
      </c>
      <c r="G284" s="2">
        <v>294</v>
      </c>
      <c r="H284" s="1">
        <v>294</v>
      </c>
      <c r="I284" s="1" t="s">
        <v>1402</v>
      </c>
      <c r="J284" s="2">
        <v>195</v>
      </c>
      <c r="K284" s="1" t="s">
        <v>1403</v>
      </c>
      <c r="L284" s="30" t="s">
        <v>1404</v>
      </c>
      <c r="M284" s="43"/>
      <c r="N284" s="38"/>
      <c r="O284" s="5" t="s">
        <v>1405</v>
      </c>
      <c r="P284" s="15" t="s">
        <v>1406</v>
      </c>
      <c r="Q284" s="4" t="s">
        <v>3761</v>
      </c>
      <c r="R284" s="4" t="s">
        <v>3737</v>
      </c>
      <c r="S284" s="1" t="s">
        <v>1403</v>
      </c>
      <c r="T284" s="33" t="s">
        <v>1403</v>
      </c>
    </row>
    <row r="285" spans="1:20" ht="27" thickBot="1">
      <c r="A285" s="1" t="s">
        <v>1357</v>
      </c>
      <c r="B285" s="1" t="s">
        <v>1357</v>
      </c>
      <c r="C285" s="39"/>
      <c r="D285" s="1" t="s">
        <v>2722</v>
      </c>
      <c r="E285" s="2">
        <v>11</v>
      </c>
      <c r="F285" s="36" t="s">
        <v>3307</v>
      </c>
      <c r="G285" s="2">
        <v>295</v>
      </c>
      <c r="H285" s="1">
        <v>295</v>
      </c>
      <c r="I285" s="1" t="s">
        <v>1407</v>
      </c>
      <c r="J285" s="2">
        <v>196</v>
      </c>
      <c r="K285" s="1" t="s">
        <v>1408</v>
      </c>
      <c r="L285" s="30" t="s">
        <v>1409</v>
      </c>
      <c r="M285" s="43"/>
      <c r="N285" s="38"/>
      <c r="O285" s="5" t="s">
        <v>1410</v>
      </c>
      <c r="P285" s="1" t="s">
        <v>1411</v>
      </c>
      <c r="Q285" s="4" t="s">
        <v>3761</v>
      </c>
      <c r="R285" s="4" t="s">
        <v>3737</v>
      </c>
      <c r="S285" s="1" t="s">
        <v>1408</v>
      </c>
      <c r="T285" s="33" t="s">
        <v>1408</v>
      </c>
    </row>
    <row r="286" spans="1:20" ht="66.599999999999994" thickBot="1">
      <c r="A286" s="1" t="s">
        <v>1357</v>
      </c>
      <c r="B286" s="1" t="s">
        <v>1357</v>
      </c>
      <c r="C286" s="39"/>
      <c r="D286" s="1" t="s">
        <v>2722</v>
      </c>
      <c r="E286" s="2">
        <v>12</v>
      </c>
      <c r="F286" s="36" t="s">
        <v>3036</v>
      </c>
      <c r="G286" s="2">
        <v>296</v>
      </c>
      <c r="H286" s="1">
        <v>296</v>
      </c>
      <c r="I286" s="1" t="s">
        <v>1412</v>
      </c>
      <c r="J286" s="2">
        <v>196</v>
      </c>
      <c r="K286" s="1" t="s">
        <v>1413</v>
      </c>
      <c r="L286" s="30" t="s">
        <v>1414</v>
      </c>
      <c r="M286" s="53" t="s">
        <v>3384</v>
      </c>
      <c r="N286" s="38"/>
      <c r="O286" s="5" t="s">
        <v>1415</v>
      </c>
      <c r="P286" s="1" t="s">
        <v>1416</v>
      </c>
      <c r="Q286" s="4" t="s">
        <v>3761</v>
      </c>
      <c r="R286" s="4" t="s">
        <v>3737</v>
      </c>
      <c r="S286" s="1" t="s">
        <v>1413</v>
      </c>
      <c r="T286" s="33" t="s">
        <v>1413</v>
      </c>
    </row>
    <row r="287" spans="1:20" ht="66.599999999999994" thickBot="1">
      <c r="A287" s="1" t="s">
        <v>1357</v>
      </c>
      <c r="B287" s="1" t="s">
        <v>1357</v>
      </c>
      <c r="C287" s="39"/>
      <c r="D287" s="1" t="s">
        <v>2722</v>
      </c>
      <c r="E287" s="2">
        <v>13</v>
      </c>
      <c r="F287" s="36" t="s">
        <v>3037</v>
      </c>
      <c r="G287" s="2">
        <v>297</v>
      </c>
      <c r="H287" s="1">
        <v>297</v>
      </c>
      <c r="I287" s="1" t="s">
        <v>1412</v>
      </c>
      <c r="J287" s="2">
        <v>197</v>
      </c>
      <c r="K287" s="1" t="s">
        <v>1417</v>
      </c>
      <c r="L287" s="30" t="s">
        <v>1418</v>
      </c>
      <c r="M287" s="53" t="s">
        <v>3384</v>
      </c>
      <c r="N287" s="38"/>
      <c r="O287" s="5" t="s">
        <v>1419</v>
      </c>
      <c r="P287" s="1" t="s">
        <v>1420</v>
      </c>
      <c r="Q287" s="4" t="s">
        <v>3761</v>
      </c>
      <c r="R287" s="4" t="s">
        <v>3737</v>
      </c>
      <c r="S287" s="1" t="s">
        <v>1417</v>
      </c>
      <c r="T287" s="33" t="s">
        <v>1417</v>
      </c>
    </row>
    <row r="288" spans="1:20" ht="66.599999999999994" thickBot="1">
      <c r="A288" s="1" t="s">
        <v>1357</v>
      </c>
      <c r="B288" s="1" t="s">
        <v>1357</v>
      </c>
      <c r="C288" s="39"/>
      <c r="D288" s="1" t="s">
        <v>2722</v>
      </c>
      <c r="E288" s="2">
        <v>14</v>
      </c>
      <c r="F288" s="36" t="s">
        <v>3038</v>
      </c>
      <c r="G288" s="2">
        <v>298</v>
      </c>
      <c r="H288" s="1">
        <v>298</v>
      </c>
      <c r="I288" s="1" t="s">
        <v>1412</v>
      </c>
      <c r="J288" s="2">
        <v>197</v>
      </c>
      <c r="K288" s="1" t="s">
        <v>1421</v>
      </c>
      <c r="L288" s="30" t="s">
        <v>1422</v>
      </c>
      <c r="M288" s="53" t="s">
        <v>3384</v>
      </c>
      <c r="N288" s="38"/>
      <c r="O288" s="5" t="s">
        <v>1423</v>
      </c>
      <c r="P288" s="1" t="s">
        <v>1420</v>
      </c>
      <c r="Q288" s="4" t="s">
        <v>3761</v>
      </c>
      <c r="R288" s="4" t="s">
        <v>3737</v>
      </c>
      <c r="S288" s="1" t="s">
        <v>1421</v>
      </c>
      <c r="T288" s="33" t="s">
        <v>1421</v>
      </c>
    </row>
    <row r="289" spans="1:20" ht="66.599999999999994" thickBot="1">
      <c r="A289" s="1" t="s">
        <v>1357</v>
      </c>
      <c r="B289" s="1" t="s">
        <v>1357</v>
      </c>
      <c r="C289" s="39"/>
      <c r="D289" s="1" t="s">
        <v>2722</v>
      </c>
      <c r="E289" s="2">
        <v>15</v>
      </c>
      <c r="F289" s="36" t="s">
        <v>3039</v>
      </c>
      <c r="G289" s="2">
        <v>299</v>
      </c>
      <c r="H289" s="1">
        <v>299</v>
      </c>
      <c r="I289" s="1" t="s">
        <v>1424</v>
      </c>
      <c r="J289" s="2">
        <v>198</v>
      </c>
      <c r="K289" s="1" t="s">
        <v>1425</v>
      </c>
      <c r="L289" s="30" t="s">
        <v>1426</v>
      </c>
      <c r="M289" s="53" t="s">
        <v>3385</v>
      </c>
      <c r="N289" s="38"/>
      <c r="O289" s="5" t="s">
        <v>1427</v>
      </c>
      <c r="P289" s="9" t="s">
        <v>1428</v>
      </c>
      <c r="Q289" s="4" t="s">
        <v>3761</v>
      </c>
      <c r="R289" s="4" t="s">
        <v>3737</v>
      </c>
      <c r="S289" s="1" t="s">
        <v>1425</v>
      </c>
      <c r="T289" s="33" t="s">
        <v>1425</v>
      </c>
    </row>
    <row r="290" spans="1:20" ht="13.8" thickBot="1">
      <c r="A290" s="1" t="s">
        <v>1357</v>
      </c>
      <c r="B290" s="1" t="s">
        <v>1357</v>
      </c>
      <c r="C290" s="39"/>
      <c r="D290" s="1" t="s">
        <v>2722</v>
      </c>
      <c r="E290" s="2">
        <v>16</v>
      </c>
      <c r="F290" s="36" t="s">
        <v>3040</v>
      </c>
      <c r="G290" s="2">
        <v>300</v>
      </c>
      <c r="H290" s="1">
        <v>300</v>
      </c>
      <c r="I290" s="1" t="s">
        <v>1429</v>
      </c>
      <c r="J290" s="2">
        <v>198</v>
      </c>
      <c r="K290" s="1" t="s">
        <v>1430</v>
      </c>
      <c r="L290" s="30" t="s">
        <v>1431</v>
      </c>
      <c r="M290" s="43"/>
      <c r="N290" s="38"/>
      <c r="O290" s="5" t="s">
        <v>1432</v>
      </c>
      <c r="P290" s="1" t="s">
        <v>1433</v>
      </c>
      <c r="Q290" s="4" t="s">
        <v>3761</v>
      </c>
      <c r="R290" s="4" t="s">
        <v>3737</v>
      </c>
      <c r="S290" s="1" t="s">
        <v>1430</v>
      </c>
      <c r="T290" s="33" t="s">
        <v>1430</v>
      </c>
    </row>
    <row r="291" spans="1:20" ht="13.8" thickBot="1">
      <c r="A291" s="1" t="s">
        <v>1357</v>
      </c>
      <c r="B291" s="1" t="s">
        <v>1357</v>
      </c>
      <c r="C291" s="39"/>
      <c r="D291" s="1" t="s">
        <v>2722</v>
      </c>
      <c r="E291" s="2">
        <v>17</v>
      </c>
      <c r="F291" s="36" t="s">
        <v>3041</v>
      </c>
      <c r="G291" s="2">
        <v>301</v>
      </c>
      <c r="H291" s="1">
        <v>301</v>
      </c>
      <c r="I291" s="1" t="s">
        <v>1434</v>
      </c>
      <c r="J291" s="2">
        <v>199</v>
      </c>
      <c r="K291" s="1" t="s">
        <v>1435</v>
      </c>
      <c r="L291" s="30" t="s">
        <v>1436</v>
      </c>
      <c r="M291" s="43"/>
      <c r="N291" s="38"/>
      <c r="O291" s="5" t="s">
        <v>1437</v>
      </c>
      <c r="P291" s="1" t="s">
        <v>1438</v>
      </c>
      <c r="Q291" s="4" t="s">
        <v>3761</v>
      </c>
      <c r="R291" s="4" t="s">
        <v>3737</v>
      </c>
      <c r="S291" s="1" t="s">
        <v>1435</v>
      </c>
      <c r="T291" s="33" t="s">
        <v>1435</v>
      </c>
    </row>
    <row r="292" spans="1:20" ht="93" thickBot="1">
      <c r="A292" s="1" t="s">
        <v>1357</v>
      </c>
      <c r="B292" s="1" t="s">
        <v>1357</v>
      </c>
      <c r="C292" s="39"/>
      <c r="D292" s="1" t="s">
        <v>2722</v>
      </c>
      <c r="E292" s="2">
        <v>18</v>
      </c>
      <c r="F292" s="36" t="s">
        <v>3042</v>
      </c>
      <c r="G292" s="2">
        <v>302</v>
      </c>
      <c r="H292" s="1">
        <v>302</v>
      </c>
      <c r="I292" s="1" t="s">
        <v>345</v>
      </c>
      <c r="J292" s="2">
        <v>199</v>
      </c>
      <c r="K292" s="1" t="s">
        <v>1439</v>
      </c>
      <c r="L292" s="30" t="s">
        <v>1440</v>
      </c>
      <c r="M292" s="53" t="s">
        <v>3386</v>
      </c>
      <c r="N292" s="38"/>
      <c r="O292" s="5" t="s">
        <v>1441</v>
      </c>
      <c r="P292" s="1" t="s">
        <v>1442</v>
      </c>
      <c r="Q292" s="4" t="s">
        <v>3761</v>
      </c>
      <c r="R292" s="4" t="s">
        <v>3737</v>
      </c>
      <c r="S292" s="1" t="s">
        <v>1439</v>
      </c>
      <c r="T292" s="33" t="s">
        <v>1439</v>
      </c>
    </row>
    <row r="293" spans="1:20" ht="13.8" thickBot="1">
      <c r="A293" s="1" t="s">
        <v>1357</v>
      </c>
      <c r="B293" s="1" t="s">
        <v>1357</v>
      </c>
      <c r="C293" s="39"/>
      <c r="D293" s="1" t="s">
        <v>2722</v>
      </c>
      <c r="E293" s="2">
        <v>19</v>
      </c>
      <c r="F293" s="36" t="s">
        <v>3043</v>
      </c>
      <c r="G293" s="2">
        <v>303</v>
      </c>
      <c r="H293" s="1">
        <v>303</v>
      </c>
      <c r="I293" s="1" t="s">
        <v>1443</v>
      </c>
      <c r="J293" s="2">
        <v>200</v>
      </c>
      <c r="K293" s="1" t="s">
        <v>1444</v>
      </c>
      <c r="L293" s="30" t="s">
        <v>1445</v>
      </c>
      <c r="M293" s="43"/>
      <c r="N293" s="38"/>
      <c r="O293" s="5" t="s">
        <v>1446</v>
      </c>
      <c r="P293" s="1" t="s">
        <v>1447</v>
      </c>
      <c r="Q293" s="4" t="s">
        <v>3761</v>
      </c>
      <c r="R293" s="4" t="s">
        <v>3737</v>
      </c>
      <c r="S293" s="1" t="s">
        <v>1444</v>
      </c>
      <c r="T293" s="33" t="s">
        <v>1444</v>
      </c>
    </row>
    <row r="294" spans="1:20" ht="13.8" thickBot="1">
      <c r="A294" s="1" t="s">
        <v>1357</v>
      </c>
      <c r="B294" s="1" t="s">
        <v>1357</v>
      </c>
      <c r="C294" s="39"/>
      <c r="D294" s="1" t="s">
        <v>2722</v>
      </c>
      <c r="E294" s="2">
        <v>20</v>
      </c>
      <c r="F294" s="36" t="s">
        <v>3044</v>
      </c>
      <c r="G294" s="2">
        <v>304</v>
      </c>
      <c r="H294" s="1">
        <v>304</v>
      </c>
      <c r="I294" s="1" t="s">
        <v>1448</v>
      </c>
      <c r="J294" s="2">
        <v>201</v>
      </c>
      <c r="K294" s="1" t="s">
        <v>1449</v>
      </c>
      <c r="L294" s="30" t="s">
        <v>1450</v>
      </c>
      <c r="M294" s="43"/>
      <c r="N294" s="38"/>
      <c r="O294" s="5" t="s">
        <v>1451</v>
      </c>
      <c r="P294" s="1" t="s">
        <v>1450</v>
      </c>
      <c r="Q294" s="38" t="s">
        <v>3761</v>
      </c>
      <c r="R294" s="4" t="s">
        <v>3737</v>
      </c>
      <c r="S294" s="1" t="s">
        <v>1449</v>
      </c>
      <c r="T294" s="33" t="s">
        <v>1449</v>
      </c>
    </row>
    <row r="295" spans="1:20" ht="40.200000000000003" thickBot="1">
      <c r="A295" s="1" t="s">
        <v>1357</v>
      </c>
      <c r="B295" s="1" t="s">
        <v>1357</v>
      </c>
      <c r="C295" s="39"/>
      <c r="D295" s="1" t="s">
        <v>2722</v>
      </c>
      <c r="E295" s="2">
        <v>21</v>
      </c>
      <c r="F295" s="36" t="s">
        <v>3045</v>
      </c>
      <c r="G295" s="2">
        <v>305</v>
      </c>
      <c r="H295" s="1">
        <v>305</v>
      </c>
      <c r="I295" s="1" t="s">
        <v>1452</v>
      </c>
      <c r="J295" s="2">
        <v>202</v>
      </c>
      <c r="K295" s="1" t="s">
        <v>1453</v>
      </c>
      <c r="L295" s="30" t="s">
        <v>1454</v>
      </c>
      <c r="M295" s="43"/>
      <c r="N295" s="38"/>
      <c r="O295" s="5" t="s">
        <v>1455</v>
      </c>
      <c r="P295" s="1" t="s">
        <v>1456</v>
      </c>
      <c r="Q295" s="4" t="s">
        <v>3761</v>
      </c>
      <c r="R295" s="4" t="s">
        <v>3737</v>
      </c>
      <c r="S295" s="1" t="s">
        <v>1453</v>
      </c>
      <c r="T295" s="33" t="s">
        <v>1453</v>
      </c>
    </row>
    <row r="296" spans="1:20" ht="13.8" thickBot="1">
      <c r="A296" s="1" t="s">
        <v>1357</v>
      </c>
      <c r="B296" s="1" t="s">
        <v>1357</v>
      </c>
      <c r="C296" s="39"/>
      <c r="D296" s="1" t="s">
        <v>2722</v>
      </c>
      <c r="E296" s="2">
        <v>22</v>
      </c>
      <c r="F296" s="36" t="s">
        <v>3046</v>
      </c>
      <c r="G296" s="2">
        <v>306</v>
      </c>
      <c r="H296" s="1">
        <v>306</v>
      </c>
      <c r="I296" s="1" t="s">
        <v>1457</v>
      </c>
      <c r="J296" s="2">
        <v>202</v>
      </c>
      <c r="K296" s="1" t="s">
        <v>1458</v>
      </c>
      <c r="L296" s="30" t="s">
        <v>1459</v>
      </c>
      <c r="M296" s="43"/>
      <c r="N296" s="38"/>
      <c r="O296" s="5" t="s">
        <v>1460</v>
      </c>
      <c r="P296" s="1" t="s">
        <v>1461</v>
      </c>
      <c r="Q296" s="4" t="s">
        <v>3761</v>
      </c>
      <c r="R296" s="4" t="s">
        <v>3737</v>
      </c>
      <c r="S296" s="1" t="s">
        <v>1458</v>
      </c>
      <c r="T296" s="33" t="s">
        <v>1458</v>
      </c>
    </row>
    <row r="297" spans="1:20" ht="79.8" thickBot="1">
      <c r="A297" s="1" t="s">
        <v>1357</v>
      </c>
      <c r="B297" s="1" t="s">
        <v>1357</v>
      </c>
      <c r="C297" s="39"/>
      <c r="D297" s="1" t="s">
        <v>2722</v>
      </c>
      <c r="E297" s="2">
        <v>23</v>
      </c>
      <c r="F297" s="36" t="s">
        <v>3047</v>
      </c>
      <c r="G297" s="2">
        <v>307</v>
      </c>
      <c r="H297" s="1">
        <v>307</v>
      </c>
      <c r="I297" s="1" t="s">
        <v>647</v>
      </c>
      <c r="J297" s="2">
        <v>203</v>
      </c>
      <c r="K297" s="1" t="s">
        <v>1462</v>
      </c>
      <c r="L297" s="30" t="s">
        <v>1463</v>
      </c>
      <c r="M297" s="52" t="s">
        <v>1464</v>
      </c>
      <c r="N297" s="5"/>
      <c r="O297" s="5" t="s">
        <v>1465</v>
      </c>
      <c r="P297" s="1" t="s">
        <v>1466</v>
      </c>
      <c r="Q297" s="14" t="s">
        <v>3761</v>
      </c>
      <c r="R297" s="4"/>
      <c r="S297" s="1" t="s">
        <v>1462</v>
      </c>
      <c r="T297" s="33" t="s">
        <v>1462</v>
      </c>
    </row>
    <row r="298" spans="1:20" ht="27" thickBot="1">
      <c r="A298" s="1" t="s">
        <v>1357</v>
      </c>
      <c r="B298" s="1" t="s">
        <v>1357</v>
      </c>
      <c r="C298" s="39"/>
      <c r="D298" s="1" t="s">
        <v>2722</v>
      </c>
      <c r="E298" s="2">
        <v>24</v>
      </c>
      <c r="F298" s="36" t="s">
        <v>3048</v>
      </c>
      <c r="G298" s="2">
        <v>308</v>
      </c>
      <c r="H298" s="1">
        <v>308</v>
      </c>
      <c r="I298" s="1" t="s">
        <v>1467</v>
      </c>
      <c r="J298" s="2">
        <v>203</v>
      </c>
      <c r="K298" s="1" t="s">
        <v>1468</v>
      </c>
      <c r="L298" s="30" t="s">
        <v>1469</v>
      </c>
      <c r="M298" s="43"/>
      <c r="N298" s="38"/>
      <c r="O298" s="5" t="s">
        <v>1470</v>
      </c>
      <c r="P298" s="1" t="s">
        <v>1471</v>
      </c>
      <c r="Q298" s="4" t="s">
        <v>3761</v>
      </c>
      <c r="R298" s="4"/>
      <c r="S298" s="1" t="s">
        <v>1468</v>
      </c>
      <c r="T298" s="33" t="s">
        <v>1468</v>
      </c>
    </row>
    <row r="299" spans="1:20" ht="27" thickBot="1">
      <c r="A299" s="1" t="s">
        <v>1357</v>
      </c>
      <c r="B299" s="1" t="s">
        <v>1357</v>
      </c>
      <c r="C299" s="39"/>
      <c r="D299" s="1" t="s">
        <v>2722</v>
      </c>
      <c r="E299" s="2">
        <v>25</v>
      </c>
      <c r="F299" s="36" t="s">
        <v>3049</v>
      </c>
      <c r="G299" s="2">
        <v>309</v>
      </c>
      <c r="H299" s="1">
        <v>309</v>
      </c>
      <c r="I299" s="1" t="s">
        <v>1472</v>
      </c>
      <c r="J299" s="2">
        <v>204</v>
      </c>
      <c r="K299" s="1" t="s">
        <v>1473</v>
      </c>
      <c r="L299" s="30" t="s">
        <v>1474</v>
      </c>
      <c r="M299" s="43"/>
      <c r="N299" s="38"/>
      <c r="O299" s="5" t="s">
        <v>1475</v>
      </c>
      <c r="P299" s="1" t="s">
        <v>1476</v>
      </c>
      <c r="Q299" s="4" t="s">
        <v>3761</v>
      </c>
      <c r="R299" s="38" t="s">
        <v>3737</v>
      </c>
      <c r="S299" s="1" t="s">
        <v>1473</v>
      </c>
      <c r="T299" s="33" t="s">
        <v>1473</v>
      </c>
    </row>
    <row r="300" spans="1:20" ht="66.599999999999994" thickBot="1">
      <c r="A300" s="1" t="s">
        <v>1357</v>
      </c>
      <c r="B300" s="1" t="s">
        <v>1357</v>
      </c>
      <c r="C300" s="39"/>
      <c r="D300" s="1" t="s">
        <v>2722</v>
      </c>
      <c r="E300" s="2">
        <v>26</v>
      </c>
      <c r="F300" s="36" t="s">
        <v>3050</v>
      </c>
      <c r="G300" s="2">
        <v>310</v>
      </c>
      <c r="H300" s="1">
        <v>310</v>
      </c>
      <c r="I300" s="1" t="s">
        <v>1309</v>
      </c>
      <c r="J300" s="2">
        <v>204</v>
      </c>
      <c r="K300" s="1" t="s">
        <v>1477</v>
      </c>
      <c r="L300" s="30" t="s">
        <v>1478</v>
      </c>
      <c r="M300" s="53" t="s">
        <v>3387</v>
      </c>
      <c r="N300" s="38"/>
      <c r="O300" s="5" t="s">
        <v>1479</v>
      </c>
      <c r="P300" s="1" t="s">
        <v>1480</v>
      </c>
      <c r="Q300" s="4" t="s">
        <v>3761</v>
      </c>
      <c r="R300" s="4" t="s">
        <v>3737</v>
      </c>
      <c r="S300" s="1" t="s">
        <v>1477</v>
      </c>
      <c r="T300" s="33" t="s">
        <v>1477</v>
      </c>
    </row>
    <row r="301" spans="1:20" ht="79.8" thickBot="1">
      <c r="A301" s="1" t="s">
        <v>1357</v>
      </c>
      <c r="B301" s="1" t="s">
        <v>1357</v>
      </c>
      <c r="C301" s="39"/>
      <c r="D301" s="1" t="s">
        <v>2722</v>
      </c>
      <c r="E301" s="2">
        <v>27</v>
      </c>
      <c r="F301" s="36" t="s">
        <v>3051</v>
      </c>
      <c r="G301" s="2">
        <v>311</v>
      </c>
      <c r="H301" s="1">
        <v>311</v>
      </c>
      <c r="I301" s="1" t="s">
        <v>474</v>
      </c>
      <c r="J301" s="2">
        <v>205</v>
      </c>
      <c r="K301" s="1" t="s">
        <v>1481</v>
      </c>
      <c r="L301" s="30" t="s">
        <v>1482</v>
      </c>
      <c r="M301" s="53" t="s">
        <v>3388</v>
      </c>
      <c r="N301" s="38"/>
      <c r="O301" s="5" t="s">
        <v>1483</v>
      </c>
      <c r="P301" s="1" t="s">
        <v>1484</v>
      </c>
      <c r="Q301" s="4" t="s">
        <v>3761</v>
      </c>
      <c r="R301" s="4" t="s">
        <v>3737</v>
      </c>
      <c r="S301" s="1" t="s">
        <v>1481</v>
      </c>
      <c r="T301" s="33" t="s">
        <v>1481</v>
      </c>
    </row>
    <row r="302" spans="1:20" ht="79.8" thickBot="1">
      <c r="A302" s="1" t="s">
        <v>1357</v>
      </c>
      <c r="B302" s="1" t="s">
        <v>1357</v>
      </c>
      <c r="C302" s="39"/>
      <c r="D302" s="1" t="s">
        <v>2722</v>
      </c>
      <c r="E302" s="2">
        <v>28</v>
      </c>
      <c r="F302" s="36" t="s">
        <v>3052</v>
      </c>
      <c r="G302" s="2">
        <v>312</v>
      </c>
      <c r="H302" s="1">
        <v>312</v>
      </c>
      <c r="I302" s="1" t="s">
        <v>474</v>
      </c>
      <c r="J302" s="2">
        <v>205</v>
      </c>
      <c r="K302" s="1" t="s">
        <v>1485</v>
      </c>
      <c r="L302" s="30" t="s">
        <v>1486</v>
      </c>
      <c r="M302" s="53" t="s">
        <v>3388</v>
      </c>
      <c r="N302" s="38"/>
      <c r="O302" s="5" t="s">
        <v>1487</v>
      </c>
      <c r="P302" s="1" t="s">
        <v>1488</v>
      </c>
      <c r="Q302" s="4" t="s">
        <v>3761</v>
      </c>
      <c r="R302" s="4" t="s">
        <v>3737</v>
      </c>
      <c r="S302" s="1" t="s">
        <v>1485</v>
      </c>
      <c r="T302" s="33" t="s">
        <v>1485</v>
      </c>
    </row>
    <row r="303" spans="1:20" ht="13.8" thickBot="1">
      <c r="A303" s="1" t="s">
        <v>1357</v>
      </c>
      <c r="B303" s="1" t="s">
        <v>1357</v>
      </c>
      <c r="C303" s="39"/>
      <c r="D303" s="1" t="s">
        <v>2722</v>
      </c>
      <c r="E303" s="2">
        <v>29</v>
      </c>
      <c r="F303" s="36" t="s">
        <v>3052</v>
      </c>
      <c r="G303" s="2">
        <v>313</v>
      </c>
      <c r="H303" s="1">
        <v>313</v>
      </c>
      <c r="I303" s="1" t="s">
        <v>474</v>
      </c>
      <c r="J303" s="2">
        <v>205</v>
      </c>
      <c r="K303" s="1" t="s">
        <v>1489</v>
      </c>
      <c r="L303" s="30" t="s">
        <v>1490</v>
      </c>
      <c r="M303" s="43"/>
      <c r="O303" s="5" t="s">
        <v>1491</v>
      </c>
      <c r="P303" s="1" t="s">
        <v>1492</v>
      </c>
      <c r="Q303" s="4" t="s">
        <v>3761</v>
      </c>
      <c r="R303" s="4" t="s">
        <v>3737</v>
      </c>
      <c r="S303" s="1" t="s">
        <v>1489</v>
      </c>
      <c r="T303" s="33" t="s">
        <v>1489</v>
      </c>
    </row>
    <row r="304" spans="1:20" ht="13.8" thickBot="1">
      <c r="A304" s="1" t="s">
        <v>1357</v>
      </c>
      <c r="B304" s="1" t="s">
        <v>1357</v>
      </c>
      <c r="C304" s="39"/>
      <c r="D304" s="1" t="s">
        <v>2722</v>
      </c>
      <c r="E304" s="2">
        <v>30</v>
      </c>
      <c r="F304" s="36" t="s">
        <v>3053</v>
      </c>
      <c r="G304" s="2">
        <v>314</v>
      </c>
      <c r="H304" s="1">
        <v>314</v>
      </c>
      <c r="I304" s="1" t="s">
        <v>1022</v>
      </c>
      <c r="J304" s="2">
        <v>206</v>
      </c>
      <c r="K304" s="1" t="s">
        <v>1493</v>
      </c>
      <c r="L304" s="30" t="s">
        <v>1494</v>
      </c>
      <c r="M304" s="43"/>
      <c r="O304" s="5" t="s">
        <v>1495</v>
      </c>
      <c r="P304" s="1" t="s">
        <v>1496</v>
      </c>
      <c r="Q304" s="4" t="s">
        <v>3761</v>
      </c>
      <c r="R304" s="4" t="s">
        <v>3737</v>
      </c>
      <c r="S304" s="1" t="s">
        <v>1493</v>
      </c>
      <c r="T304" s="33" t="s">
        <v>1493</v>
      </c>
    </row>
    <row r="305" spans="1:20" ht="13.8" thickBot="1">
      <c r="A305" s="1" t="s">
        <v>1357</v>
      </c>
      <c r="B305" s="1" t="s">
        <v>1357</v>
      </c>
      <c r="C305" s="39"/>
      <c r="D305" s="1" t="s">
        <v>2722</v>
      </c>
      <c r="E305" s="2">
        <v>31</v>
      </c>
      <c r="F305" s="36" t="s">
        <v>3054</v>
      </c>
      <c r="G305" s="2">
        <v>315</v>
      </c>
      <c r="H305" s="1">
        <v>315</v>
      </c>
      <c r="I305" s="1" t="s">
        <v>1497</v>
      </c>
      <c r="J305" s="2">
        <v>206</v>
      </c>
      <c r="K305" s="1" t="s">
        <v>1498</v>
      </c>
      <c r="L305" s="30" t="s">
        <v>1499</v>
      </c>
      <c r="M305" s="52" t="s">
        <v>1500</v>
      </c>
      <c r="N305" s="5"/>
      <c r="O305" s="5" t="s">
        <v>1501</v>
      </c>
      <c r="P305" s="1" t="s">
        <v>1502</v>
      </c>
      <c r="Q305" s="4" t="s">
        <v>3761</v>
      </c>
      <c r="R305" s="4" t="s">
        <v>3737</v>
      </c>
      <c r="S305" s="1" t="s">
        <v>1498</v>
      </c>
      <c r="T305" s="33" t="s">
        <v>1498</v>
      </c>
    </row>
    <row r="306" spans="1:20" ht="13.8" thickBot="1">
      <c r="A306" s="1" t="s">
        <v>1357</v>
      </c>
      <c r="B306" s="1" t="s">
        <v>1357</v>
      </c>
      <c r="C306" s="39"/>
      <c r="D306" s="1" t="s">
        <v>2722</v>
      </c>
      <c r="E306" s="2">
        <v>32</v>
      </c>
      <c r="F306" s="36" t="s">
        <v>3055</v>
      </c>
      <c r="G306" s="2">
        <v>316</v>
      </c>
      <c r="H306" s="1">
        <v>316</v>
      </c>
      <c r="I306" s="1" t="s">
        <v>1503</v>
      </c>
      <c r="J306" s="2">
        <v>207</v>
      </c>
      <c r="K306" s="1" t="s">
        <v>1504</v>
      </c>
      <c r="L306" s="30" t="s">
        <v>1505</v>
      </c>
      <c r="M306" s="43"/>
      <c r="O306" s="5" t="s">
        <v>1506</v>
      </c>
      <c r="P306" s="1" t="s">
        <v>1507</v>
      </c>
      <c r="Q306" s="4" t="s">
        <v>3761</v>
      </c>
      <c r="R306" s="14" t="s">
        <v>3737</v>
      </c>
      <c r="S306" s="1" t="s">
        <v>1504</v>
      </c>
      <c r="T306" s="33" t="s">
        <v>1504</v>
      </c>
    </row>
    <row r="307" spans="1:20" ht="13.8" thickBot="1">
      <c r="A307" s="1" t="s">
        <v>1357</v>
      </c>
      <c r="B307" s="1" t="s">
        <v>1357</v>
      </c>
      <c r="C307" s="39"/>
      <c r="D307" s="1" t="s">
        <v>2722</v>
      </c>
      <c r="E307" s="2">
        <v>33</v>
      </c>
      <c r="F307" s="36" t="s">
        <v>3056</v>
      </c>
      <c r="G307" s="2">
        <v>317</v>
      </c>
      <c r="H307" s="1">
        <v>317</v>
      </c>
      <c r="I307" s="1" t="s">
        <v>1041</v>
      </c>
      <c r="J307" s="2">
        <v>207</v>
      </c>
      <c r="K307" s="1" t="s">
        <v>1508</v>
      </c>
      <c r="L307" s="30" t="s">
        <v>1509</v>
      </c>
      <c r="M307" s="43"/>
      <c r="O307" s="5" t="s">
        <v>1510</v>
      </c>
      <c r="P307" s="1" t="s">
        <v>1511</v>
      </c>
      <c r="Q307" s="4" t="s">
        <v>3761</v>
      </c>
      <c r="R307" s="4" t="s">
        <v>3737</v>
      </c>
      <c r="S307" s="1" t="s">
        <v>1508</v>
      </c>
      <c r="T307" s="33" t="s">
        <v>1508</v>
      </c>
    </row>
    <row r="308" spans="1:20" ht="66.599999999999994" thickBot="1">
      <c r="A308" s="1" t="s">
        <v>1512</v>
      </c>
      <c r="B308" s="1" t="s">
        <v>1512</v>
      </c>
      <c r="C308" s="39"/>
      <c r="D308" s="1" t="s">
        <v>2723</v>
      </c>
      <c r="E308" s="2">
        <v>1</v>
      </c>
      <c r="F308" s="36" t="s">
        <v>3057</v>
      </c>
      <c r="G308" s="2">
        <v>320</v>
      </c>
      <c r="H308" s="1">
        <v>320</v>
      </c>
      <c r="I308" s="1" t="s">
        <v>1513</v>
      </c>
      <c r="J308" s="2">
        <v>211</v>
      </c>
      <c r="K308" s="1" t="s">
        <v>1514</v>
      </c>
      <c r="L308" s="30" t="s">
        <v>1515</v>
      </c>
      <c r="M308" s="52" t="s">
        <v>3421</v>
      </c>
      <c r="N308" s="38"/>
      <c r="O308" s="5" t="s">
        <v>1516</v>
      </c>
      <c r="P308" s="1" t="s">
        <v>1517</v>
      </c>
      <c r="Q308" s="4" t="s">
        <v>1518</v>
      </c>
      <c r="R308" s="4" t="s">
        <v>1519</v>
      </c>
      <c r="S308" s="1" t="s">
        <v>1514</v>
      </c>
      <c r="T308" s="30" t="s">
        <v>3483</v>
      </c>
    </row>
    <row r="309" spans="1:20" ht="79.8" thickBot="1">
      <c r="A309" s="1" t="s">
        <v>1512</v>
      </c>
      <c r="B309" s="1" t="s">
        <v>1512</v>
      </c>
      <c r="C309" s="39"/>
      <c r="D309" s="1" t="s">
        <v>2723</v>
      </c>
      <c r="E309" s="2">
        <v>2</v>
      </c>
      <c r="F309" s="36" t="s">
        <v>3058</v>
      </c>
      <c r="G309" s="2">
        <v>321</v>
      </c>
      <c r="H309" s="1">
        <v>321</v>
      </c>
      <c r="I309" s="1" t="s">
        <v>272</v>
      </c>
      <c r="J309" s="2">
        <v>211</v>
      </c>
      <c r="K309" s="1" t="s">
        <v>1520</v>
      </c>
      <c r="L309" s="30" t="s">
        <v>1521</v>
      </c>
      <c r="M309" s="52" t="s">
        <v>3422</v>
      </c>
      <c r="N309" s="38"/>
      <c r="O309" s="5" t="s">
        <v>1522</v>
      </c>
      <c r="P309" s="1" t="s">
        <v>1523</v>
      </c>
      <c r="Q309" s="4" t="s">
        <v>3762</v>
      </c>
      <c r="R309" s="4" t="s">
        <v>1524</v>
      </c>
      <c r="S309" s="1" t="s">
        <v>1520</v>
      </c>
      <c r="T309" s="30" t="s">
        <v>3512</v>
      </c>
    </row>
    <row r="310" spans="1:20" ht="13.8" thickBot="1">
      <c r="A310" s="1" t="s">
        <v>1512</v>
      </c>
      <c r="B310" s="1" t="s">
        <v>2747</v>
      </c>
      <c r="C310" s="39"/>
      <c r="D310" s="1" t="s">
        <v>2723</v>
      </c>
      <c r="E310" s="2">
        <v>3</v>
      </c>
      <c r="F310" s="37">
        <v>3</v>
      </c>
      <c r="G310" s="2">
        <v>322</v>
      </c>
      <c r="H310" s="1">
        <v>322</v>
      </c>
      <c r="I310" s="1" t="s">
        <v>1525</v>
      </c>
      <c r="J310" s="2">
        <v>211</v>
      </c>
      <c r="K310" s="1" t="s">
        <v>1526</v>
      </c>
      <c r="L310" s="30" t="s">
        <v>1527</v>
      </c>
      <c r="M310" s="43"/>
      <c r="O310" s="5" t="s">
        <v>1528</v>
      </c>
      <c r="P310" s="1" t="s">
        <v>1529</v>
      </c>
      <c r="Q310" s="4" t="s">
        <v>1518</v>
      </c>
      <c r="R310" s="4" t="s">
        <v>1519</v>
      </c>
      <c r="S310" s="1" t="s">
        <v>1526</v>
      </c>
      <c r="T310" s="33" t="s">
        <v>3435</v>
      </c>
    </row>
    <row r="311" spans="1:20" ht="40.200000000000003" thickBot="1">
      <c r="A311" s="1" t="s">
        <v>1512</v>
      </c>
      <c r="B311" s="1" t="s">
        <v>1617</v>
      </c>
      <c r="C311" s="39"/>
      <c r="D311" s="1" t="s">
        <v>2723</v>
      </c>
      <c r="E311" s="2">
        <v>4</v>
      </c>
      <c r="F311" s="37" t="s">
        <v>3059</v>
      </c>
      <c r="G311" s="2">
        <v>323</v>
      </c>
      <c r="H311" s="1">
        <v>323</v>
      </c>
      <c r="I311" s="1" t="s">
        <v>1530</v>
      </c>
      <c r="J311" s="2">
        <v>212</v>
      </c>
      <c r="K311" s="1" t="s">
        <v>1531</v>
      </c>
      <c r="L311" s="30" t="s">
        <v>1532</v>
      </c>
      <c r="M311" s="43"/>
      <c r="O311" s="5" t="s">
        <v>1533</v>
      </c>
      <c r="P311" s="1" t="s">
        <v>1534</v>
      </c>
      <c r="Q311" s="4" t="s">
        <v>1518</v>
      </c>
      <c r="R311" s="4" t="s">
        <v>1519</v>
      </c>
      <c r="S311" s="1" t="s">
        <v>1531</v>
      </c>
      <c r="T311" s="30" t="s">
        <v>3484</v>
      </c>
    </row>
    <row r="312" spans="1:20" ht="264.60000000000002" thickBot="1">
      <c r="A312" s="1" t="s">
        <v>1535</v>
      </c>
      <c r="B312" s="1" t="s">
        <v>1535</v>
      </c>
      <c r="C312" s="39"/>
      <c r="D312" s="1" t="s">
        <v>2724</v>
      </c>
      <c r="E312" s="2">
        <v>1</v>
      </c>
      <c r="F312" s="37" t="s">
        <v>3060</v>
      </c>
      <c r="G312" s="2">
        <v>326</v>
      </c>
      <c r="H312" s="1">
        <v>326</v>
      </c>
      <c r="I312" s="1" t="s">
        <v>1536</v>
      </c>
      <c r="J312" s="2">
        <v>215</v>
      </c>
      <c r="K312" s="1" t="s">
        <v>1537</v>
      </c>
      <c r="L312" s="30" t="s">
        <v>1538</v>
      </c>
      <c r="M312" s="43"/>
      <c r="N312" s="38"/>
      <c r="O312" s="5" t="s">
        <v>1539</v>
      </c>
      <c r="P312" s="1" t="s">
        <v>1540</v>
      </c>
      <c r="Q312" s="4" t="s">
        <v>3763</v>
      </c>
      <c r="R312" s="16" t="s">
        <v>3738</v>
      </c>
      <c r="S312" s="1" t="s">
        <v>1537</v>
      </c>
      <c r="T312" s="30" t="s">
        <v>3657</v>
      </c>
    </row>
    <row r="313" spans="1:20" ht="172.2" thickBot="1">
      <c r="A313" s="1" t="s">
        <v>1535</v>
      </c>
      <c r="B313" s="1" t="s">
        <v>1535</v>
      </c>
      <c r="C313" s="39"/>
      <c r="D313" s="1" t="s">
        <v>2724</v>
      </c>
      <c r="E313" s="2">
        <v>2</v>
      </c>
      <c r="F313" s="37" t="s">
        <v>3061</v>
      </c>
      <c r="G313" s="2">
        <v>327</v>
      </c>
      <c r="H313" s="1">
        <v>327</v>
      </c>
      <c r="I313" s="1" t="s">
        <v>1541</v>
      </c>
      <c r="J313" s="2">
        <v>215</v>
      </c>
      <c r="K313" s="1" t="s">
        <v>1542</v>
      </c>
      <c r="L313" s="30" t="s">
        <v>1543</v>
      </c>
      <c r="M313" s="43"/>
      <c r="N313" s="38"/>
      <c r="O313" s="5" t="s">
        <v>1544</v>
      </c>
      <c r="P313" s="1" t="s">
        <v>1545</v>
      </c>
      <c r="Q313" s="4" t="s">
        <v>3763</v>
      </c>
      <c r="R313" s="16" t="s">
        <v>3738</v>
      </c>
      <c r="S313" s="1" t="s">
        <v>1542</v>
      </c>
      <c r="T313" s="30" t="s">
        <v>3658</v>
      </c>
    </row>
    <row r="314" spans="1:20" ht="13.8" thickBot="1">
      <c r="A314" s="1" t="s">
        <v>1535</v>
      </c>
      <c r="B314" s="1" t="s">
        <v>1535</v>
      </c>
      <c r="C314" s="39"/>
      <c r="D314" s="1" t="s">
        <v>2724</v>
      </c>
      <c r="E314" s="2">
        <v>3</v>
      </c>
      <c r="F314" s="37" t="s">
        <v>3062</v>
      </c>
      <c r="G314" s="2">
        <v>328</v>
      </c>
      <c r="H314" s="1">
        <v>328</v>
      </c>
      <c r="I314" s="1" t="s">
        <v>1546</v>
      </c>
      <c r="J314" s="2">
        <v>216</v>
      </c>
      <c r="K314" s="1" t="s">
        <v>1547</v>
      </c>
      <c r="L314" s="30" t="s">
        <v>1548</v>
      </c>
      <c r="M314" s="43"/>
      <c r="N314" s="38"/>
      <c r="O314" s="5" t="s">
        <v>1549</v>
      </c>
      <c r="P314" s="1" t="s">
        <v>1550</v>
      </c>
      <c r="Q314" s="4" t="s">
        <v>3763</v>
      </c>
      <c r="R314" s="4" t="s">
        <v>3738</v>
      </c>
      <c r="S314" s="1" t="s">
        <v>1547</v>
      </c>
      <c r="T314" s="33" t="s">
        <v>1547</v>
      </c>
    </row>
    <row r="315" spans="1:20" ht="145.80000000000001" thickBot="1">
      <c r="A315" s="1" t="s">
        <v>1535</v>
      </c>
      <c r="B315" s="1" t="s">
        <v>1535</v>
      </c>
      <c r="C315" s="39"/>
      <c r="D315" s="1" t="s">
        <v>2724</v>
      </c>
      <c r="E315" s="2">
        <v>4</v>
      </c>
      <c r="F315" s="37" t="s">
        <v>3063</v>
      </c>
      <c r="G315" s="2">
        <v>329</v>
      </c>
      <c r="H315" s="1">
        <v>329</v>
      </c>
      <c r="I315" s="1" t="s">
        <v>141</v>
      </c>
      <c r="J315" s="2">
        <v>216</v>
      </c>
      <c r="K315" s="1" t="s">
        <v>1551</v>
      </c>
      <c r="L315" s="30" t="s">
        <v>1552</v>
      </c>
      <c r="M315" s="53" t="s">
        <v>3389</v>
      </c>
      <c r="N315" s="38"/>
      <c r="O315" s="5" t="s">
        <v>1553</v>
      </c>
      <c r="P315" s="1" t="s">
        <v>1554</v>
      </c>
      <c r="Q315" s="4" t="s">
        <v>3763</v>
      </c>
      <c r="R315" s="4" t="s">
        <v>3738</v>
      </c>
      <c r="S315" s="1" t="s">
        <v>1551</v>
      </c>
      <c r="T315" s="33" t="s">
        <v>1551</v>
      </c>
    </row>
    <row r="316" spans="1:20" ht="27" thickBot="1">
      <c r="A316" s="1" t="s">
        <v>1535</v>
      </c>
      <c r="B316" s="1" t="s">
        <v>1535</v>
      </c>
      <c r="C316" s="39"/>
      <c r="D316" s="1" t="s">
        <v>2724</v>
      </c>
      <c r="E316" s="2">
        <v>5</v>
      </c>
      <c r="F316" s="37" t="s">
        <v>3064</v>
      </c>
      <c r="G316" s="2">
        <v>330</v>
      </c>
      <c r="H316" s="1">
        <v>330</v>
      </c>
      <c r="I316" s="1" t="s">
        <v>1555</v>
      </c>
      <c r="J316" s="2">
        <v>216</v>
      </c>
      <c r="K316" s="1" t="s">
        <v>1556</v>
      </c>
      <c r="L316" s="30" t="s">
        <v>1557</v>
      </c>
      <c r="M316" s="43"/>
      <c r="N316" s="38"/>
      <c r="O316" s="5" t="s">
        <v>1558</v>
      </c>
      <c r="P316" s="1" t="s">
        <v>1559</v>
      </c>
      <c r="Q316" s="4" t="s">
        <v>3763</v>
      </c>
      <c r="R316" s="4" t="s">
        <v>3738</v>
      </c>
      <c r="S316" s="1" t="s">
        <v>1556</v>
      </c>
      <c r="T316" s="30" t="s">
        <v>3449</v>
      </c>
    </row>
    <row r="317" spans="1:20" ht="66.599999999999994" thickBot="1">
      <c r="A317" s="1" t="s">
        <v>1535</v>
      </c>
      <c r="B317" s="1" t="s">
        <v>1535</v>
      </c>
      <c r="C317" s="39"/>
      <c r="D317" s="1" t="s">
        <v>2724</v>
      </c>
      <c r="E317" s="2">
        <v>6</v>
      </c>
      <c r="F317" s="37" t="s">
        <v>3065</v>
      </c>
      <c r="G317" s="2">
        <v>331</v>
      </c>
      <c r="H317" s="1">
        <v>331</v>
      </c>
      <c r="I317" s="1" t="s">
        <v>1560</v>
      </c>
      <c r="J317" s="2">
        <v>217</v>
      </c>
      <c r="K317" s="1" t="s">
        <v>1561</v>
      </c>
      <c r="L317" s="30" t="s">
        <v>1562</v>
      </c>
      <c r="M317" s="53" t="s">
        <v>3390</v>
      </c>
      <c r="N317" s="38"/>
      <c r="O317" s="5" t="s">
        <v>1563</v>
      </c>
      <c r="P317" s="1" t="s">
        <v>1564</v>
      </c>
      <c r="Q317" s="4" t="s">
        <v>3763</v>
      </c>
      <c r="R317" s="4" t="s">
        <v>3738</v>
      </c>
      <c r="S317" s="1" t="s">
        <v>1561</v>
      </c>
      <c r="T317" s="33" t="s">
        <v>1561</v>
      </c>
    </row>
    <row r="318" spans="1:20" ht="93" thickBot="1">
      <c r="A318" s="1" t="s">
        <v>1535</v>
      </c>
      <c r="B318" s="1" t="s">
        <v>1535</v>
      </c>
      <c r="C318" s="39"/>
      <c r="D318" s="1" t="s">
        <v>2724</v>
      </c>
      <c r="E318" s="2">
        <v>7</v>
      </c>
      <c r="F318" s="37" t="s">
        <v>3066</v>
      </c>
      <c r="G318" s="2">
        <v>332</v>
      </c>
      <c r="H318" s="1">
        <v>332</v>
      </c>
      <c r="I318" s="1" t="s">
        <v>1565</v>
      </c>
      <c r="J318" s="2">
        <v>217</v>
      </c>
      <c r="K318" s="1" t="s">
        <v>1566</v>
      </c>
      <c r="L318" s="30" t="s">
        <v>1567</v>
      </c>
      <c r="M318" s="43"/>
      <c r="N318" s="38"/>
      <c r="O318" s="5" t="s">
        <v>1568</v>
      </c>
      <c r="P318" s="1" t="s">
        <v>1569</v>
      </c>
      <c r="Q318" s="4" t="s">
        <v>3763</v>
      </c>
      <c r="R318" s="4" t="s">
        <v>3738</v>
      </c>
      <c r="S318" s="1" t="s">
        <v>1566</v>
      </c>
      <c r="T318" s="30" t="s">
        <v>3545</v>
      </c>
    </row>
    <row r="319" spans="1:20" ht="93" thickBot="1">
      <c r="A319" s="1" t="s">
        <v>1535</v>
      </c>
      <c r="B319" s="1" t="s">
        <v>1535</v>
      </c>
      <c r="C319" s="39"/>
      <c r="D319" s="1" t="s">
        <v>2724</v>
      </c>
      <c r="E319" s="2">
        <v>8</v>
      </c>
      <c r="F319" s="37" t="s">
        <v>3067</v>
      </c>
      <c r="G319" s="2">
        <v>333</v>
      </c>
      <c r="H319" s="1">
        <v>333</v>
      </c>
      <c r="I319" s="1" t="s">
        <v>1570</v>
      </c>
      <c r="J319" s="2">
        <v>217</v>
      </c>
      <c r="K319" s="1" t="s">
        <v>1571</v>
      </c>
      <c r="L319" s="30" t="s">
        <v>1572</v>
      </c>
      <c r="M319" s="53" t="s">
        <v>3391</v>
      </c>
      <c r="N319" s="38"/>
      <c r="O319" s="5" t="s">
        <v>1573</v>
      </c>
      <c r="P319" s="1" t="s">
        <v>1574</v>
      </c>
      <c r="Q319" s="4" t="s">
        <v>3763</v>
      </c>
      <c r="R319" s="4" t="s">
        <v>3738</v>
      </c>
      <c r="S319" s="1" t="s">
        <v>1571</v>
      </c>
      <c r="T319" s="33" t="s">
        <v>1571</v>
      </c>
    </row>
    <row r="320" spans="1:20" ht="66.599999999999994" thickBot="1">
      <c r="A320" s="1" t="s">
        <v>1535</v>
      </c>
      <c r="B320" s="1" t="s">
        <v>1535</v>
      </c>
      <c r="C320" s="39"/>
      <c r="D320" s="1" t="s">
        <v>2724</v>
      </c>
      <c r="E320" s="2">
        <v>9</v>
      </c>
      <c r="F320" s="37" t="s">
        <v>3068</v>
      </c>
      <c r="G320" s="2">
        <v>334</v>
      </c>
      <c r="H320" s="1">
        <v>334</v>
      </c>
      <c r="I320" s="1" t="s">
        <v>1575</v>
      </c>
      <c r="J320" s="2">
        <v>218</v>
      </c>
      <c r="K320" s="1" t="s">
        <v>1576</v>
      </c>
      <c r="L320" s="30" t="s">
        <v>1577</v>
      </c>
      <c r="M320" s="53" t="s">
        <v>3392</v>
      </c>
      <c r="N320" s="38"/>
      <c r="O320" s="5" t="s">
        <v>1578</v>
      </c>
      <c r="P320" s="1" t="s">
        <v>1579</v>
      </c>
      <c r="Q320" s="4" t="s">
        <v>3763</v>
      </c>
      <c r="R320" s="4" t="s">
        <v>3738</v>
      </c>
      <c r="S320" s="1" t="s">
        <v>1576</v>
      </c>
      <c r="T320" s="30" t="s">
        <v>3513</v>
      </c>
    </row>
    <row r="321" spans="1:20" ht="27" thickBot="1">
      <c r="A321" s="1" t="s">
        <v>1535</v>
      </c>
      <c r="B321" s="1" t="s">
        <v>1535</v>
      </c>
      <c r="C321" s="39"/>
      <c r="D321" s="1" t="s">
        <v>2724</v>
      </c>
      <c r="E321" s="2">
        <v>10</v>
      </c>
      <c r="F321" s="37" t="s">
        <v>3069</v>
      </c>
      <c r="G321" s="2">
        <v>335</v>
      </c>
      <c r="H321" s="1">
        <v>335</v>
      </c>
      <c r="I321" s="1" t="s">
        <v>1580</v>
      </c>
      <c r="J321" s="2">
        <v>218</v>
      </c>
      <c r="K321" s="1" t="s">
        <v>1581</v>
      </c>
      <c r="L321" s="30" t="s">
        <v>1582</v>
      </c>
      <c r="M321" s="43"/>
      <c r="N321" s="38"/>
      <c r="O321" s="5" t="s">
        <v>1583</v>
      </c>
      <c r="P321" s="1" t="s">
        <v>1584</v>
      </c>
      <c r="Q321" s="4" t="s">
        <v>3763</v>
      </c>
      <c r="R321" s="4" t="s">
        <v>3738</v>
      </c>
      <c r="S321" s="1" t="s">
        <v>1581</v>
      </c>
      <c r="T321" s="33" t="s">
        <v>1581</v>
      </c>
    </row>
    <row r="322" spans="1:20" ht="132.6" thickBot="1">
      <c r="A322" s="1" t="s">
        <v>1535</v>
      </c>
      <c r="B322" s="1" t="s">
        <v>1535</v>
      </c>
      <c r="C322" s="39"/>
      <c r="D322" s="1" t="s">
        <v>2724</v>
      </c>
      <c r="E322" s="2">
        <v>11</v>
      </c>
      <c r="F322" s="37" t="s">
        <v>3070</v>
      </c>
      <c r="G322" s="2">
        <v>336</v>
      </c>
      <c r="H322" s="1">
        <v>336</v>
      </c>
      <c r="I322" s="1" t="s">
        <v>1585</v>
      </c>
      <c r="J322" s="2">
        <v>218</v>
      </c>
      <c r="K322" s="1" t="s">
        <v>1586</v>
      </c>
      <c r="L322" s="30" t="s">
        <v>1587</v>
      </c>
      <c r="M322" s="52" t="s">
        <v>3353</v>
      </c>
      <c r="N322" s="38"/>
      <c r="O322" s="5" t="s">
        <v>1588</v>
      </c>
      <c r="P322" s="1" t="s">
        <v>1589</v>
      </c>
      <c r="Q322" s="4" t="s">
        <v>3763</v>
      </c>
      <c r="R322" s="4" t="s">
        <v>3738</v>
      </c>
      <c r="S322" s="1" t="s">
        <v>1590</v>
      </c>
      <c r="T322" s="30" t="s">
        <v>3586</v>
      </c>
    </row>
    <row r="323" spans="1:20" ht="238.2" thickBot="1">
      <c r="A323" s="1" t="s">
        <v>1535</v>
      </c>
      <c r="B323" s="1" t="s">
        <v>1535</v>
      </c>
      <c r="C323" s="39"/>
      <c r="D323" s="1" t="s">
        <v>2724</v>
      </c>
      <c r="E323" s="2">
        <v>12</v>
      </c>
      <c r="F323" s="37" t="s">
        <v>3071</v>
      </c>
      <c r="G323" s="2">
        <v>337</v>
      </c>
      <c r="H323" s="1">
        <v>337</v>
      </c>
      <c r="I323" s="1" t="s">
        <v>1585</v>
      </c>
      <c r="J323" s="2">
        <v>219</v>
      </c>
      <c r="K323" s="1" t="s">
        <v>1591</v>
      </c>
      <c r="L323" s="30" t="s">
        <v>1592</v>
      </c>
      <c r="M323" s="53" t="s">
        <v>3393</v>
      </c>
      <c r="N323" s="38"/>
      <c r="O323" s="5" t="s">
        <v>1593</v>
      </c>
      <c r="P323" s="1" t="s">
        <v>1594</v>
      </c>
      <c r="Q323" s="4" t="s">
        <v>3763</v>
      </c>
      <c r="R323" s="4" t="s">
        <v>3738</v>
      </c>
      <c r="S323" s="1" t="s">
        <v>1591</v>
      </c>
      <c r="T323" s="33" t="s">
        <v>1591</v>
      </c>
    </row>
    <row r="324" spans="1:20" ht="238.2" thickBot="1">
      <c r="A324" s="1" t="s">
        <v>1535</v>
      </c>
      <c r="B324" s="1" t="s">
        <v>1535</v>
      </c>
      <c r="C324" s="39"/>
      <c r="D324" s="1" t="s">
        <v>2724</v>
      </c>
      <c r="E324" s="2">
        <v>13</v>
      </c>
      <c r="F324" s="37" t="s">
        <v>3303</v>
      </c>
      <c r="G324" s="2">
        <v>338</v>
      </c>
      <c r="H324" s="1">
        <v>338</v>
      </c>
      <c r="I324" s="1" t="s">
        <v>662</v>
      </c>
      <c r="J324" s="2">
        <v>219</v>
      </c>
      <c r="K324" s="1" t="s">
        <v>1595</v>
      </c>
      <c r="L324" s="30" t="s">
        <v>1596</v>
      </c>
      <c r="M324" s="53" t="s">
        <v>3394</v>
      </c>
      <c r="N324" s="38"/>
      <c r="O324" s="5" t="s">
        <v>1597</v>
      </c>
      <c r="P324" s="1" t="s">
        <v>1598</v>
      </c>
      <c r="Q324" s="4" t="s">
        <v>3763</v>
      </c>
      <c r="R324" s="4" t="s">
        <v>3738</v>
      </c>
      <c r="S324" s="1" t="s">
        <v>1595</v>
      </c>
      <c r="T324" s="33" t="s">
        <v>1595</v>
      </c>
    </row>
    <row r="325" spans="1:20" ht="93" thickBot="1">
      <c r="A325" s="1" t="s">
        <v>1535</v>
      </c>
      <c r="B325" s="1" t="s">
        <v>1535</v>
      </c>
      <c r="C325" s="39"/>
      <c r="D325" s="1" t="s">
        <v>2724</v>
      </c>
      <c r="E325" s="2">
        <v>14</v>
      </c>
      <c r="F325" s="37" t="s">
        <v>3072</v>
      </c>
      <c r="G325" s="2">
        <v>339</v>
      </c>
      <c r="H325" s="1">
        <v>339</v>
      </c>
      <c r="I325" s="1" t="s">
        <v>474</v>
      </c>
      <c r="J325" s="2">
        <v>219</v>
      </c>
      <c r="K325" s="1" t="s">
        <v>1599</v>
      </c>
      <c r="L325" s="30" t="s">
        <v>1600</v>
      </c>
      <c r="M325" s="53" t="s">
        <v>3395</v>
      </c>
      <c r="N325" s="38"/>
      <c r="O325" s="5" t="s">
        <v>1601</v>
      </c>
      <c r="P325" s="1" t="s">
        <v>1602</v>
      </c>
      <c r="Q325" s="4" t="s">
        <v>3763</v>
      </c>
      <c r="R325" s="4" t="s">
        <v>3738</v>
      </c>
      <c r="S325" s="1" t="s">
        <v>1599</v>
      </c>
      <c r="T325" s="33" t="s">
        <v>1599</v>
      </c>
    </row>
    <row r="326" spans="1:20" ht="119.4" thickBot="1">
      <c r="A326" s="1" t="s">
        <v>1535</v>
      </c>
      <c r="B326" s="1" t="s">
        <v>1535</v>
      </c>
      <c r="C326" s="39"/>
      <c r="D326" s="1" t="s">
        <v>2724</v>
      </c>
      <c r="E326" s="2">
        <v>15</v>
      </c>
      <c r="F326" s="37" t="s">
        <v>3073</v>
      </c>
      <c r="G326" s="2">
        <v>340</v>
      </c>
      <c r="H326" s="1">
        <v>340</v>
      </c>
      <c r="I326" s="1" t="s">
        <v>1603</v>
      </c>
      <c r="J326" s="2">
        <v>220</v>
      </c>
      <c r="K326" s="1" t="s">
        <v>1604</v>
      </c>
      <c r="L326" s="30" t="s">
        <v>1605</v>
      </c>
      <c r="M326" s="53" t="s">
        <v>3396</v>
      </c>
      <c r="N326" s="38"/>
      <c r="O326" s="5" t="s">
        <v>1606</v>
      </c>
      <c r="P326" s="1" t="s">
        <v>1607</v>
      </c>
      <c r="Q326" s="4" t="s">
        <v>3763</v>
      </c>
      <c r="R326" s="4" t="s">
        <v>3738</v>
      </c>
      <c r="S326" s="1" t="s">
        <v>1604</v>
      </c>
      <c r="T326" s="33" t="s">
        <v>1604</v>
      </c>
    </row>
    <row r="327" spans="1:20" ht="132.6" thickBot="1">
      <c r="A327" s="1" t="s">
        <v>1535</v>
      </c>
      <c r="B327" s="1" t="s">
        <v>1535</v>
      </c>
      <c r="C327" s="39"/>
      <c r="D327" s="1" t="s">
        <v>2724</v>
      </c>
      <c r="E327" s="2">
        <v>16</v>
      </c>
      <c r="F327" s="37" t="s">
        <v>3074</v>
      </c>
      <c r="G327" s="2">
        <v>341</v>
      </c>
      <c r="H327" s="1">
        <v>341</v>
      </c>
      <c r="I327" s="1" t="s">
        <v>1608</v>
      </c>
      <c r="J327" s="2">
        <v>220</v>
      </c>
      <c r="K327" s="1" t="s">
        <v>1609</v>
      </c>
      <c r="L327" s="30" t="s">
        <v>1610</v>
      </c>
      <c r="M327" s="53" t="s">
        <v>3397</v>
      </c>
      <c r="N327" s="38"/>
      <c r="O327" s="5" t="s">
        <v>1611</v>
      </c>
      <c r="P327" s="1" t="s">
        <v>1612</v>
      </c>
      <c r="Q327" s="4" t="s">
        <v>3763</v>
      </c>
      <c r="R327" s="4" t="s">
        <v>3738</v>
      </c>
      <c r="S327" s="1" t="s">
        <v>1609</v>
      </c>
      <c r="T327" s="33" t="s">
        <v>1609</v>
      </c>
    </row>
    <row r="328" spans="1:20" ht="13.8" thickBot="1">
      <c r="A328" s="1" t="s">
        <v>1535</v>
      </c>
      <c r="B328" s="1" t="s">
        <v>1535</v>
      </c>
      <c r="C328" s="39"/>
      <c r="D328" s="1" t="s">
        <v>2724</v>
      </c>
      <c r="E328" s="2">
        <v>17</v>
      </c>
      <c r="F328" s="37" t="s">
        <v>3075</v>
      </c>
      <c r="G328" s="2">
        <v>342</v>
      </c>
      <c r="H328" s="1">
        <v>342</v>
      </c>
      <c r="I328" s="1" t="s">
        <v>498</v>
      </c>
      <c r="J328" s="2">
        <v>220</v>
      </c>
      <c r="K328" s="1" t="s">
        <v>1613</v>
      </c>
      <c r="L328" s="30" t="s">
        <v>1614</v>
      </c>
      <c r="M328" s="43"/>
      <c r="N328" s="38"/>
      <c r="O328" s="5" t="s">
        <v>1615</v>
      </c>
      <c r="P328" s="1" t="s">
        <v>1616</v>
      </c>
      <c r="Q328" s="4" t="s">
        <v>3763</v>
      </c>
      <c r="R328" s="4" t="s">
        <v>3738</v>
      </c>
      <c r="S328" s="1" t="s">
        <v>1613</v>
      </c>
      <c r="T328" s="33" t="s">
        <v>1613</v>
      </c>
    </row>
    <row r="329" spans="1:20" ht="53.4" thickBot="1">
      <c r="A329" s="1" t="s">
        <v>1617</v>
      </c>
      <c r="B329" s="1" t="s">
        <v>1617</v>
      </c>
      <c r="C329" s="39" t="s">
        <v>2753</v>
      </c>
      <c r="D329" s="1" t="s">
        <v>2725</v>
      </c>
      <c r="E329" s="2">
        <v>1</v>
      </c>
      <c r="F329" s="37" t="s">
        <v>3076</v>
      </c>
      <c r="G329" s="2">
        <v>345</v>
      </c>
      <c r="H329" s="1">
        <v>345</v>
      </c>
      <c r="I329" s="1" t="s">
        <v>1618</v>
      </c>
      <c r="J329" s="2">
        <v>223</v>
      </c>
      <c r="K329" s="1" t="s">
        <v>1619</v>
      </c>
      <c r="L329" s="30" t="s">
        <v>1620</v>
      </c>
      <c r="M329" s="43"/>
      <c r="N329" s="38"/>
      <c r="O329" s="5" t="s">
        <v>1621</v>
      </c>
      <c r="P329" s="1" t="s">
        <v>1622</v>
      </c>
      <c r="Q329" s="4" t="s">
        <v>3764</v>
      </c>
      <c r="R329" s="16" t="s">
        <v>1623</v>
      </c>
      <c r="S329" s="1" t="s">
        <v>1619</v>
      </c>
      <c r="T329" s="30" t="s">
        <v>3450</v>
      </c>
    </row>
    <row r="330" spans="1:20" ht="66.599999999999994" thickBot="1">
      <c r="A330" s="1" t="s">
        <v>1617</v>
      </c>
      <c r="B330" s="1" t="s">
        <v>1617</v>
      </c>
      <c r="C330" s="39" t="s">
        <v>2754</v>
      </c>
      <c r="D330" s="1" t="s">
        <v>2725</v>
      </c>
      <c r="E330" s="2">
        <v>2</v>
      </c>
      <c r="F330" s="37" t="s">
        <v>3077</v>
      </c>
      <c r="G330" s="2">
        <v>346</v>
      </c>
      <c r="H330" s="1">
        <v>346</v>
      </c>
      <c r="I330" s="1" t="s">
        <v>1624</v>
      </c>
      <c r="J330" s="2">
        <v>223</v>
      </c>
      <c r="K330" s="1" t="s">
        <v>1625</v>
      </c>
      <c r="L330" s="30" t="s">
        <v>1626</v>
      </c>
      <c r="M330" s="43"/>
      <c r="N330" s="38"/>
      <c r="O330" s="5" t="s">
        <v>1627</v>
      </c>
      <c r="P330" s="1" t="s">
        <v>1628</v>
      </c>
      <c r="Q330" s="4" t="s">
        <v>3764</v>
      </c>
      <c r="R330" s="16" t="s">
        <v>1623</v>
      </c>
      <c r="S330" s="1" t="s">
        <v>1625</v>
      </c>
      <c r="T330" s="30" t="s">
        <v>3546</v>
      </c>
    </row>
    <row r="331" spans="1:20" ht="53.4" thickBot="1">
      <c r="A331" s="1" t="s">
        <v>1617</v>
      </c>
      <c r="B331" s="1" t="s">
        <v>1617</v>
      </c>
      <c r="C331" s="39" t="s">
        <v>2753</v>
      </c>
      <c r="D331" s="1" t="s">
        <v>2725</v>
      </c>
      <c r="E331" s="2">
        <v>3</v>
      </c>
      <c r="F331" s="37" t="s">
        <v>3304</v>
      </c>
      <c r="G331" s="2">
        <v>347</v>
      </c>
      <c r="H331" s="1">
        <v>347</v>
      </c>
      <c r="I331" s="1" t="s">
        <v>1629</v>
      </c>
      <c r="J331" s="2">
        <v>223</v>
      </c>
      <c r="K331" s="1" t="s">
        <v>1630</v>
      </c>
      <c r="L331" s="30" t="s">
        <v>1631</v>
      </c>
      <c r="M331" s="43"/>
      <c r="N331" s="38"/>
      <c r="O331" s="5" t="s">
        <v>1632</v>
      </c>
      <c r="P331" s="1" t="s">
        <v>1633</v>
      </c>
      <c r="Q331" s="4" t="s">
        <v>3764</v>
      </c>
      <c r="R331" s="16" t="s">
        <v>1623</v>
      </c>
      <c r="S331" s="1" t="s">
        <v>1630</v>
      </c>
      <c r="T331" s="30" t="s">
        <v>3514</v>
      </c>
    </row>
    <row r="332" spans="1:20" ht="79.8" thickBot="1">
      <c r="A332" s="1" t="s">
        <v>1617</v>
      </c>
      <c r="B332" s="1" t="s">
        <v>1617</v>
      </c>
      <c r="C332" s="39" t="s">
        <v>2753</v>
      </c>
      <c r="D332" s="1" t="s">
        <v>2725</v>
      </c>
      <c r="E332" s="2">
        <v>4</v>
      </c>
      <c r="F332" s="37" t="s">
        <v>3078</v>
      </c>
      <c r="G332" s="2">
        <v>348</v>
      </c>
      <c r="H332" s="1">
        <v>348</v>
      </c>
      <c r="I332" s="1" t="s">
        <v>1634</v>
      </c>
      <c r="J332" s="2">
        <v>224</v>
      </c>
      <c r="K332" s="1" t="s">
        <v>1635</v>
      </c>
      <c r="L332" s="30" t="s">
        <v>1636</v>
      </c>
      <c r="M332" s="43"/>
      <c r="N332" s="38"/>
      <c r="O332" s="5" t="s">
        <v>1637</v>
      </c>
      <c r="P332" s="1" t="s">
        <v>1638</v>
      </c>
      <c r="Q332" s="4" t="s">
        <v>3764</v>
      </c>
      <c r="R332" s="16" t="s">
        <v>1623</v>
      </c>
      <c r="S332" s="1" t="s">
        <v>1635</v>
      </c>
      <c r="T332" s="30" t="s">
        <v>3515</v>
      </c>
    </row>
    <row r="333" spans="1:20" ht="40.200000000000003" thickBot="1">
      <c r="A333" s="1" t="s">
        <v>1617</v>
      </c>
      <c r="B333" s="1" t="s">
        <v>1617</v>
      </c>
      <c r="C333" s="39" t="s">
        <v>2753</v>
      </c>
      <c r="D333" s="1" t="s">
        <v>2725</v>
      </c>
      <c r="E333" s="2">
        <v>5</v>
      </c>
      <c r="F333" s="37" t="s">
        <v>3079</v>
      </c>
      <c r="G333" s="2">
        <v>349</v>
      </c>
      <c r="H333" s="1">
        <v>349</v>
      </c>
      <c r="I333" s="1" t="s">
        <v>1639</v>
      </c>
      <c r="J333" s="2">
        <v>224</v>
      </c>
      <c r="K333" s="1" t="s">
        <v>1640</v>
      </c>
      <c r="L333" s="30" t="s">
        <v>1641</v>
      </c>
      <c r="M333" s="43"/>
      <c r="N333" s="38"/>
      <c r="O333" s="5" t="s">
        <v>1642</v>
      </c>
      <c r="P333" s="1" t="s">
        <v>1643</v>
      </c>
      <c r="Q333" s="4" t="s">
        <v>3764</v>
      </c>
      <c r="R333" s="16" t="s">
        <v>1623</v>
      </c>
      <c r="S333" s="1" t="s">
        <v>1640</v>
      </c>
      <c r="T333" s="30" t="s">
        <v>3485</v>
      </c>
    </row>
    <row r="334" spans="1:20" ht="119.4" thickBot="1">
      <c r="A334" s="1" t="s">
        <v>1617</v>
      </c>
      <c r="B334" s="1" t="s">
        <v>1617</v>
      </c>
      <c r="C334" s="39" t="s">
        <v>2753</v>
      </c>
      <c r="D334" s="1" t="s">
        <v>2725</v>
      </c>
      <c r="E334" s="2">
        <v>6</v>
      </c>
      <c r="F334" s="37" t="s">
        <v>3080</v>
      </c>
      <c r="G334" s="2">
        <v>350</v>
      </c>
      <c r="H334" s="1">
        <v>350</v>
      </c>
      <c r="I334" s="1" t="s">
        <v>1644</v>
      </c>
      <c r="J334" s="2">
        <v>224</v>
      </c>
      <c r="K334" s="1" t="s">
        <v>1645</v>
      </c>
      <c r="L334" s="30" t="s">
        <v>1646</v>
      </c>
      <c r="M334" s="43"/>
      <c r="N334" s="38"/>
      <c r="O334" s="5" t="s">
        <v>1647</v>
      </c>
      <c r="P334" s="1" t="s">
        <v>1648</v>
      </c>
      <c r="Q334" s="4" t="s">
        <v>3764</v>
      </c>
      <c r="R334" s="16" t="s">
        <v>1623</v>
      </c>
      <c r="S334" s="1" t="s">
        <v>1645</v>
      </c>
      <c r="T334" s="30" t="s">
        <v>3516</v>
      </c>
    </row>
    <row r="335" spans="1:20" ht="40.200000000000003" thickBot="1">
      <c r="A335" s="1" t="s">
        <v>1617</v>
      </c>
      <c r="B335" s="1" t="s">
        <v>1617</v>
      </c>
      <c r="C335" s="39" t="s">
        <v>2755</v>
      </c>
      <c r="D335" s="1" t="s">
        <v>2725</v>
      </c>
      <c r="E335" s="2">
        <v>7</v>
      </c>
      <c r="F335" s="37" t="s">
        <v>3081</v>
      </c>
      <c r="G335" s="2">
        <v>351</v>
      </c>
      <c r="H335" s="1">
        <v>351</v>
      </c>
      <c r="I335" s="1" t="s">
        <v>1649</v>
      </c>
      <c r="J335" s="2">
        <v>225</v>
      </c>
      <c r="K335" s="1" t="s">
        <v>1650</v>
      </c>
      <c r="L335" s="30" t="s">
        <v>1651</v>
      </c>
      <c r="M335" s="43"/>
      <c r="N335" s="38"/>
      <c r="O335" s="5" t="s">
        <v>1652</v>
      </c>
      <c r="P335" s="1" t="s">
        <v>1653</v>
      </c>
      <c r="Q335" s="4" t="s">
        <v>3764</v>
      </c>
      <c r="R335" s="16" t="s">
        <v>1623</v>
      </c>
      <c r="S335" s="1" t="s">
        <v>1650</v>
      </c>
      <c r="T335" s="30" t="s">
        <v>3486</v>
      </c>
    </row>
    <row r="336" spans="1:20" ht="40.200000000000003" thickBot="1">
      <c r="A336" s="1" t="s">
        <v>1617</v>
      </c>
      <c r="B336" s="1" t="s">
        <v>1617</v>
      </c>
      <c r="C336" s="39" t="s">
        <v>2756</v>
      </c>
      <c r="D336" s="1" t="s">
        <v>2725</v>
      </c>
      <c r="E336" s="2">
        <v>8</v>
      </c>
      <c r="F336" s="37" t="s">
        <v>3082</v>
      </c>
      <c r="G336" s="2">
        <v>352</v>
      </c>
      <c r="H336" s="1">
        <v>352</v>
      </c>
      <c r="I336" s="1" t="s">
        <v>1654</v>
      </c>
      <c r="J336" s="2">
        <v>225</v>
      </c>
      <c r="K336" s="1" t="s">
        <v>1655</v>
      </c>
      <c r="L336" s="30" t="s">
        <v>1656</v>
      </c>
      <c r="M336" s="53" t="s">
        <v>3398</v>
      </c>
      <c r="N336" s="38"/>
      <c r="O336" s="5" t="s">
        <v>1657</v>
      </c>
      <c r="P336" s="1" t="s">
        <v>1658</v>
      </c>
      <c r="Q336" s="4" t="s">
        <v>3764</v>
      </c>
      <c r="R336" s="16" t="s">
        <v>1623</v>
      </c>
      <c r="S336" s="1" t="s">
        <v>1655</v>
      </c>
      <c r="T336" s="30" t="s">
        <v>3451</v>
      </c>
    </row>
    <row r="337" spans="1:20" ht="185.4" thickBot="1">
      <c r="A337" s="1" t="s">
        <v>1617</v>
      </c>
      <c r="B337" s="1" t="s">
        <v>1617</v>
      </c>
      <c r="C337" s="39" t="s">
        <v>2757</v>
      </c>
      <c r="D337" s="1" t="s">
        <v>2725</v>
      </c>
      <c r="E337" s="2">
        <v>9</v>
      </c>
      <c r="F337" s="37" t="s">
        <v>3083</v>
      </c>
      <c r="G337" s="2">
        <v>353</v>
      </c>
      <c r="H337" s="1">
        <v>353</v>
      </c>
      <c r="I337" s="1" t="s">
        <v>1659</v>
      </c>
      <c r="J337" s="2">
        <v>225</v>
      </c>
      <c r="K337" s="1" t="s">
        <v>1660</v>
      </c>
      <c r="L337" s="30" t="s">
        <v>1661</v>
      </c>
      <c r="M337" s="53" t="s">
        <v>3399</v>
      </c>
      <c r="N337" s="38"/>
      <c r="O337" s="5" t="s">
        <v>1662</v>
      </c>
      <c r="P337" s="1" t="s">
        <v>1663</v>
      </c>
      <c r="Q337" s="4" t="s">
        <v>3764</v>
      </c>
      <c r="R337" s="16" t="s">
        <v>1623</v>
      </c>
      <c r="S337" s="1" t="s">
        <v>1660</v>
      </c>
      <c r="T337" s="30" t="s">
        <v>3659</v>
      </c>
    </row>
    <row r="338" spans="1:20" ht="132.6" thickBot="1">
      <c r="A338" s="1" t="s">
        <v>1617</v>
      </c>
      <c r="B338" s="1" t="s">
        <v>1617</v>
      </c>
      <c r="C338" s="39" t="s">
        <v>2757</v>
      </c>
      <c r="D338" s="1" t="s">
        <v>2725</v>
      </c>
      <c r="E338" s="2">
        <v>10</v>
      </c>
      <c r="F338" s="37" t="s">
        <v>3084</v>
      </c>
      <c r="G338" s="2">
        <v>354</v>
      </c>
      <c r="H338" s="1">
        <v>354</v>
      </c>
      <c r="I338" s="1" t="s">
        <v>565</v>
      </c>
      <c r="J338" s="2">
        <v>226</v>
      </c>
      <c r="K338" s="1" t="s">
        <v>1664</v>
      </c>
      <c r="L338" s="30" t="s">
        <v>1665</v>
      </c>
      <c r="M338" s="43"/>
      <c r="N338" s="38"/>
      <c r="O338" s="5" t="s">
        <v>1666</v>
      </c>
      <c r="P338" s="1" t="s">
        <v>1667</v>
      </c>
      <c r="Q338" s="4" t="s">
        <v>3764</v>
      </c>
      <c r="R338" s="16" t="s">
        <v>1623</v>
      </c>
      <c r="S338" s="1" t="s">
        <v>1664</v>
      </c>
      <c r="T338" s="30" t="s">
        <v>3587</v>
      </c>
    </row>
    <row r="339" spans="1:20" ht="54" thickBot="1">
      <c r="A339" s="1" t="s">
        <v>1617</v>
      </c>
      <c r="B339" s="1" t="s">
        <v>1617</v>
      </c>
      <c r="C339" s="39" t="s">
        <v>2753</v>
      </c>
      <c r="D339" s="1" t="s">
        <v>2725</v>
      </c>
      <c r="E339" s="2">
        <v>11</v>
      </c>
      <c r="F339" s="37" t="s">
        <v>3085</v>
      </c>
      <c r="G339" s="2">
        <v>355</v>
      </c>
      <c r="H339" s="1">
        <v>355</v>
      </c>
      <c r="I339" s="1" t="s">
        <v>1668</v>
      </c>
      <c r="J339" s="2">
        <v>226</v>
      </c>
      <c r="K339" s="1" t="s">
        <v>1669</v>
      </c>
      <c r="L339" s="30" t="s">
        <v>1670</v>
      </c>
      <c r="M339" s="43"/>
      <c r="N339" s="38"/>
      <c r="O339" s="5" t="s">
        <v>1671</v>
      </c>
      <c r="P339" s="17" t="s">
        <v>1672</v>
      </c>
      <c r="Q339" s="4" t="s">
        <v>3764</v>
      </c>
      <c r="R339" s="16" t="s">
        <v>1623</v>
      </c>
      <c r="S339" s="1" t="s">
        <v>1669</v>
      </c>
      <c r="T339" s="30" t="s">
        <v>3517</v>
      </c>
    </row>
    <row r="340" spans="1:20" ht="53.4" thickBot="1">
      <c r="A340" s="1" t="s">
        <v>1617</v>
      </c>
      <c r="B340" s="1" t="s">
        <v>1617</v>
      </c>
      <c r="C340" s="39" t="s">
        <v>2758</v>
      </c>
      <c r="D340" s="1" t="s">
        <v>2725</v>
      </c>
      <c r="E340" s="2">
        <v>12</v>
      </c>
      <c r="F340" s="37" t="s">
        <v>3086</v>
      </c>
      <c r="G340" s="2">
        <v>356</v>
      </c>
      <c r="H340" s="1">
        <v>356</v>
      </c>
      <c r="I340" s="1" t="s">
        <v>1570</v>
      </c>
      <c r="J340" s="2">
        <v>226</v>
      </c>
      <c r="K340" s="1" t="s">
        <v>1673</v>
      </c>
      <c r="L340" s="30" t="s">
        <v>1674</v>
      </c>
      <c r="M340" s="43"/>
      <c r="N340" s="38"/>
      <c r="O340" s="5" t="s">
        <v>1675</v>
      </c>
      <c r="P340" s="1" t="s">
        <v>1676</v>
      </c>
      <c r="Q340" s="4" t="s">
        <v>3764</v>
      </c>
      <c r="R340" s="16" t="s">
        <v>1623</v>
      </c>
      <c r="S340" s="1" t="s">
        <v>1673</v>
      </c>
      <c r="T340" s="30" t="s">
        <v>3452</v>
      </c>
    </row>
    <row r="341" spans="1:20" ht="66.599999999999994" thickBot="1">
      <c r="A341" s="1" t="s">
        <v>1617</v>
      </c>
      <c r="B341" s="1" t="s">
        <v>1617</v>
      </c>
      <c r="C341" s="39" t="s">
        <v>2753</v>
      </c>
      <c r="D341" s="1" t="s">
        <v>2725</v>
      </c>
      <c r="E341" s="2">
        <v>13</v>
      </c>
      <c r="F341" s="37" t="s">
        <v>3087</v>
      </c>
      <c r="G341" s="2">
        <v>357</v>
      </c>
      <c r="H341" s="1">
        <v>357</v>
      </c>
      <c r="I341" s="1" t="s">
        <v>1677</v>
      </c>
      <c r="J341" s="2">
        <v>227</v>
      </c>
      <c r="K341" s="1" t="s">
        <v>1678</v>
      </c>
      <c r="L341" s="30" t="s">
        <v>1679</v>
      </c>
      <c r="M341" s="43"/>
      <c r="N341" s="38"/>
      <c r="O341" s="5" t="s">
        <v>1680</v>
      </c>
      <c r="P341" s="1" t="s">
        <v>1681</v>
      </c>
      <c r="Q341" s="4" t="s">
        <v>3764</v>
      </c>
      <c r="R341" s="16" t="s">
        <v>1623</v>
      </c>
      <c r="S341" s="1" t="s">
        <v>1678</v>
      </c>
      <c r="T341" s="30" t="s">
        <v>3487</v>
      </c>
    </row>
    <row r="342" spans="1:20" ht="66.599999999999994" thickBot="1">
      <c r="A342" s="1" t="s">
        <v>1617</v>
      </c>
      <c r="B342" s="1" t="s">
        <v>1617</v>
      </c>
      <c r="C342" s="39" t="s">
        <v>2753</v>
      </c>
      <c r="D342" s="1" t="s">
        <v>2725</v>
      </c>
      <c r="E342" s="2">
        <v>14</v>
      </c>
      <c r="F342" s="37" t="s">
        <v>3088</v>
      </c>
      <c r="G342" s="2">
        <v>358</v>
      </c>
      <c r="H342" s="1">
        <v>358</v>
      </c>
      <c r="I342" s="1" t="s">
        <v>1682</v>
      </c>
      <c r="J342" s="2">
        <v>227</v>
      </c>
      <c r="K342" s="1" t="s">
        <v>1683</v>
      </c>
      <c r="L342" s="30" t="s">
        <v>1684</v>
      </c>
      <c r="M342" s="43"/>
      <c r="N342" s="38"/>
      <c r="O342" s="5" t="s">
        <v>1685</v>
      </c>
      <c r="P342" s="1" t="s">
        <v>1686</v>
      </c>
      <c r="Q342" s="4" t="s">
        <v>3764</v>
      </c>
      <c r="R342" s="16" t="s">
        <v>1623</v>
      </c>
      <c r="S342" s="1" t="s">
        <v>1683</v>
      </c>
      <c r="T342" s="30" t="s">
        <v>3547</v>
      </c>
    </row>
    <row r="343" spans="1:20" ht="291" thickBot="1">
      <c r="A343" s="1" t="s">
        <v>1617</v>
      </c>
      <c r="B343" s="1" t="s">
        <v>1617</v>
      </c>
      <c r="C343" s="39" t="s">
        <v>2757</v>
      </c>
      <c r="D343" s="1" t="s">
        <v>2725</v>
      </c>
      <c r="E343" s="2">
        <v>15</v>
      </c>
      <c r="F343" s="37" t="s">
        <v>3089</v>
      </c>
      <c r="G343" s="2">
        <v>359</v>
      </c>
      <c r="H343" s="1">
        <v>359</v>
      </c>
      <c r="I343" s="1" t="s">
        <v>1687</v>
      </c>
      <c r="J343" s="2">
        <v>228</v>
      </c>
      <c r="K343" s="1" t="s">
        <v>1688</v>
      </c>
      <c r="L343" s="30" t="s">
        <v>1689</v>
      </c>
      <c r="M343" s="53" t="s">
        <v>3400</v>
      </c>
      <c r="N343" s="38"/>
      <c r="O343" s="5" t="s">
        <v>1690</v>
      </c>
      <c r="P343" s="1" t="s">
        <v>1691</v>
      </c>
      <c r="Q343" s="4" t="s">
        <v>3764</v>
      </c>
      <c r="R343" s="16" t="s">
        <v>1623</v>
      </c>
      <c r="S343" s="1" t="s">
        <v>1688</v>
      </c>
      <c r="T343" s="30" t="s">
        <v>3660</v>
      </c>
    </row>
    <row r="344" spans="1:20" ht="93" thickBot="1">
      <c r="A344" s="1" t="s">
        <v>1617</v>
      </c>
      <c r="B344" s="1" t="s">
        <v>1617</v>
      </c>
      <c r="C344" s="39" t="s">
        <v>2754</v>
      </c>
      <c r="D344" s="1" t="s">
        <v>2725</v>
      </c>
      <c r="E344" s="2">
        <v>16</v>
      </c>
      <c r="F344" s="37" t="s">
        <v>3090</v>
      </c>
      <c r="G344" s="2">
        <v>360</v>
      </c>
      <c r="H344" s="1">
        <v>360</v>
      </c>
      <c r="I344" s="1" t="s">
        <v>1692</v>
      </c>
      <c r="J344" s="2">
        <v>228</v>
      </c>
      <c r="K344" s="1" t="s">
        <v>1693</v>
      </c>
      <c r="L344" s="30" t="s">
        <v>1694</v>
      </c>
      <c r="M344" s="52" t="s">
        <v>1695</v>
      </c>
      <c r="N344" s="5"/>
      <c r="O344" s="5" t="s">
        <v>1696</v>
      </c>
      <c r="P344" s="1" t="s">
        <v>1697</v>
      </c>
      <c r="Q344" s="4" t="s">
        <v>3764</v>
      </c>
      <c r="R344" s="16" t="s">
        <v>1623</v>
      </c>
      <c r="S344" s="1" t="s">
        <v>1693</v>
      </c>
      <c r="T344" s="30" t="s">
        <v>3572</v>
      </c>
    </row>
    <row r="345" spans="1:20" ht="343.8" thickBot="1">
      <c r="A345" s="1" t="s">
        <v>1617</v>
      </c>
      <c r="B345" s="1" t="s">
        <v>1617</v>
      </c>
      <c r="C345" s="39" t="s">
        <v>2757</v>
      </c>
      <c r="D345" s="1" t="s">
        <v>2725</v>
      </c>
      <c r="E345" s="2">
        <v>17</v>
      </c>
      <c r="F345" s="37" t="s">
        <v>3313</v>
      </c>
      <c r="G345" s="2">
        <v>361</v>
      </c>
      <c r="H345" s="1">
        <v>361</v>
      </c>
      <c r="I345" s="1" t="s">
        <v>1698</v>
      </c>
      <c r="J345" s="2">
        <v>229</v>
      </c>
      <c r="K345" s="1" t="s">
        <v>1699</v>
      </c>
      <c r="L345" s="46" t="s">
        <v>1700</v>
      </c>
      <c r="M345" s="52" t="s">
        <v>3363</v>
      </c>
      <c r="N345" s="5"/>
      <c r="O345" s="5" t="s">
        <v>1701</v>
      </c>
      <c r="P345" s="1" t="s">
        <v>1702</v>
      </c>
      <c r="Q345" s="4" t="s">
        <v>3764</v>
      </c>
      <c r="R345" s="16" t="s">
        <v>1623</v>
      </c>
      <c r="S345" s="1" t="s">
        <v>1699</v>
      </c>
      <c r="T345" s="30" t="s">
        <v>3610</v>
      </c>
    </row>
    <row r="346" spans="1:20" ht="53.4" thickBot="1">
      <c r="A346" s="1" t="s">
        <v>1617</v>
      </c>
      <c r="B346" s="1" t="s">
        <v>1617</v>
      </c>
      <c r="C346" s="39" t="s">
        <v>2757</v>
      </c>
      <c r="D346" s="1" t="s">
        <v>2725</v>
      </c>
      <c r="E346" s="2">
        <v>18</v>
      </c>
      <c r="F346" s="37" t="s">
        <v>3091</v>
      </c>
      <c r="G346" s="2">
        <v>362</v>
      </c>
      <c r="H346" s="1">
        <v>362</v>
      </c>
      <c r="I346" s="1" t="s">
        <v>1703</v>
      </c>
      <c r="J346" s="2">
        <v>230</v>
      </c>
      <c r="K346" s="1" t="s">
        <v>1704</v>
      </c>
      <c r="L346" s="30" t="s">
        <v>1705</v>
      </c>
      <c r="M346" s="43"/>
      <c r="N346" s="38"/>
      <c r="O346" s="5" t="s">
        <v>1706</v>
      </c>
      <c r="P346" s="1" t="s">
        <v>1707</v>
      </c>
      <c r="Q346" s="4" t="s">
        <v>3764</v>
      </c>
      <c r="R346" s="16" t="s">
        <v>1623</v>
      </c>
      <c r="S346" s="1" t="s">
        <v>1704</v>
      </c>
      <c r="T346" s="30" t="s">
        <v>3453</v>
      </c>
    </row>
    <row r="347" spans="1:20" ht="119.4" thickBot="1">
      <c r="A347" s="1" t="s">
        <v>1617</v>
      </c>
      <c r="B347" s="1" t="s">
        <v>1617</v>
      </c>
      <c r="C347" s="39" t="s">
        <v>2757</v>
      </c>
      <c r="D347" s="1" t="s">
        <v>2725</v>
      </c>
      <c r="E347" s="2">
        <v>19</v>
      </c>
      <c r="F347" s="37" t="s">
        <v>3092</v>
      </c>
      <c r="G347" s="2">
        <v>363</v>
      </c>
      <c r="H347" s="1">
        <v>363</v>
      </c>
      <c r="I347" s="1" t="s">
        <v>1708</v>
      </c>
      <c r="J347" s="2">
        <v>230</v>
      </c>
      <c r="K347" s="1" t="s">
        <v>1709</v>
      </c>
      <c r="L347" s="30" t="s">
        <v>1710</v>
      </c>
      <c r="M347" s="52" t="s">
        <v>1711</v>
      </c>
      <c r="N347" s="5"/>
      <c r="O347" s="5" t="s">
        <v>1712</v>
      </c>
      <c r="P347" s="1" t="s">
        <v>1713</v>
      </c>
      <c r="Q347" s="4" t="s">
        <v>3764</v>
      </c>
      <c r="R347" s="16" t="s">
        <v>1623</v>
      </c>
      <c r="S347" s="1" t="s">
        <v>1709</v>
      </c>
      <c r="T347" s="30" t="s">
        <v>3563</v>
      </c>
    </row>
    <row r="348" spans="1:20" ht="66.599999999999994" thickBot="1">
      <c r="A348" s="1" t="s">
        <v>1617</v>
      </c>
      <c r="B348" s="1" t="s">
        <v>1617</v>
      </c>
      <c r="C348" s="39" t="s">
        <v>2757</v>
      </c>
      <c r="D348" s="1" t="s">
        <v>2725</v>
      </c>
      <c r="E348" s="2">
        <v>20</v>
      </c>
      <c r="F348" s="37" t="s">
        <v>3093</v>
      </c>
      <c r="G348" s="2">
        <v>364</v>
      </c>
      <c r="H348" s="1">
        <v>364</v>
      </c>
      <c r="I348" s="1" t="s">
        <v>1714</v>
      </c>
      <c r="J348" s="2">
        <v>231</v>
      </c>
      <c r="K348" s="1" t="s">
        <v>1715</v>
      </c>
      <c r="L348" s="30" t="s">
        <v>1716</v>
      </c>
      <c r="M348" s="43"/>
      <c r="N348" s="38"/>
      <c r="O348" s="5" t="s">
        <v>1717</v>
      </c>
      <c r="P348" s="1" t="s">
        <v>1718</v>
      </c>
      <c r="Q348" s="4" t="s">
        <v>3764</v>
      </c>
      <c r="R348" s="16" t="s">
        <v>1623</v>
      </c>
      <c r="S348" s="1" t="s">
        <v>1715</v>
      </c>
      <c r="T348" s="30" t="s">
        <v>3548</v>
      </c>
    </row>
    <row r="349" spans="1:20" ht="54" thickBot="1">
      <c r="A349" s="1" t="s">
        <v>1617</v>
      </c>
      <c r="B349" s="1" t="s">
        <v>1617</v>
      </c>
      <c r="C349" s="39" t="s">
        <v>2753</v>
      </c>
      <c r="D349" s="1" t="s">
        <v>2725</v>
      </c>
      <c r="E349" s="2">
        <v>21</v>
      </c>
      <c r="F349" s="37" t="s">
        <v>3094</v>
      </c>
      <c r="G349" s="2">
        <v>365</v>
      </c>
      <c r="H349" s="1">
        <v>365</v>
      </c>
      <c r="I349" s="1" t="s">
        <v>1719</v>
      </c>
      <c r="J349" s="2">
        <v>231</v>
      </c>
      <c r="K349" s="1" t="s">
        <v>1720</v>
      </c>
      <c r="L349" s="30" t="s">
        <v>1721</v>
      </c>
      <c r="M349" s="43"/>
      <c r="N349" s="38"/>
      <c r="O349" s="5" t="s">
        <v>1722</v>
      </c>
      <c r="P349" s="17" t="s">
        <v>1723</v>
      </c>
      <c r="Q349" s="4" t="s">
        <v>3764</v>
      </c>
      <c r="R349" s="16" t="s">
        <v>1623</v>
      </c>
      <c r="S349" s="1" t="s">
        <v>1720</v>
      </c>
      <c r="T349" s="30" t="s">
        <v>3454</v>
      </c>
    </row>
    <row r="350" spans="1:20" ht="13.8" thickBot="1">
      <c r="A350" s="1" t="s">
        <v>1617</v>
      </c>
      <c r="B350" s="1" t="s">
        <v>1617</v>
      </c>
      <c r="C350" s="39" t="s">
        <v>2756</v>
      </c>
      <c r="D350" s="1" t="s">
        <v>2725</v>
      </c>
      <c r="E350" s="2">
        <v>22</v>
      </c>
      <c r="F350" s="41" t="s">
        <v>3095</v>
      </c>
      <c r="G350" s="2">
        <v>366</v>
      </c>
      <c r="H350" s="1">
        <v>366</v>
      </c>
      <c r="I350" s="1" t="s">
        <v>1724</v>
      </c>
      <c r="J350" s="2">
        <v>232</v>
      </c>
      <c r="K350" s="1" t="s">
        <v>1725</v>
      </c>
      <c r="L350" s="30" t="s">
        <v>1087</v>
      </c>
      <c r="M350" s="52" t="s">
        <v>1726</v>
      </c>
      <c r="N350" s="5"/>
      <c r="O350" s="5" t="s">
        <v>1727</v>
      </c>
      <c r="P350" s="1" t="s">
        <v>1728</v>
      </c>
      <c r="Q350" s="4" t="s">
        <v>3764</v>
      </c>
      <c r="R350" s="16" t="s">
        <v>1623</v>
      </c>
      <c r="S350" s="1" t="s">
        <v>1725</v>
      </c>
      <c r="T350" s="33" t="s">
        <v>1725</v>
      </c>
    </row>
    <row r="351" spans="1:20" ht="29.25" customHeight="1" thickBot="1">
      <c r="A351" s="1" t="s">
        <v>1729</v>
      </c>
      <c r="B351" s="1" t="s">
        <v>1730</v>
      </c>
      <c r="C351" s="39" t="s">
        <v>1730</v>
      </c>
      <c r="D351" s="1" t="s">
        <v>2737</v>
      </c>
      <c r="E351" s="2">
        <v>1</v>
      </c>
      <c r="F351" s="37" t="s">
        <v>3308</v>
      </c>
      <c r="G351" s="2">
        <v>369</v>
      </c>
      <c r="H351" s="1">
        <v>369</v>
      </c>
      <c r="I351" s="1" t="s">
        <v>1731</v>
      </c>
      <c r="J351" s="2">
        <v>235</v>
      </c>
      <c r="K351" s="4" t="s">
        <v>1732</v>
      </c>
      <c r="L351" s="30" t="s">
        <v>1733</v>
      </c>
      <c r="M351" s="52" t="s">
        <v>1734</v>
      </c>
      <c r="N351" s="5"/>
      <c r="O351" s="5" t="s">
        <v>1735</v>
      </c>
      <c r="P351" s="18" t="s">
        <v>1736</v>
      </c>
      <c r="Q351" s="4" t="s">
        <v>1737</v>
      </c>
      <c r="R351" s="4" t="s">
        <v>1738</v>
      </c>
      <c r="S351" s="4" t="s">
        <v>1732</v>
      </c>
      <c r="T351" s="63" t="s">
        <v>3588</v>
      </c>
    </row>
    <row r="352" spans="1:20" ht="106.2" thickBot="1">
      <c r="A352" s="1" t="s">
        <v>1729</v>
      </c>
      <c r="B352" s="1" t="s">
        <v>1730</v>
      </c>
      <c r="C352" s="39" t="s">
        <v>1730</v>
      </c>
      <c r="D352" s="1" t="s">
        <v>2737</v>
      </c>
      <c r="E352" s="2">
        <v>2</v>
      </c>
      <c r="F352" s="37" t="s">
        <v>3315</v>
      </c>
      <c r="G352" s="2">
        <v>370</v>
      </c>
      <c r="H352" s="1">
        <v>370</v>
      </c>
      <c r="I352" s="1" t="s">
        <v>1739</v>
      </c>
      <c r="J352" s="2">
        <v>235</v>
      </c>
      <c r="K352" s="1" t="s">
        <v>1740</v>
      </c>
      <c r="L352" s="30" t="s">
        <v>1741</v>
      </c>
      <c r="M352" s="53" t="s">
        <v>3401</v>
      </c>
      <c r="N352" s="38"/>
      <c r="O352" s="5" t="s">
        <v>1742</v>
      </c>
      <c r="P352" s="1" t="s">
        <v>1743</v>
      </c>
      <c r="Q352" s="4" t="s">
        <v>1737</v>
      </c>
      <c r="R352" s="4" t="s">
        <v>1738</v>
      </c>
      <c r="S352" s="1" t="s">
        <v>1740</v>
      </c>
      <c r="T352" s="30" t="s">
        <v>3573</v>
      </c>
    </row>
    <row r="353" spans="1:20" ht="106.2" thickBot="1">
      <c r="A353" s="1" t="s">
        <v>1729</v>
      </c>
      <c r="B353" s="1" t="s">
        <v>1730</v>
      </c>
      <c r="C353" s="39" t="s">
        <v>1730</v>
      </c>
      <c r="D353" s="1" t="s">
        <v>2737</v>
      </c>
      <c r="E353" s="2">
        <v>3</v>
      </c>
      <c r="F353" s="37" t="s">
        <v>3096</v>
      </c>
      <c r="G353" s="2">
        <v>371</v>
      </c>
      <c r="H353" s="1">
        <v>371</v>
      </c>
      <c r="I353" s="1" t="s">
        <v>1744</v>
      </c>
      <c r="J353" s="2">
        <v>236</v>
      </c>
      <c r="K353" s="1" t="s">
        <v>1745</v>
      </c>
      <c r="L353" s="30" t="s">
        <v>1746</v>
      </c>
      <c r="M353" s="53" t="s">
        <v>3402</v>
      </c>
      <c r="N353" s="38"/>
      <c r="O353" s="5" t="s">
        <v>1747</v>
      </c>
      <c r="P353" s="1" t="s">
        <v>1748</v>
      </c>
      <c r="Q353" s="4" t="s">
        <v>1737</v>
      </c>
      <c r="R353" s="4" t="s">
        <v>1738</v>
      </c>
      <c r="S353" s="1" t="s">
        <v>1745</v>
      </c>
      <c r="T353" s="30" t="s">
        <v>3518</v>
      </c>
    </row>
    <row r="354" spans="1:20" ht="79.8" thickBot="1">
      <c r="A354" s="1" t="s">
        <v>1729</v>
      </c>
      <c r="B354" s="1" t="s">
        <v>1730</v>
      </c>
      <c r="C354" s="39" t="s">
        <v>1730</v>
      </c>
      <c r="D354" s="1" t="s">
        <v>2737</v>
      </c>
      <c r="E354" s="2">
        <v>4</v>
      </c>
      <c r="F354" s="37" t="s">
        <v>3097</v>
      </c>
      <c r="G354" s="2">
        <v>372</v>
      </c>
      <c r="H354" s="1">
        <v>372</v>
      </c>
      <c r="I354" s="1" t="s">
        <v>1749</v>
      </c>
      <c r="J354" s="2">
        <v>236</v>
      </c>
      <c r="K354" s="1" t="s">
        <v>1750</v>
      </c>
      <c r="L354" s="30" t="s">
        <v>1751</v>
      </c>
      <c r="M354" s="43"/>
      <c r="O354" s="5" t="s">
        <v>1752</v>
      </c>
      <c r="P354" s="1" t="s">
        <v>1753</v>
      </c>
      <c r="Q354" s="4" t="s">
        <v>1737</v>
      </c>
      <c r="R354" s="4" t="s">
        <v>1738</v>
      </c>
      <c r="S354" s="1" t="s">
        <v>1750</v>
      </c>
      <c r="T354" s="30" t="s">
        <v>3564</v>
      </c>
    </row>
    <row r="355" spans="1:20" ht="40.200000000000003" thickBot="1">
      <c r="A355" s="1" t="s">
        <v>1729</v>
      </c>
      <c r="B355" s="1" t="s">
        <v>1754</v>
      </c>
      <c r="C355" s="39" t="s">
        <v>1754</v>
      </c>
      <c r="D355" s="1" t="s">
        <v>2737</v>
      </c>
      <c r="E355" s="2">
        <v>1</v>
      </c>
      <c r="F355" s="37" t="s">
        <v>3098</v>
      </c>
      <c r="G355" s="2">
        <v>374</v>
      </c>
      <c r="H355" s="1">
        <v>374</v>
      </c>
      <c r="I355" s="1" t="s">
        <v>1755</v>
      </c>
      <c r="J355" s="2">
        <v>237</v>
      </c>
      <c r="K355" s="1" t="s">
        <v>1756</v>
      </c>
      <c r="L355" s="30" t="s">
        <v>1757</v>
      </c>
      <c r="M355" s="43"/>
      <c r="O355" s="5" t="s">
        <v>1758</v>
      </c>
      <c r="P355" s="1" t="s">
        <v>1759</v>
      </c>
      <c r="Q355" s="4" t="s">
        <v>1760</v>
      </c>
      <c r="R355" s="4" t="s">
        <v>1761</v>
      </c>
      <c r="S355" s="1" t="s">
        <v>1756</v>
      </c>
      <c r="T355" s="30" t="s">
        <v>3455</v>
      </c>
    </row>
    <row r="356" spans="1:20" ht="132.6" thickBot="1">
      <c r="A356" s="1" t="s">
        <v>1729</v>
      </c>
      <c r="B356" s="1" t="s">
        <v>1730</v>
      </c>
      <c r="C356" s="39" t="s">
        <v>1730</v>
      </c>
      <c r="D356" s="1" t="s">
        <v>2737</v>
      </c>
      <c r="E356" s="2">
        <v>5</v>
      </c>
      <c r="F356" s="37" t="s">
        <v>3099</v>
      </c>
      <c r="G356" s="2">
        <v>373</v>
      </c>
      <c r="H356" s="1">
        <v>373</v>
      </c>
      <c r="I356" s="1" t="s">
        <v>1762</v>
      </c>
      <c r="J356" s="2">
        <v>237</v>
      </c>
      <c r="K356" s="1" t="s">
        <v>1763</v>
      </c>
      <c r="L356" s="30" t="s">
        <v>1764</v>
      </c>
      <c r="M356" s="43"/>
      <c r="O356" s="5" t="s">
        <v>1765</v>
      </c>
      <c r="P356" s="1" t="s">
        <v>1766</v>
      </c>
      <c r="Q356" s="4" t="s">
        <v>1737</v>
      </c>
      <c r="R356" s="4" t="s">
        <v>1738</v>
      </c>
      <c r="S356" s="1" t="s">
        <v>1763</v>
      </c>
      <c r="T356" s="30" t="s">
        <v>3600</v>
      </c>
    </row>
    <row r="357" spans="1:20" ht="106.2" thickBot="1">
      <c r="A357" s="1" t="s">
        <v>1729</v>
      </c>
      <c r="B357" s="1" t="s">
        <v>1767</v>
      </c>
      <c r="C357" s="39"/>
      <c r="D357" s="1" t="s">
        <v>2726</v>
      </c>
      <c r="E357" s="2">
        <v>1</v>
      </c>
      <c r="F357" s="37" t="s">
        <v>3100</v>
      </c>
      <c r="G357" s="2">
        <v>375</v>
      </c>
      <c r="H357" s="1">
        <v>375</v>
      </c>
      <c r="I357" s="1" t="s">
        <v>1768</v>
      </c>
      <c r="J357" s="2">
        <v>238</v>
      </c>
      <c r="K357" s="1" t="s">
        <v>1769</v>
      </c>
      <c r="L357" s="30" t="s">
        <v>1770</v>
      </c>
      <c r="M357" s="43"/>
      <c r="N357" s="38"/>
      <c r="O357" s="5" t="s">
        <v>1771</v>
      </c>
      <c r="P357" s="1" t="s">
        <v>1772</v>
      </c>
      <c r="Q357" s="19" t="s">
        <v>3765</v>
      </c>
      <c r="R357" s="4" t="s">
        <v>3739</v>
      </c>
      <c r="S357" s="1" t="s">
        <v>1769</v>
      </c>
      <c r="T357" s="30" t="s">
        <v>3565</v>
      </c>
    </row>
    <row r="358" spans="1:20" ht="53.4" thickBot="1">
      <c r="A358" s="1" t="s">
        <v>1729</v>
      </c>
      <c r="B358" s="1" t="s">
        <v>1767</v>
      </c>
      <c r="C358" s="39"/>
      <c r="D358" s="1" t="s">
        <v>2726</v>
      </c>
      <c r="E358" s="2">
        <v>2</v>
      </c>
      <c r="F358" s="37" t="s">
        <v>3101</v>
      </c>
      <c r="G358" s="2">
        <v>376</v>
      </c>
      <c r="H358" s="1">
        <v>376</v>
      </c>
      <c r="I358" s="1" t="s">
        <v>1773</v>
      </c>
      <c r="J358" s="2">
        <v>238</v>
      </c>
      <c r="K358" s="1" t="s">
        <v>1774</v>
      </c>
      <c r="L358" s="30" t="s">
        <v>1775</v>
      </c>
      <c r="M358" s="43"/>
      <c r="O358" s="5" t="s">
        <v>1776</v>
      </c>
      <c r="P358" s="1" t="s">
        <v>1777</v>
      </c>
      <c r="Q358" s="4" t="s">
        <v>3765</v>
      </c>
      <c r="R358" s="4" t="s">
        <v>3739</v>
      </c>
      <c r="S358" s="1" t="s">
        <v>1774</v>
      </c>
      <c r="T358" s="30" t="s">
        <v>3488</v>
      </c>
    </row>
    <row r="359" spans="1:20" ht="13.8" thickBot="1">
      <c r="A359" s="1" t="s">
        <v>1729</v>
      </c>
      <c r="B359" s="1" t="s">
        <v>1767</v>
      </c>
      <c r="C359" s="39"/>
      <c r="D359" s="1" t="s">
        <v>2726</v>
      </c>
      <c r="E359" s="2">
        <v>3</v>
      </c>
      <c r="F359" s="37" t="s">
        <v>3102</v>
      </c>
      <c r="G359" s="2">
        <v>377</v>
      </c>
      <c r="H359" s="1">
        <v>377</v>
      </c>
      <c r="I359" s="1" t="s">
        <v>1778</v>
      </c>
      <c r="J359" s="2">
        <v>238</v>
      </c>
      <c r="K359" s="1" t="s">
        <v>1779</v>
      </c>
      <c r="L359" s="30" t="s">
        <v>1780</v>
      </c>
      <c r="M359" s="43"/>
      <c r="O359" s="5" t="s">
        <v>1781</v>
      </c>
      <c r="P359" s="1" t="s">
        <v>1782</v>
      </c>
      <c r="Q359" s="4" t="s">
        <v>3765</v>
      </c>
      <c r="R359" s="4" t="s">
        <v>3739</v>
      </c>
      <c r="S359" s="6"/>
      <c r="T359" s="6"/>
    </row>
    <row r="360" spans="1:20" ht="40.200000000000003" thickBot="1">
      <c r="A360" s="1" t="s">
        <v>1729</v>
      </c>
      <c r="B360" s="1" t="s">
        <v>1767</v>
      </c>
      <c r="C360" s="39"/>
      <c r="D360" s="1" t="s">
        <v>2726</v>
      </c>
      <c r="E360" s="2">
        <v>4</v>
      </c>
      <c r="F360" s="37" t="s">
        <v>3103</v>
      </c>
      <c r="G360" s="2">
        <v>378</v>
      </c>
      <c r="H360" s="1">
        <v>378</v>
      </c>
      <c r="I360" s="1" t="s">
        <v>1783</v>
      </c>
      <c r="J360" s="2">
        <v>239</v>
      </c>
      <c r="K360" s="4" t="s">
        <v>1784</v>
      </c>
      <c r="L360" s="30" t="s">
        <v>1785</v>
      </c>
      <c r="M360" s="52" t="s">
        <v>1786</v>
      </c>
      <c r="N360" s="5"/>
      <c r="O360" s="5" t="s">
        <v>1787</v>
      </c>
      <c r="P360" s="1" t="s">
        <v>1788</v>
      </c>
      <c r="Q360" s="4" t="s">
        <v>3765</v>
      </c>
      <c r="R360" s="4" t="s">
        <v>3739</v>
      </c>
      <c r="S360" s="4" t="s">
        <v>1784</v>
      </c>
      <c r="T360" s="38" t="s">
        <v>1784</v>
      </c>
    </row>
    <row r="361" spans="1:20" ht="27" thickBot="1">
      <c r="A361" s="1" t="s">
        <v>1729</v>
      </c>
      <c r="B361" s="1" t="s">
        <v>1789</v>
      </c>
      <c r="C361" s="39" t="s">
        <v>1789</v>
      </c>
      <c r="D361" s="1" t="s">
        <v>2727</v>
      </c>
      <c r="E361" s="2">
        <v>1</v>
      </c>
      <c r="F361" s="37" t="s">
        <v>3104</v>
      </c>
      <c r="G361" s="2">
        <v>379</v>
      </c>
      <c r="H361" s="1">
        <v>379</v>
      </c>
      <c r="I361" s="1" t="s">
        <v>1790</v>
      </c>
      <c r="J361" s="2">
        <v>239</v>
      </c>
      <c r="K361" s="1" t="s">
        <v>1791</v>
      </c>
      <c r="L361" s="30" t="s">
        <v>1792</v>
      </c>
      <c r="M361" s="52" t="s">
        <v>3364</v>
      </c>
      <c r="N361" s="5"/>
      <c r="O361" s="5" t="s">
        <v>1793</v>
      </c>
      <c r="P361" s="1" t="s">
        <v>1794</v>
      </c>
      <c r="Q361" s="4" t="s">
        <v>3766</v>
      </c>
      <c r="R361" s="4" t="s">
        <v>1795</v>
      </c>
      <c r="S361" s="1" t="s">
        <v>1791</v>
      </c>
      <c r="T361" s="33" t="s">
        <v>1791</v>
      </c>
    </row>
    <row r="362" spans="1:20" ht="13.8" thickBot="1">
      <c r="A362" s="1" t="s">
        <v>1729</v>
      </c>
      <c r="B362" s="1" t="s">
        <v>1789</v>
      </c>
      <c r="C362" s="39" t="s">
        <v>1789</v>
      </c>
      <c r="D362" s="1" t="s">
        <v>2727</v>
      </c>
      <c r="E362" s="2">
        <v>2</v>
      </c>
      <c r="F362" s="37" t="s">
        <v>3105</v>
      </c>
      <c r="G362" s="2">
        <v>380</v>
      </c>
      <c r="H362" s="1">
        <v>380</v>
      </c>
      <c r="I362" s="1" t="s">
        <v>1796</v>
      </c>
      <c r="J362" s="2">
        <v>239</v>
      </c>
      <c r="K362" s="1" t="s">
        <v>1797</v>
      </c>
      <c r="L362" s="30" t="s">
        <v>1798</v>
      </c>
      <c r="M362" s="43"/>
      <c r="N362" s="38"/>
      <c r="O362" s="5" t="s">
        <v>1799</v>
      </c>
      <c r="P362" s="1" t="s">
        <v>1800</v>
      </c>
      <c r="Q362" s="4" t="s">
        <v>3766</v>
      </c>
      <c r="R362" s="4" t="s">
        <v>1795</v>
      </c>
      <c r="S362" s="1" t="s">
        <v>1797</v>
      </c>
      <c r="T362" s="33" t="s">
        <v>1797</v>
      </c>
    </row>
    <row r="363" spans="1:20" ht="21" customHeight="1" thickBot="1">
      <c r="A363" s="1" t="s">
        <v>1729</v>
      </c>
      <c r="B363" s="1" t="s">
        <v>1801</v>
      </c>
      <c r="C363" s="39" t="s">
        <v>1801</v>
      </c>
      <c r="D363" s="1" t="s">
        <v>2728</v>
      </c>
      <c r="E363" s="2">
        <v>1</v>
      </c>
      <c r="F363" s="37" t="s">
        <v>3106</v>
      </c>
      <c r="G363" s="2">
        <v>381</v>
      </c>
      <c r="H363" s="1">
        <v>381</v>
      </c>
      <c r="I363" s="1" t="s">
        <v>550</v>
      </c>
      <c r="J363" s="2">
        <v>240</v>
      </c>
      <c r="K363" s="1" t="s">
        <v>1802</v>
      </c>
      <c r="L363" s="30" t="s">
        <v>1803</v>
      </c>
      <c r="M363" s="43"/>
      <c r="O363" s="5" t="s">
        <v>1804</v>
      </c>
      <c r="P363" s="1" t="s">
        <v>1805</v>
      </c>
      <c r="Q363" s="4" t="s">
        <v>3767</v>
      </c>
      <c r="R363" s="4" t="s">
        <v>1806</v>
      </c>
      <c r="S363" s="1" t="s">
        <v>1802</v>
      </c>
      <c r="T363" s="33" t="s">
        <v>3436</v>
      </c>
    </row>
    <row r="364" spans="1:20" ht="53.4" thickBot="1">
      <c r="A364" s="1" t="s">
        <v>1807</v>
      </c>
      <c r="B364" s="1" t="s">
        <v>1808</v>
      </c>
      <c r="C364" s="39" t="s">
        <v>1808</v>
      </c>
      <c r="D364" s="1" t="s">
        <v>2729</v>
      </c>
      <c r="E364" s="2">
        <v>1</v>
      </c>
      <c r="F364" s="37" t="s">
        <v>3107</v>
      </c>
      <c r="G364" s="2">
        <v>385</v>
      </c>
      <c r="H364" s="1">
        <v>385</v>
      </c>
      <c r="I364" s="1" t="s">
        <v>1809</v>
      </c>
      <c r="J364" s="2">
        <v>244</v>
      </c>
      <c r="K364" s="1" t="s">
        <v>1810</v>
      </c>
      <c r="L364" s="30" t="s">
        <v>1811</v>
      </c>
      <c r="M364" s="43"/>
      <c r="N364" s="5"/>
      <c r="O364" s="5" t="s">
        <v>1812</v>
      </c>
      <c r="P364" s="1" t="s">
        <v>1813</v>
      </c>
      <c r="Q364" s="4" t="s">
        <v>3711</v>
      </c>
      <c r="R364" s="4" t="s">
        <v>3712</v>
      </c>
      <c r="S364" s="1" t="s">
        <v>1810</v>
      </c>
      <c r="T364" s="33" t="s">
        <v>1810</v>
      </c>
    </row>
    <row r="365" spans="1:20" ht="53.4" thickBot="1">
      <c r="A365" s="1" t="s">
        <v>1807</v>
      </c>
      <c r="B365" s="1" t="s">
        <v>1808</v>
      </c>
      <c r="C365" s="39" t="s">
        <v>1808</v>
      </c>
      <c r="D365" s="1" t="s">
        <v>2729</v>
      </c>
      <c r="E365" s="2">
        <v>2</v>
      </c>
      <c r="F365" s="37" t="s">
        <v>3108</v>
      </c>
      <c r="G365" s="2">
        <v>386</v>
      </c>
      <c r="H365" s="1">
        <v>386</v>
      </c>
      <c r="I365" s="1" t="s">
        <v>1809</v>
      </c>
      <c r="J365" s="2">
        <v>244</v>
      </c>
      <c r="K365" s="1" t="s">
        <v>1810</v>
      </c>
      <c r="L365" s="30" t="s">
        <v>1814</v>
      </c>
      <c r="M365" s="43"/>
      <c r="N365" s="5"/>
      <c r="O365" s="5" t="s">
        <v>1815</v>
      </c>
      <c r="P365" s="20" t="s">
        <v>1816</v>
      </c>
      <c r="Q365" s="4" t="s">
        <v>3711</v>
      </c>
      <c r="R365" s="21" t="s">
        <v>3712</v>
      </c>
      <c r="S365" s="1" t="s">
        <v>1810</v>
      </c>
      <c r="T365" s="33" t="s">
        <v>1810</v>
      </c>
    </row>
    <row r="366" spans="1:20" ht="132.6" thickBot="1">
      <c r="A366" s="1" t="s">
        <v>1807</v>
      </c>
      <c r="B366" s="1" t="s">
        <v>1808</v>
      </c>
      <c r="C366" s="39" t="s">
        <v>1808</v>
      </c>
      <c r="D366" s="1" t="s">
        <v>2729</v>
      </c>
      <c r="E366" s="2">
        <v>3</v>
      </c>
      <c r="F366" s="37" t="s">
        <v>3109</v>
      </c>
      <c r="G366" s="2">
        <v>387</v>
      </c>
      <c r="H366" s="1">
        <v>387</v>
      </c>
      <c r="I366" s="1" t="s">
        <v>1817</v>
      </c>
      <c r="J366" s="2">
        <v>245</v>
      </c>
      <c r="K366" s="1" t="s">
        <v>1818</v>
      </c>
      <c r="L366" s="30" t="s">
        <v>1819</v>
      </c>
      <c r="M366" s="43"/>
      <c r="N366" s="5"/>
      <c r="O366" s="5" t="s">
        <v>1820</v>
      </c>
      <c r="P366" s="1" t="s">
        <v>1821</v>
      </c>
      <c r="Q366" s="4" t="s">
        <v>3711</v>
      </c>
      <c r="R366" s="4" t="s">
        <v>3712</v>
      </c>
      <c r="S366" s="1" t="s">
        <v>1818</v>
      </c>
      <c r="T366" s="33" t="s">
        <v>1818</v>
      </c>
    </row>
    <row r="367" spans="1:20" ht="66.599999999999994" thickBot="1">
      <c r="A367" s="1" t="s">
        <v>1807</v>
      </c>
      <c r="B367" s="1" t="s">
        <v>1808</v>
      </c>
      <c r="C367" s="39" t="s">
        <v>1808</v>
      </c>
      <c r="D367" s="1" t="s">
        <v>2729</v>
      </c>
      <c r="E367" s="2">
        <v>4</v>
      </c>
      <c r="F367" s="37" t="s">
        <v>3110</v>
      </c>
      <c r="G367" s="2">
        <v>388</v>
      </c>
      <c r="H367" s="1">
        <v>388</v>
      </c>
      <c r="I367" s="1" t="s">
        <v>1817</v>
      </c>
      <c r="J367" s="2">
        <v>245</v>
      </c>
      <c r="K367" s="1" t="s">
        <v>1818</v>
      </c>
      <c r="L367" s="30" t="s">
        <v>1822</v>
      </c>
      <c r="M367" s="43"/>
      <c r="N367" s="5"/>
      <c r="O367" s="5" t="s">
        <v>1823</v>
      </c>
      <c r="P367" s="1" t="s">
        <v>1824</v>
      </c>
      <c r="Q367" s="4" t="s">
        <v>3711</v>
      </c>
      <c r="R367" s="4" t="s">
        <v>3712</v>
      </c>
      <c r="S367" s="1" t="s">
        <v>1818</v>
      </c>
      <c r="T367" s="33" t="s">
        <v>1818</v>
      </c>
    </row>
    <row r="368" spans="1:20" ht="53.4" thickBot="1">
      <c r="A368" s="1" t="s">
        <v>1807</v>
      </c>
      <c r="B368" s="1" t="s">
        <v>1808</v>
      </c>
      <c r="C368" s="39" t="s">
        <v>1808</v>
      </c>
      <c r="D368" s="1" t="s">
        <v>2729</v>
      </c>
      <c r="E368" s="2">
        <v>5</v>
      </c>
      <c r="F368" s="37" t="s">
        <v>3111</v>
      </c>
      <c r="G368" s="2">
        <v>389</v>
      </c>
      <c r="H368" s="1">
        <v>389</v>
      </c>
      <c r="I368" s="1" t="s">
        <v>1825</v>
      </c>
      <c r="J368" s="2">
        <v>246</v>
      </c>
      <c r="K368" s="1" t="s">
        <v>1826</v>
      </c>
      <c r="L368" s="30" t="s">
        <v>1827</v>
      </c>
      <c r="M368" s="43"/>
      <c r="N368" s="5"/>
      <c r="O368" s="5" t="s">
        <v>1828</v>
      </c>
      <c r="P368" s="1" t="s">
        <v>1829</v>
      </c>
      <c r="Q368" s="4" t="s">
        <v>3711</v>
      </c>
      <c r="R368" s="4" t="s">
        <v>3712</v>
      </c>
      <c r="S368" s="1" t="s">
        <v>1826</v>
      </c>
      <c r="T368" s="33" t="s">
        <v>1826</v>
      </c>
    </row>
    <row r="369" spans="1:20" ht="53.4" thickBot="1">
      <c r="A369" s="1" t="s">
        <v>1807</v>
      </c>
      <c r="B369" s="1" t="s">
        <v>1808</v>
      </c>
      <c r="C369" s="39" t="s">
        <v>1808</v>
      </c>
      <c r="D369" s="1" t="s">
        <v>2729</v>
      </c>
      <c r="E369" s="2">
        <v>6</v>
      </c>
      <c r="F369" s="37" t="s">
        <v>3112</v>
      </c>
      <c r="G369" s="2">
        <v>390</v>
      </c>
      <c r="H369" s="1">
        <v>390</v>
      </c>
      <c r="I369" s="1" t="s">
        <v>1825</v>
      </c>
      <c r="J369" s="2">
        <v>246</v>
      </c>
      <c r="K369" s="1" t="s">
        <v>1826</v>
      </c>
      <c r="L369" s="30" t="s">
        <v>1827</v>
      </c>
      <c r="M369" s="43"/>
      <c r="N369" s="5"/>
      <c r="O369" s="5" t="s">
        <v>1830</v>
      </c>
      <c r="P369" s="1" t="s">
        <v>1831</v>
      </c>
      <c r="Q369" s="21" t="s">
        <v>3711</v>
      </c>
      <c r="R369" s="4" t="s">
        <v>3712</v>
      </c>
      <c r="S369" s="1" t="s">
        <v>1826</v>
      </c>
      <c r="T369" s="33" t="s">
        <v>1826</v>
      </c>
    </row>
    <row r="370" spans="1:20" ht="53.4" thickBot="1">
      <c r="A370" s="1" t="s">
        <v>1807</v>
      </c>
      <c r="B370" s="1" t="s">
        <v>1808</v>
      </c>
      <c r="C370" s="39" t="s">
        <v>1808</v>
      </c>
      <c r="D370" s="1" t="s">
        <v>2729</v>
      </c>
      <c r="E370" s="2">
        <v>7</v>
      </c>
      <c r="F370" s="37" t="s">
        <v>3113</v>
      </c>
      <c r="G370" s="2">
        <v>391</v>
      </c>
      <c r="H370" s="1">
        <v>391</v>
      </c>
      <c r="I370" s="1" t="s">
        <v>1832</v>
      </c>
      <c r="J370" s="2">
        <v>247</v>
      </c>
      <c r="K370" s="1" t="s">
        <v>1833</v>
      </c>
      <c r="L370" s="30" t="s">
        <v>1834</v>
      </c>
      <c r="M370" s="43"/>
      <c r="N370" s="5"/>
      <c r="O370" s="5" t="s">
        <v>1835</v>
      </c>
      <c r="P370" s="1" t="s">
        <v>1836</v>
      </c>
      <c r="Q370" s="4" t="s">
        <v>3711</v>
      </c>
      <c r="R370" s="4"/>
      <c r="S370" s="1" t="s">
        <v>1833</v>
      </c>
      <c r="T370" s="33" t="s">
        <v>1833</v>
      </c>
    </row>
    <row r="371" spans="1:20" ht="40.200000000000003" thickBot="1">
      <c r="A371" s="1" t="s">
        <v>1807</v>
      </c>
      <c r="B371" s="1" t="s">
        <v>1808</v>
      </c>
      <c r="C371" s="39" t="s">
        <v>1808</v>
      </c>
      <c r="D371" s="1" t="s">
        <v>2729</v>
      </c>
      <c r="E371" s="2">
        <v>8</v>
      </c>
      <c r="F371" s="37" t="s">
        <v>3114</v>
      </c>
      <c r="G371" s="2">
        <v>392</v>
      </c>
      <c r="H371" s="1">
        <v>392</v>
      </c>
      <c r="I371" s="1" t="s">
        <v>1832</v>
      </c>
      <c r="J371" s="2">
        <v>247</v>
      </c>
      <c r="K371" s="1" t="s">
        <v>1837</v>
      </c>
      <c r="L371" s="30" t="s">
        <v>1838</v>
      </c>
      <c r="M371" s="43"/>
      <c r="N371" s="5"/>
      <c r="O371" s="5" t="s">
        <v>1839</v>
      </c>
      <c r="P371" s="1" t="s">
        <v>1840</v>
      </c>
      <c r="Q371" s="4" t="s">
        <v>3711</v>
      </c>
      <c r="R371" s="4" t="s">
        <v>3712</v>
      </c>
      <c r="S371" s="1" t="s">
        <v>1837</v>
      </c>
      <c r="T371" s="33" t="s">
        <v>1837</v>
      </c>
    </row>
    <row r="372" spans="1:20" ht="79.8" thickBot="1">
      <c r="A372" s="1" t="s">
        <v>1807</v>
      </c>
      <c r="B372" s="1" t="s">
        <v>1808</v>
      </c>
      <c r="C372" s="39" t="s">
        <v>1808</v>
      </c>
      <c r="D372" s="1" t="s">
        <v>2729</v>
      </c>
      <c r="E372" s="2">
        <v>9</v>
      </c>
      <c r="F372" s="37" t="s">
        <v>3115</v>
      </c>
      <c r="G372" s="2">
        <v>393</v>
      </c>
      <c r="H372" s="1">
        <v>393</v>
      </c>
      <c r="I372" s="1" t="s">
        <v>1841</v>
      </c>
      <c r="J372" s="2">
        <v>248</v>
      </c>
      <c r="K372" s="1" t="s">
        <v>1842</v>
      </c>
      <c r="L372" s="30" t="s">
        <v>1843</v>
      </c>
      <c r="M372" s="43"/>
      <c r="N372" s="5"/>
      <c r="O372" s="5" t="s">
        <v>1844</v>
      </c>
      <c r="P372" s="1" t="s">
        <v>1845</v>
      </c>
      <c r="Q372" s="4" t="s">
        <v>3711</v>
      </c>
      <c r="R372" s="4" t="s">
        <v>3712</v>
      </c>
      <c r="S372" s="1" t="s">
        <v>1842</v>
      </c>
      <c r="T372" s="33" t="s">
        <v>1842</v>
      </c>
    </row>
    <row r="373" spans="1:20" ht="79.8" thickBot="1">
      <c r="A373" s="1" t="s">
        <v>1807</v>
      </c>
      <c r="B373" s="1" t="s">
        <v>1808</v>
      </c>
      <c r="C373" s="39" t="s">
        <v>1808</v>
      </c>
      <c r="D373" s="1" t="s">
        <v>2729</v>
      </c>
      <c r="E373" s="2">
        <v>10</v>
      </c>
      <c r="F373" s="37" t="s">
        <v>3116</v>
      </c>
      <c r="G373" s="2">
        <v>394</v>
      </c>
      <c r="H373" s="1">
        <v>394</v>
      </c>
      <c r="I373" s="1" t="s">
        <v>1841</v>
      </c>
      <c r="J373" s="2">
        <v>248</v>
      </c>
      <c r="K373" s="1" t="s">
        <v>1842</v>
      </c>
      <c r="L373" s="30" t="s">
        <v>1843</v>
      </c>
      <c r="M373" s="43"/>
      <c r="N373" s="5"/>
      <c r="O373" s="5" t="s">
        <v>1846</v>
      </c>
      <c r="P373" s="1" t="s">
        <v>1847</v>
      </c>
      <c r="Q373" s="4" t="s">
        <v>3711</v>
      </c>
      <c r="R373" s="4" t="s">
        <v>3712</v>
      </c>
      <c r="S373" s="1" t="s">
        <v>1842</v>
      </c>
      <c r="T373" s="33" t="s">
        <v>1842</v>
      </c>
    </row>
    <row r="374" spans="1:20" ht="106.2" thickBot="1">
      <c r="A374" s="1" t="s">
        <v>1807</v>
      </c>
      <c r="B374" s="1" t="s">
        <v>1808</v>
      </c>
      <c r="C374" s="39" t="s">
        <v>1808</v>
      </c>
      <c r="D374" s="1" t="s">
        <v>2729</v>
      </c>
      <c r="E374" s="2">
        <v>11</v>
      </c>
      <c r="F374" s="37" t="s">
        <v>3117</v>
      </c>
      <c r="G374" s="2">
        <v>395</v>
      </c>
      <c r="H374" s="1">
        <v>395</v>
      </c>
      <c r="I374" s="1" t="s">
        <v>1848</v>
      </c>
      <c r="J374" s="2">
        <v>249</v>
      </c>
      <c r="K374" s="1" t="s">
        <v>1849</v>
      </c>
      <c r="L374" s="30" t="s">
        <v>1850</v>
      </c>
      <c r="M374" s="43"/>
      <c r="N374" s="5"/>
      <c r="O374" s="5" t="s">
        <v>1851</v>
      </c>
      <c r="P374" s="1" t="s">
        <v>1852</v>
      </c>
      <c r="Q374" s="4" t="s">
        <v>3711</v>
      </c>
      <c r="R374" s="4" t="s">
        <v>3712</v>
      </c>
      <c r="S374" s="1" t="s">
        <v>1849</v>
      </c>
      <c r="T374" s="33" t="s">
        <v>1849</v>
      </c>
    </row>
    <row r="375" spans="1:20" ht="53.4" thickBot="1">
      <c r="A375" s="1" t="s">
        <v>1807</v>
      </c>
      <c r="B375" s="1" t="s">
        <v>1808</v>
      </c>
      <c r="C375" s="39" t="s">
        <v>1808</v>
      </c>
      <c r="D375" s="1" t="s">
        <v>2729</v>
      </c>
      <c r="E375" s="2">
        <v>12</v>
      </c>
      <c r="F375" s="37" t="s">
        <v>3118</v>
      </c>
      <c r="G375" s="2">
        <v>396</v>
      </c>
      <c r="H375" s="1">
        <v>396</v>
      </c>
      <c r="I375" s="1" t="s">
        <v>1853</v>
      </c>
      <c r="J375" s="2">
        <v>249</v>
      </c>
      <c r="K375" s="1" t="s">
        <v>1854</v>
      </c>
      <c r="L375" s="30" t="s">
        <v>1855</v>
      </c>
      <c r="M375" s="43"/>
      <c r="N375" s="5"/>
      <c r="O375" s="5" t="s">
        <v>1856</v>
      </c>
      <c r="P375" s="1" t="s">
        <v>1857</v>
      </c>
      <c r="Q375" s="4" t="s">
        <v>3711</v>
      </c>
      <c r="R375" s="4" t="s">
        <v>3712</v>
      </c>
      <c r="S375" s="1" t="s">
        <v>1854</v>
      </c>
      <c r="T375" s="33" t="s">
        <v>1854</v>
      </c>
    </row>
    <row r="376" spans="1:20" ht="53.4" thickBot="1">
      <c r="A376" s="1" t="s">
        <v>1807</v>
      </c>
      <c r="B376" s="1" t="s">
        <v>1808</v>
      </c>
      <c r="C376" s="39" t="s">
        <v>1808</v>
      </c>
      <c r="D376" s="1" t="s">
        <v>2729</v>
      </c>
      <c r="E376" s="2">
        <v>13</v>
      </c>
      <c r="F376" s="37" t="s">
        <v>3119</v>
      </c>
      <c r="G376" s="2">
        <v>397</v>
      </c>
      <c r="H376" s="1">
        <v>397</v>
      </c>
      <c r="I376" s="1" t="s">
        <v>1858</v>
      </c>
      <c r="J376" s="2">
        <v>250</v>
      </c>
      <c r="K376" s="1" t="s">
        <v>1859</v>
      </c>
      <c r="L376" s="30" t="s">
        <v>1860</v>
      </c>
      <c r="M376" s="43"/>
      <c r="N376" s="5"/>
      <c r="O376" s="5" t="s">
        <v>1861</v>
      </c>
      <c r="P376" s="1"/>
      <c r="Q376" s="4" t="s">
        <v>3711</v>
      </c>
      <c r="R376" s="4" t="s">
        <v>3712</v>
      </c>
      <c r="S376" s="1" t="s">
        <v>1859</v>
      </c>
      <c r="T376" s="33" t="s">
        <v>1859</v>
      </c>
    </row>
    <row r="377" spans="1:20" ht="53.4" thickBot="1">
      <c r="A377" s="1" t="s">
        <v>1807</v>
      </c>
      <c r="B377" s="1" t="s">
        <v>1808</v>
      </c>
      <c r="C377" s="39" t="s">
        <v>1808</v>
      </c>
      <c r="D377" s="1" t="s">
        <v>2729</v>
      </c>
      <c r="E377" s="2">
        <v>14</v>
      </c>
      <c r="F377" s="37" t="s">
        <v>3120</v>
      </c>
      <c r="G377" s="2">
        <v>398</v>
      </c>
      <c r="H377" s="1">
        <v>398</v>
      </c>
      <c r="I377" s="1" t="s">
        <v>1858</v>
      </c>
      <c r="J377" s="2">
        <v>250</v>
      </c>
      <c r="K377" s="1" t="s">
        <v>1859</v>
      </c>
      <c r="L377" s="30" t="s">
        <v>1860</v>
      </c>
      <c r="M377" s="43"/>
      <c r="N377" s="5"/>
      <c r="O377" s="5" t="s">
        <v>1862</v>
      </c>
      <c r="P377" s="1"/>
      <c r="Q377" s="4" t="s">
        <v>3711</v>
      </c>
      <c r="R377" s="4" t="s">
        <v>3712</v>
      </c>
      <c r="S377" s="1" t="s">
        <v>1859</v>
      </c>
      <c r="T377" s="33" t="s">
        <v>1859</v>
      </c>
    </row>
    <row r="378" spans="1:20" ht="40.200000000000003" thickBot="1">
      <c r="A378" s="1" t="s">
        <v>1807</v>
      </c>
      <c r="B378" s="1" t="s">
        <v>1808</v>
      </c>
      <c r="C378" s="39" t="s">
        <v>1808</v>
      </c>
      <c r="D378" s="1" t="s">
        <v>2729</v>
      </c>
      <c r="E378" s="2">
        <v>15</v>
      </c>
      <c r="F378" s="37" t="s">
        <v>3121</v>
      </c>
      <c r="G378" s="2">
        <v>399</v>
      </c>
      <c r="H378" s="1">
        <v>399</v>
      </c>
      <c r="I378" s="1" t="s">
        <v>1863</v>
      </c>
      <c r="J378" s="2">
        <v>251</v>
      </c>
      <c r="K378" s="1" t="s">
        <v>1864</v>
      </c>
      <c r="L378" s="30" t="s">
        <v>1865</v>
      </c>
      <c r="M378" s="43"/>
      <c r="N378" s="5"/>
      <c r="O378" s="5" t="s">
        <v>1866</v>
      </c>
      <c r="P378" s="1" t="s">
        <v>1867</v>
      </c>
      <c r="Q378" s="4" t="s">
        <v>3711</v>
      </c>
      <c r="R378" s="4" t="s">
        <v>3712</v>
      </c>
      <c r="S378" s="1" t="s">
        <v>1864</v>
      </c>
      <c r="T378" s="33" t="s">
        <v>1864</v>
      </c>
    </row>
    <row r="379" spans="1:20" ht="27" thickBot="1">
      <c r="A379" s="1" t="s">
        <v>1807</v>
      </c>
      <c r="B379" s="1" t="s">
        <v>1808</v>
      </c>
      <c r="C379" s="39" t="s">
        <v>1808</v>
      </c>
      <c r="D379" s="1" t="s">
        <v>2729</v>
      </c>
      <c r="E379" s="2">
        <v>16</v>
      </c>
      <c r="F379" s="37" t="s">
        <v>3122</v>
      </c>
      <c r="G379" s="2">
        <v>400</v>
      </c>
      <c r="H379" s="1">
        <v>400</v>
      </c>
      <c r="I379" s="1" t="s">
        <v>1863</v>
      </c>
      <c r="J379" s="2">
        <v>251</v>
      </c>
      <c r="K379" s="1" t="s">
        <v>1864</v>
      </c>
      <c r="L379" s="30" t="s">
        <v>1868</v>
      </c>
      <c r="M379" s="43"/>
      <c r="N379" s="5"/>
      <c r="O379" s="5" t="s">
        <v>1869</v>
      </c>
      <c r="P379" s="1" t="s">
        <v>1870</v>
      </c>
      <c r="Q379" s="4" t="s">
        <v>3711</v>
      </c>
      <c r="R379" s="4" t="s">
        <v>3712</v>
      </c>
      <c r="S379" s="1" t="s">
        <v>1864</v>
      </c>
      <c r="T379" s="33" t="s">
        <v>1864</v>
      </c>
    </row>
    <row r="380" spans="1:20" ht="27" thickBot="1">
      <c r="A380" s="1" t="s">
        <v>1807</v>
      </c>
      <c r="B380" s="1" t="s">
        <v>1808</v>
      </c>
      <c r="C380" s="39" t="s">
        <v>1808</v>
      </c>
      <c r="D380" s="1" t="s">
        <v>2729</v>
      </c>
      <c r="E380" s="2">
        <v>17</v>
      </c>
      <c r="F380" s="37" t="s">
        <v>3123</v>
      </c>
      <c r="G380" s="2">
        <v>401</v>
      </c>
      <c r="H380" s="1">
        <v>401</v>
      </c>
      <c r="I380" s="1" t="s">
        <v>1863</v>
      </c>
      <c r="J380" s="2">
        <v>251</v>
      </c>
      <c r="K380" s="1" t="s">
        <v>1864</v>
      </c>
      <c r="L380" s="30" t="s">
        <v>1868</v>
      </c>
      <c r="M380" s="43"/>
      <c r="N380" s="5"/>
      <c r="O380" s="5" t="s">
        <v>1871</v>
      </c>
      <c r="P380" s="1" t="s">
        <v>1872</v>
      </c>
      <c r="Q380" s="4" t="s">
        <v>3711</v>
      </c>
      <c r="R380" s="4" t="s">
        <v>3712</v>
      </c>
      <c r="S380" s="1" t="s">
        <v>1864</v>
      </c>
      <c r="T380" s="33" t="s">
        <v>1864</v>
      </c>
    </row>
    <row r="381" spans="1:20" ht="27" thickBot="1">
      <c r="A381" s="1" t="s">
        <v>1807</v>
      </c>
      <c r="B381" s="1" t="s">
        <v>1808</v>
      </c>
      <c r="C381" s="39" t="s">
        <v>1808</v>
      </c>
      <c r="D381" s="1" t="s">
        <v>2729</v>
      </c>
      <c r="E381" s="2">
        <v>18</v>
      </c>
      <c r="F381" s="10" t="s">
        <v>3124</v>
      </c>
      <c r="G381" s="2">
        <v>402</v>
      </c>
      <c r="H381" s="1">
        <v>402</v>
      </c>
      <c r="I381" s="1" t="s">
        <v>1873</v>
      </c>
      <c r="J381" s="2">
        <v>252</v>
      </c>
      <c r="K381" s="1" t="s">
        <v>1874</v>
      </c>
      <c r="L381" s="30" t="s">
        <v>1875</v>
      </c>
      <c r="M381" s="43"/>
      <c r="N381" s="5"/>
      <c r="O381" s="5" t="s">
        <v>1876</v>
      </c>
      <c r="P381" s="1" t="s">
        <v>1877</v>
      </c>
      <c r="Q381" s="4" t="s">
        <v>3711</v>
      </c>
      <c r="R381" s="4" t="s">
        <v>3712</v>
      </c>
      <c r="S381" s="1" t="s">
        <v>1874</v>
      </c>
      <c r="T381" s="33" t="s">
        <v>1874</v>
      </c>
    </row>
    <row r="382" spans="1:20" ht="27" thickBot="1">
      <c r="A382" s="1" t="s">
        <v>1807</v>
      </c>
      <c r="B382" s="1" t="s">
        <v>1808</v>
      </c>
      <c r="C382" s="39" t="s">
        <v>1808</v>
      </c>
      <c r="D382" s="1" t="s">
        <v>2729</v>
      </c>
      <c r="E382" s="2">
        <v>19</v>
      </c>
      <c r="F382" s="16" t="s">
        <v>3125</v>
      </c>
      <c r="G382" s="2">
        <v>403</v>
      </c>
      <c r="H382" s="1">
        <v>403</v>
      </c>
      <c r="I382" s="1" t="s">
        <v>1873</v>
      </c>
      <c r="J382" s="2">
        <v>252</v>
      </c>
      <c r="K382" s="1" t="s">
        <v>1874</v>
      </c>
      <c r="L382" s="30" t="s">
        <v>1878</v>
      </c>
      <c r="M382" s="43"/>
      <c r="N382" s="5"/>
      <c r="O382" s="5" t="s">
        <v>1879</v>
      </c>
      <c r="P382" s="1" t="s">
        <v>1880</v>
      </c>
      <c r="Q382" s="4" t="s">
        <v>3711</v>
      </c>
      <c r="R382" s="4" t="s">
        <v>3712</v>
      </c>
      <c r="S382" s="1" t="s">
        <v>1874</v>
      </c>
      <c r="T382" s="33" t="s">
        <v>1874</v>
      </c>
    </row>
    <row r="383" spans="1:20" ht="40.200000000000003" thickBot="1">
      <c r="A383" s="1" t="s">
        <v>1807</v>
      </c>
      <c r="B383" s="1" t="s">
        <v>1808</v>
      </c>
      <c r="C383" s="39" t="s">
        <v>1808</v>
      </c>
      <c r="D383" s="1" t="s">
        <v>2729</v>
      </c>
      <c r="E383" s="2">
        <v>20</v>
      </c>
      <c r="F383" s="16" t="s">
        <v>3309</v>
      </c>
      <c r="G383" s="2">
        <v>404</v>
      </c>
      <c r="H383" s="1">
        <v>404</v>
      </c>
      <c r="I383" s="1" t="s">
        <v>1881</v>
      </c>
      <c r="J383" s="2">
        <v>253</v>
      </c>
      <c r="K383" s="1" t="s">
        <v>1882</v>
      </c>
      <c r="L383" s="30" t="s">
        <v>1883</v>
      </c>
      <c r="M383" s="43"/>
      <c r="N383" s="5"/>
      <c r="O383" s="5" t="s">
        <v>1884</v>
      </c>
      <c r="P383" s="1" t="s">
        <v>1885</v>
      </c>
      <c r="Q383" s="4" t="s">
        <v>3711</v>
      </c>
      <c r="R383" s="4" t="s">
        <v>3712</v>
      </c>
      <c r="S383" s="1" t="s">
        <v>1882</v>
      </c>
      <c r="T383" s="33" t="s">
        <v>1882</v>
      </c>
    </row>
    <row r="384" spans="1:20" ht="40.200000000000003" thickBot="1">
      <c r="A384" s="1" t="s">
        <v>1807</v>
      </c>
      <c r="B384" s="1" t="s">
        <v>1808</v>
      </c>
      <c r="C384" s="39" t="s">
        <v>1808</v>
      </c>
      <c r="D384" s="1" t="s">
        <v>2729</v>
      </c>
      <c r="E384" s="2">
        <v>21</v>
      </c>
      <c r="F384" s="16" t="s">
        <v>3126</v>
      </c>
      <c r="G384" s="2">
        <v>405</v>
      </c>
      <c r="H384" s="1">
        <v>405</v>
      </c>
      <c r="I384" s="1" t="s">
        <v>1886</v>
      </c>
      <c r="J384" s="2">
        <v>253</v>
      </c>
      <c r="K384" s="1" t="s">
        <v>1887</v>
      </c>
      <c r="L384" s="30" t="s">
        <v>1888</v>
      </c>
      <c r="M384" s="43"/>
      <c r="N384" s="5"/>
      <c r="O384" s="5" t="s">
        <v>1889</v>
      </c>
      <c r="P384" s="1" t="s">
        <v>1890</v>
      </c>
      <c r="Q384" s="38" t="s">
        <v>3711</v>
      </c>
      <c r="R384" s="4" t="s">
        <v>3712</v>
      </c>
      <c r="S384" s="1" t="s">
        <v>1887</v>
      </c>
      <c r="T384" s="33" t="s">
        <v>1887</v>
      </c>
    </row>
    <row r="385" spans="1:20" ht="40.200000000000003" thickBot="1">
      <c r="A385" s="1" t="s">
        <v>1807</v>
      </c>
      <c r="B385" s="1" t="s">
        <v>1808</v>
      </c>
      <c r="C385" s="39" t="s">
        <v>1808</v>
      </c>
      <c r="D385" s="1" t="s">
        <v>2729</v>
      </c>
      <c r="E385" s="2">
        <v>22</v>
      </c>
      <c r="F385" s="16" t="s">
        <v>3127</v>
      </c>
      <c r="G385" s="2">
        <v>406</v>
      </c>
      <c r="H385" s="1">
        <v>406</v>
      </c>
      <c r="I385" s="1" t="s">
        <v>1891</v>
      </c>
      <c r="J385" s="2">
        <v>253</v>
      </c>
      <c r="K385" s="1" t="s">
        <v>1892</v>
      </c>
      <c r="L385" s="30" t="s">
        <v>1893</v>
      </c>
      <c r="M385" s="43"/>
      <c r="N385" s="5"/>
      <c r="O385" s="5" t="s">
        <v>1894</v>
      </c>
      <c r="P385" s="1" t="s">
        <v>1895</v>
      </c>
      <c r="Q385" s="4" t="s">
        <v>3711</v>
      </c>
      <c r="R385" s="4" t="s">
        <v>3712</v>
      </c>
      <c r="S385" s="1" t="s">
        <v>1892</v>
      </c>
      <c r="T385" s="33" t="s">
        <v>1892</v>
      </c>
    </row>
    <row r="386" spans="1:20" ht="40.200000000000003" thickBot="1">
      <c r="A386" s="1" t="s">
        <v>1807</v>
      </c>
      <c r="B386" s="1" t="s">
        <v>1808</v>
      </c>
      <c r="C386" s="39" t="s">
        <v>1808</v>
      </c>
      <c r="D386" s="1" t="s">
        <v>2729</v>
      </c>
      <c r="E386" s="2">
        <v>23</v>
      </c>
      <c r="F386" s="16" t="s">
        <v>3128</v>
      </c>
      <c r="G386" s="2">
        <v>407</v>
      </c>
      <c r="H386" s="1">
        <v>407</v>
      </c>
      <c r="I386" s="1" t="s">
        <v>1896</v>
      </c>
      <c r="J386" s="2">
        <v>254</v>
      </c>
      <c r="K386" s="1" t="s">
        <v>1897</v>
      </c>
      <c r="L386" s="30" t="s">
        <v>1898</v>
      </c>
      <c r="M386" s="43"/>
      <c r="N386" s="5"/>
      <c r="O386" s="5" t="s">
        <v>1899</v>
      </c>
      <c r="P386" s="1" t="s">
        <v>1900</v>
      </c>
      <c r="Q386" s="4" t="s">
        <v>3711</v>
      </c>
      <c r="R386" s="4" t="s">
        <v>3712</v>
      </c>
      <c r="S386" s="1" t="s">
        <v>1897</v>
      </c>
      <c r="T386" s="33" t="s">
        <v>1897</v>
      </c>
    </row>
    <row r="387" spans="1:20" ht="40.200000000000003" thickBot="1">
      <c r="A387" s="1" t="s">
        <v>1807</v>
      </c>
      <c r="B387" s="1" t="s">
        <v>1808</v>
      </c>
      <c r="C387" s="39" t="s">
        <v>1808</v>
      </c>
      <c r="D387" s="1" t="s">
        <v>2729</v>
      </c>
      <c r="E387" s="2">
        <v>24</v>
      </c>
      <c r="F387" s="16" t="s">
        <v>3129</v>
      </c>
      <c r="G387" s="2">
        <v>408</v>
      </c>
      <c r="H387" s="1">
        <v>408</v>
      </c>
      <c r="I387" s="1" t="s">
        <v>1896</v>
      </c>
      <c r="J387" s="2">
        <v>254</v>
      </c>
      <c r="K387" s="1" t="s">
        <v>1897</v>
      </c>
      <c r="L387" s="30" t="s">
        <v>1898</v>
      </c>
      <c r="M387" s="43"/>
      <c r="N387" s="5"/>
      <c r="O387" s="5" t="s">
        <v>1901</v>
      </c>
      <c r="P387" s="1" t="s">
        <v>1902</v>
      </c>
      <c r="Q387" s="4" t="s">
        <v>3711</v>
      </c>
      <c r="R387" s="4" t="s">
        <v>3712</v>
      </c>
      <c r="S387" s="1" t="s">
        <v>1897</v>
      </c>
      <c r="T387" s="33" t="s">
        <v>1897</v>
      </c>
    </row>
    <row r="388" spans="1:20" ht="27" thickBot="1">
      <c r="A388" s="1" t="s">
        <v>1807</v>
      </c>
      <c r="B388" s="1" t="s">
        <v>1808</v>
      </c>
      <c r="C388" s="39" t="s">
        <v>1808</v>
      </c>
      <c r="D388" s="1" t="s">
        <v>2729</v>
      </c>
      <c r="E388" s="2">
        <v>25</v>
      </c>
      <c r="F388" s="16" t="s">
        <v>3130</v>
      </c>
      <c r="G388" s="2">
        <v>409</v>
      </c>
      <c r="H388" s="1">
        <v>409</v>
      </c>
      <c r="I388" s="1" t="s">
        <v>1903</v>
      </c>
      <c r="J388" s="2">
        <v>255</v>
      </c>
      <c r="K388" s="1" t="s">
        <v>1904</v>
      </c>
      <c r="L388" s="30" t="s">
        <v>1905</v>
      </c>
      <c r="M388" s="43"/>
      <c r="N388" s="5"/>
      <c r="O388" s="5" t="s">
        <v>1906</v>
      </c>
      <c r="P388" s="1" t="s">
        <v>1907</v>
      </c>
      <c r="Q388" s="4" t="s">
        <v>3711</v>
      </c>
      <c r="R388" s="4" t="s">
        <v>3712</v>
      </c>
      <c r="S388" s="1" t="s">
        <v>1904</v>
      </c>
      <c r="T388" s="33" t="s">
        <v>1904</v>
      </c>
    </row>
    <row r="389" spans="1:20" ht="40.200000000000003" thickBot="1">
      <c r="A389" s="1" t="s">
        <v>1807</v>
      </c>
      <c r="B389" s="1" t="s">
        <v>1808</v>
      </c>
      <c r="C389" s="39" t="s">
        <v>1808</v>
      </c>
      <c r="D389" s="1" t="s">
        <v>2729</v>
      </c>
      <c r="E389" s="2">
        <v>26</v>
      </c>
      <c r="F389" s="16" t="s">
        <v>3131</v>
      </c>
      <c r="G389" s="2">
        <v>410</v>
      </c>
      <c r="H389" s="1">
        <v>410</v>
      </c>
      <c r="I389" s="1" t="s">
        <v>1903</v>
      </c>
      <c r="J389" s="2">
        <v>255</v>
      </c>
      <c r="K389" s="1" t="s">
        <v>1904</v>
      </c>
      <c r="L389" s="30" t="s">
        <v>1908</v>
      </c>
      <c r="M389" s="43"/>
      <c r="N389" s="5"/>
      <c r="O389" s="5" t="s">
        <v>1909</v>
      </c>
      <c r="P389" s="1" t="s">
        <v>1910</v>
      </c>
      <c r="Q389" s="4" t="s">
        <v>3711</v>
      </c>
      <c r="R389" s="4" t="s">
        <v>3712</v>
      </c>
      <c r="S389" s="1" t="s">
        <v>1904</v>
      </c>
      <c r="T389" s="33" t="s">
        <v>1904</v>
      </c>
    </row>
    <row r="390" spans="1:20" ht="53.4" thickBot="1">
      <c r="A390" s="1" t="s">
        <v>1807</v>
      </c>
      <c r="B390" s="1" t="s">
        <v>1808</v>
      </c>
      <c r="C390" s="39" t="s">
        <v>1808</v>
      </c>
      <c r="D390" s="1" t="s">
        <v>2729</v>
      </c>
      <c r="E390" s="2">
        <v>27</v>
      </c>
      <c r="F390" s="16" t="s">
        <v>3132</v>
      </c>
      <c r="G390" s="2">
        <v>411</v>
      </c>
      <c r="H390" s="1">
        <v>411</v>
      </c>
      <c r="I390" s="1" t="s">
        <v>1911</v>
      </c>
      <c r="J390" s="2">
        <v>256</v>
      </c>
      <c r="K390" s="1" t="s">
        <v>1912</v>
      </c>
      <c r="L390" s="30" t="s">
        <v>1913</v>
      </c>
      <c r="M390" s="43"/>
      <c r="N390" s="5"/>
      <c r="O390" s="5" t="s">
        <v>1914</v>
      </c>
      <c r="P390" s="1" t="s">
        <v>1915</v>
      </c>
      <c r="Q390" s="4" t="s">
        <v>3711</v>
      </c>
      <c r="R390" s="4" t="s">
        <v>3712</v>
      </c>
      <c r="S390" s="1" t="s">
        <v>1912</v>
      </c>
      <c r="T390" s="33" t="s">
        <v>1912</v>
      </c>
    </row>
    <row r="391" spans="1:20" ht="13.8" thickBot="1">
      <c r="A391" s="1" t="s">
        <v>1807</v>
      </c>
      <c r="B391" s="1" t="s">
        <v>1808</v>
      </c>
      <c r="C391" s="39" t="s">
        <v>1808</v>
      </c>
      <c r="D391" s="1" t="s">
        <v>2729</v>
      </c>
      <c r="E391" s="2">
        <v>28</v>
      </c>
      <c r="F391" s="16" t="s">
        <v>3133</v>
      </c>
      <c r="G391" s="2">
        <v>412</v>
      </c>
      <c r="H391" s="1">
        <v>412</v>
      </c>
      <c r="I391" s="1" t="s">
        <v>1916</v>
      </c>
      <c r="J391" s="2">
        <v>256</v>
      </c>
      <c r="K391" s="1" t="s">
        <v>1917</v>
      </c>
      <c r="L391" s="30" t="s">
        <v>1918</v>
      </c>
      <c r="M391" s="43"/>
      <c r="N391" s="5"/>
      <c r="O391" s="5" t="s">
        <v>1919</v>
      </c>
      <c r="P391" s="1" t="s">
        <v>1920</v>
      </c>
      <c r="Q391" s="4" t="s">
        <v>3711</v>
      </c>
      <c r="R391" s="4" t="s">
        <v>3712</v>
      </c>
      <c r="S391" s="1" t="s">
        <v>1917</v>
      </c>
      <c r="T391" s="33" t="s">
        <v>1917</v>
      </c>
    </row>
    <row r="392" spans="1:20" ht="27" thickBot="1">
      <c r="A392" s="1" t="s">
        <v>1807</v>
      </c>
      <c r="B392" s="1" t="s">
        <v>1808</v>
      </c>
      <c r="C392" s="39" t="s">
        <v>1808</v>
      </c>
      <c r="D392" s="1" t="s">
        <v>2729</v>
      </c>
      <c r="E392" s="2">
        <v>29</v>
      </c>
      <c r="F392" s="16" t="s">
        <v>3134</v>
      </c>
      <c r="G392" s="2">
        <v>413</v>
      </c>
      <c r="H392" s="1">
        <v>413</v>
      </c>
      <c r="I392" s="1" t="s">
        <v>1921</v>
      </c>
      <c r="J392" s="2">
        <v>257</v>
      </c>
      <c r="K392" s="1" t="s">
        <v>1922</v>
      </c>
      <c r="L392" s="30" t="s">
        <v>1923</v>
      </c>
      <c r="M392" s="43"/>
      <c r="N392" s="5"/>
      <c r="O392" s="5" t="s">
        <v>1924</v>
      </c>
      <c r="P392" s="1" t="s">
        <v>1925</v>
      </c>
      <c r="Q392" s="4" t="s">
        <v>3711</v>
      </c>
      <c r="R392" s="4" t="s">
        <v>3712</v>
      </c>
      <c r="S392" s="1" t="s">
        <v>1926</v>
      </c>
      <c r="T392" s="33" t="s">
        <v>1922</v>
      </c>
    </row>
    <row r="393" spans="1:20" ht="27" thickBot="1">
      <c r="A393" s="1" t="s">
        <v>1807</v>
      </c>
      <c r="B393" s="1" t="s">
        <v>1808</v>
      </c>
      <c r="C393" s="39" t="s">
        <v>1808</v>
      </c>
      <c r="D393" s="1" t="s">
        <v>2729</v>
      </c>
      <c r="E393" s="2">
        <v>30</v>
      </c>
      <c r="F393" s="16" t="s">
        <v>3135</v>
      </c>
      <c r="G393" s="2">
        <v>414</v>
      </c>
      <c r="H393" s="1">
        <v>414</v>
      </c>
      <c r="I393" s="1" t="s">
        <v>1921</v>
      </c>
      <c r="J393" s="2">
        <v>257</v>
      </c>
      <c r="K393" s="4" t="s">
        <v>1927</v>
      </c>
      <c r="L393" s="30" t="s">
        <v>1928</v>
      </c>
      <c r="M393" s="43"/>
      <c r="N393" s="5"/>
      <c r="O393" s="5" t="s">
        <v>1929</v>
      </c>
      <c r="P393" s="1" t="s">
        <v>1930</v>
      </c>
      <c r="Q393" s="4" t="s">
        <v>3711</v>
      </c>
      <c r="R393" s="4" t="s">
        <v>3712</v>
      </c>
      <c r="S393" s="4" t="s">
        <v>1931</v>
      </c>
      <c r="T393" s="38" t="s">
        <v>1931</v>
      </c>
    </row>
    <row r="394" spans="1:20" ht="40.200000000000003" thickBot="1">
      <c r="A394" s="1" t="s">
        <v>1807</v>
      </c>
      <c r="B394" s="1" t="s">
        <v>1808</v>
      </c>
      <c r="C394" s="39" t="s">
        <v>1808</v>
      </c>
      <c r="D394" s="1" t="s">
        <v>2729</v>
      </c>
      <c r="E394" s="2">
        <v>31</v>
      </c>
      <c r="F394" s="16" t="s">
        <v>3136</v>
      </c>
      <c r="G394" s="2">
        <v>415</v>
      </c>
      <c r="H394" s="1">
        <v>415</v>
      </c>
      <c r="I394" s="1" t="s">
        <v>1932</v>
      </c>
      <c r="J394" s="2">
        <v>257</v>
      </c>
      <c r="K394" s="1" t="s">
        <v>1933</v>
      </c>
      <c r="L394" s="30" t="s">
        <v>1934</v>
      </c>
      <c r="M394" s="43"/>
      <c r="N394" s="5"/>
      <c r="O394" s="5" t="s">
        <v>1935</v>
      </c>
      <c r="P394" s="1" t="s">
        <v>1936</v>
      </c>
      <c r="Q394" s="4" t="s">
        <v>3711</v>
      </c>
      <c r="R394" s="4" t="s">
        <v>3712</v>
      </c>
      <c r="S394" s="1" t="s">
        <v>1933</v>
      </c>
      <c r="T394" s="33" t="s">
        <v>1933</v>
      </c>
    </row>
    <row r="395" spans="1:20" ht="40.200000000000003" thickBot="1">
      <c r="A395" s="1" t="s">
        <v>1807</v>
      </c>
      <c r="B395" s="1" t="s">
        <v>1808</v>
      </c>
      <c r="C395" s="39" t="s">
        <v>1808</v>
      </c>
      <c r="D395" s="1" t="s">
        <v>2729</v>
      </c>
      <c r="E395" s="2">
        <v>32</v>
      </c>
      <c r="F395" s="16" t="s">
        <v>3137</v>
      </c>
      <c r="G395" s="2">
        <v>416</v>
      </c>
      <c r="H395" s="1">
        <v>416</v>
      </c>
      <c r="I395" s="1" t="s">
        <v>1937</v>
      </c>
      <c r="J395" s="2">
        <v>258</v>
      </c>
      <c r="K395" s="1" t="s">
        <v>1938</v>
      </c>
      <c r="L395" s="30" t="s">
        <v>1939</v>
      </c>
      <c r="M395" s="43"/>
      <c r="N395" s="5"/>
      <c r="O395" s="5" t="s">
        <v>1940</v>
      </c>
      <c r="P395" s="1" t="s">
        <v>1870</v>
      </c>
      <c r="Q395" s="4" t="s">
        <v>3711</v>
      </c>
      <c r="R395" s="4" t="s">
        <v>3712</v>
      </c>
      <c r="S395" s="1" t="s">
        <v>1938</v>
      </c>
      <c r="T395" s="33" t="s">
        <v>1938</v>
      </c>
    </row>
    <row r="396" spans="1:20" ht="40.200000000000003" thickBot="1">
      <c r="A396" s="1" t="s">
        <v>1807</v>
      </c>
      <c r="B396" s="1" t="s">
        <v>1808</v>
      </c>
      <c r="C396" s="39" t="s">
        <v>1808</v>
      </c>
      <c r="D396" s="1" t="s">
        <v>2729</v>
      </c>
      <c r="E396" s="2">
        <v>33</v>
      </c>
      <c r="F396" s="16" t="s">
        <v>3138</v>
      </c>
      <c r="G396" s="2">
        <v>417</v>
      </c>
      <c r="H396" s="1">
        <v>417</v>
      </c>
      <c r="I396" s="1" t="s">
        <v>1937</v>
      </c>
      <c r="J396" s="2">
        <v>258</v>
      </c>
      <c r="K396" s="1" t="s">
        <v>1938</v>
      </c>
      <c r="L396" s="30" t="s">
        <v>1939</v>
      </c>
      <c r="M396" s="43"/>
      <c r="N396" s="5"/>
      <c r="O396" s="5" t="s">
        <v>1941</v>
      </c>
      <c r="P396" s="1" t="s">
        <v>1942</v>
      </c>
      <c r="Q396" s="4" t="s">
        <v>3711</v>
      </c>
      <c r="R396" s="4" t="s">
        <v>3712</v>
      </c>
      <c r="S396" s="1" t="s">
        <v>1938</v>
      </c>
      <c r="T396" s="33" t="s">
        <v>1938</v>
      </c>
    </row>
    <row r="397" spans="1:20" ht="40.200000000000003" thickBot="1">
      <c r="A397" s="1" t="s">
        <v>1807</v>
      </c>
      <c r="B397" s="1" t="s">
        <v>1808</v>
      </c>
      <c r="C397" s="39" t="s">
        <v>1808</v>
      </c>
      <c r="D397" s="1" t="s">
        <v>2729</v>
      </c>
      <c r="E397" s="2">
        <v>34</v>
      </c>
      <c r="F397" s="16" t="s">
        <v>3139</v>
      </c>
      <c r="G397" s="2">
        <v>418</v>
      </c>
      <c r="H397" s="1">
        <v>418</v>
      </c>
      <c r="I397" s="1" t="s">
        <v>1937</v>
      </c>
      <c r="J397" s="2">
        <v>258</v>
      </c>
      <c r="K397" s="1" t="s">
        <v>1938</v>
      </c>
      <c r="L397" s="30" t="s">
        <v>1939</v>
      </c>
      <c r="M397" s="43"/>
      <c r="N397" s="5"/>
      <c r="O397" s="5" t="s">
        <v>1943</v>
      </c>
      <c r="P397" s="1" t="s">
        <v>1944</v>
      </c>
      <c r="Q397" s="4" t="s">
        <v>3711</v>
      </c>
      <c r="R397" s="4" t="s">
        <v>3712</v>
      </c>
      <c r="S397" s="1" t="s">
        <v>1938</v>
      </c>
      <c r="T397" s="33" t="s">
        <v>1938</v>
      </c>
    </row>
    <row r="398" spans="1:20" ht="40.200000000000003" thickBot="1">
      <c r="A398" s="1" t="s">
        <v>1807</v>
      </c>
      <c r="B398" s="1" t="s">
        <v>1808</v>
      </c>
      <c r="C398" s="39" t="s">
        <v>1808</v>
      </c>
      <c r="D398" s="1" t="s">
        <v>2729</v>
      </c>
      <c r="E398" s="2">
        <v>35</v>
      </c>
      <c r="F398" s="16" t="s">
        <v>3140</v>
      </c>
      <c r="G398" s="2">
        <v>419</v>
      </c>
      <c r="H398" s="1">
        <v>419</v>
      </c>
      <c r="I398" s="1" t="s">
        <v>1945</v>
      </c>
      <c r="J398" s="2">
        <v>259</v>
      </c>
      <c r="K398" s="1" t="s">
        <v>1946</v>
      </c>
      <c r="L398" s="30" t="s">
        <v>1947</v>
      </c>
      <c r="M398" s="43"/>
      <c r="N398" s="5"/>
      <c r="O398" s="5" t="s">
        <v>1948</v>
      </c>
      <c r="P398" s="1" t="s">
        <v>1949</v>
      </c>
      <c r="Q398" s="4" t="s">
        <v>3711</v>
      </c>
      <c r="R398" s="4" t="s">
        <v>3712</v>
      </c>
      <c r="S398" s="1" t="s">
        <v>1946</v>
      </c>
      <c r="T398" s="33" t="s">
        <v>1946</v>
      </c>
    </row>
    <row r="399" spans="1:20" ht="53.4" thickBot="1">
      <c r="A399" s="1" t="s">
        <v>1807</v>
      </c>
      <c r="B399" s="1" t="s">
        <v>1808</v>
      </c>
      <c r="C399" s="39" t="s">
        <v>1808</v>
      </c>
      <c r="D399" s="1" t="s">
        <v>2729</v>
      </c>
      <c r="E399" s="2">
        <v>36</v>
      </c>
      <c r="F399" s="16" t="s">
        <v>3141</v>
      </c>
      <c r="G399" s="2">
        <v>420</v>
      </c>
      <c r="H399" s="1">
        <v>420</v>
      </c>
      <c r="I399" s="1" t="s">
        <v>1950</v>
      </c>
      <c r="J399" s="2">
        <v>259</v>
      </c>
      <c r="K399" s="1" t="s">
        <v>1951</v>
      </c>
      <c r="L399" s="30" t="s">
        <v>1952</v>
      </c>
      <c r="M399" s="43"/>
      <c r="N399" s="5"/>
      <c r="O399" s="5" t="s">
        <v>1953</v>
      </c>
      <c r="P399" s="22" t="s">
        <v>1954</v>
      </c>
      <c r="Q399" s="4" t="s">
        <v>3711</v>
      </c>
      <c r="R399" s="4" t="s">
        <v>3712</v>
      </c>
      <c r="S399" s="1" t="s">
        <v>1951</v>
      </c>
      <c r="T399" s="33" t="s">
        <v>1951</v>
      </c>
    </row>
    <row r="400" spans="1:20" ht="53.4" thickBot="1">
      <c r="A400" s="1" t="s">
        <v>1807</v>
      </c>
      <c r="B400" s="1" t="s">
        <v>1808</v>
      </c>
      <c r="C400" s="39" t="s">
        <v>1808</v>
      </c>
      <c r="D400" s="1" t="s">
        <v>2729</v>
      </c>
      <c r="E400" s="2">
        <v>37</v>
      </c>
      <c r="F400" s="16" t="s">
        <v>3142</v>
      </c>
      <c r="G400" s="2">
        <v>421</v>
      </c>
      <c r="H400" s="1">
        <v>421</v>
      </c>
      <c r="I400" s="1" t="s">
        <v>1950</v>
      </c>
      <c r="J400" s="2">
        <v>259</v>
      </c>
      <c r="K400" s="1" t="s">
        <v>1951</v>
      </c>
      <c r="L400" s="30" t="s">
        <v>1952</v>
      </c>
      <c r="M400" s="43"/>
      <c r="N400" s="5"/>
      <c r="O400" s="5" t="s">
        <v>1955</v>
      </c>
      <c r="P400" s="22" t="s">
        <v>1956</v>
      </c>
      <c r="Q400" s="4" t="s">
        <v>3711</v>
      </c>
      <c r="R400" s="4" t="s">
        <v>3712</v>
      </c>
      <c r="S400" s="1" t="s">
        <v>1951</v>
      </c>
      <c r="T400" s="33" t="s">
        <v>1951</v>
      </c>
    </row>
    <row r="401" spans="1:20" ht="40.200000000000003" thickBot="1">
      <c r="A401" s="1" t="s">
        <v>1807</v>
      </c>
      <c r="B401" s="1" t="s">
        <v>1808</v>
      </c>
      <c r="C401" s="39" t="s">
        <v>1808</v>
      </c>
      <c r="D401" s="1" t="s">
        <v>2729</v>
      </c>
      <c r="E401" s="2">
        <v>38</v>
      </c>
      <c r="F401" s="16" t="s">
        <v>3143</v>
      </c>
      <c r="G401" s="2">
        <v>422</v>
      </c>
      <c r="H401" s="1">
        <v>422</v>
      </c>
      <c r="I401" s="1" t="s">
        <v>1957</v>
      </c>
      <c r="J401" s="2">
        <v>260</v>
      </c>
      <c r="K401" s="1" t="s">
        <v>1958</v>
      </c>
      <c r="L401" s="30" t="s">
        <v>1959</v>
      </c>
      <c r="M401" s="43"/>
      <c r="N401" s="5"/>
      <c r="O401" s="5" t="s">
        <v>1960</v>
      </c>
      <c r="P401" s="1" t="s">
        <v>1961</v>
      </c>
      <c r="Q401" s="4" t="s">
        <v>3711</v>
      </c>
      <c r="R401" s="4" t="s">
        <v>3712</v>
      </c>
      <c r="S401" s="1" t="s">
        <v>1958</v>
      </c>
      <c r="T401" s="33" t="s">
        <v>1958</v>
      </c>
    </row>
    <row r="402" spans="1:20" ht="13.8" thickBot="1">
      <c r="A402" s="1" t="s">
        <v>1807</v>
      </c>
      <c r="B402" s="1" t="s">
        <v>1808</v>
      </c>
      <c r="C402" s="39" t="s">
        <v>1808</v>
      </c>
      <c r="D402" s="1" t="s">
        <v>2729</v>
      </c>
      <c r="E402" s="2">
        <v>39</v>
      </c>
      <c r="F402" s="16" t="s">
        <v>3144</v>
      </c>
      <c r="G402" s="2">
        <v>423</v>
      </c>
      <c r="H402" s="1">
        <v>423</v>
      </c>
      <c r="I402" s="1" t="s">
        <v>1962</v>
      </c>
      <c r="J402" s="2">
        <v>260</v>
      </c>
      <c r="K402" s="1" t="s">
        <v>1963</v>
      </c>
      <c r="L402" s="30" t="s">
        <v>1964</v>
      </c>
      <c r="M402" s="43"/>
      <c r="N402" s="5"/>
      <c r="O402" s="5" t="s">
        <v>1965</v>
      </c>
      <c r="P402" s="1" t="s">
        <v>1966</v>
      </c>
      <c r="Q402" s="4" t="s">
        <v>3711</v>
      </c>
      <c r="R402" s="4" t="s">
        <v>3712</v>
      </c>
      <c r="S402" s="1" t="s">
        <v>1963</v>
      </c>
      <c r="T402" s="33" t="s">
        <v>1963</v>
      </c>
    </row>
    <row r="403" spans="1:20" ht="66.599999999999994" thickBot="1">
      <c r="A403" s="1" t="s">
        <v>1807</v>
      </c>
      <c r="B403" s="1" t="s">
        <v>1808</v>
      </c>
      <c r="C403" s="39" t="s">
        <v>1808</v>
      </c>
      <c r="D403" s="1" t="s">
        <v>2729</v>
      </c>
      <c r="E403" s="2">
        <v>40</v>
      </c>
      <c r="F403" s="16" t="s">
        <v>3145</v>
      </c>
      <c r="G403" s="2">
        <v>424</v>
      </c>
      <c r="H403" s="1">
        <v>424</v>
      </c>
      <c r="I403" s="1" t="s">
        <v>1967</v>
      </c>
      <c r="J403" s="2">
        <v>261</v>
      </c>
      <c r="K403" s="1" t="s">
        <v>1968</v>
      </c>
      <c r="L403" s="30" t="s">
        <v>1969</v>
      </c>
      <c r="M403" s="43"/>
      <c r="N403" s="5"/>
      <c r="O403" s="5" t="s">
        <v>1970</v>
      </c>
      <c r="P403" s="1" t="s">
        <v>1971</v>
      </c>
      <c r="Q403" s="4" t="s">
        <v>3711</v>
      </c>
      <c r="R403" s="4" t="s">
        <v>3712</v>
      </c>
      <c r="S403" s="1" t="s">
        <v>1968</v>
      </c>
      <c r="T403" s="33" t="s">
        <v>1968</v>
      </c>
    </row>
    <row r="404" spans="1:20" ht="79.8" thickBot="1">
      <c r="A404" s="1" t="s">
        <v>1807</v>
      </c>
      <c r="B404" s="1" t="s">
        <v>1808</v>
      </c>
      <c r="C404" s="39" t="s">
        <v>1808</v>
      </c>
      <c r="D404" s="1" t="s">
        <v>2729</v>
      </c>
      <c r="E404" s="2">
        <v>41</v>
      </c>
      <c r="F404" s="16" t="s">
        <v>3146</v>
      </c>
      <c r="G404" s="2">
        <v>425</v>
      </c>
      <c r="H404" s="1">
        <v>425</v>
      </c>
      <c r="I404" s="1" t="s">
        <v>1967</v>
      </c>
      <c r="J404" s="2">
        <v>262</v>
      </c>
      <c r="K404" s="1" t="s">
        <v>1972</v>
      </c>
      <c r="L404" s="30" t="s">
        <v>1973</v>
      </c>
      <c r="M404" s="43"/>
      <c r="N404" s="5"/>
      <c r="O404" s="5" t="s">
        <v>1974</v>
      </c>
      <c r="P404" s="1" t="s">
        <v>1975</v>
      </c>
      <c r="Q404" s="4" t="s">
        <v>3711</v>
      </c>
      <c r="R404" s="4" t="s">
        <v>3712</v>
      </c>
      <c r="S404" s="1" t="s">
        <v>1972</v>
      </c>
      <c r="T404" s="33" t="s">
        <v>1972</v>
      </c>
    </row>
    <row r="405" spans="1:20" ht="79.8" thickBot="1">
      <c r="A405" s="1" t="s">
        <v>1807</v>
      </c>
      <c r="B405" s="1" t="s">
        <v>1808</v>
      </c>
      <c r="C405" s="39" t="s">
        <v>1808</v>
      </c>
      <c r="D405" s="1" t="s">
        <v>2729</v>
      </c>
      <c r="E405" s="2">
        <v>42</v>
      </c>
      <c r="F405" s="16" t="s">
        <v>3147</v>
      </c>
      <c r="G405" s="2">
        <v>426</v>
      </c>
      <c r="H405" s="1">
        <v>426</v>
      </c>
      <c r="I405" s="1" t="s">
        <v>1967</v>
      </c>
      <c r="J405" s="2">
        <v>262</v>
      </c>
      <c r="K405" s="1" t="s">
        <v>1976</v>
      </c>
      <c r="L405" s="30" t="s">
        <v>1973</v>
      </c>
      <c r="M405" s="43"/>
      <c r="N405" s="5"/>
      <c r="O405" s="5" t="s">
        <v>1977</v>
      </c>
      <c r="P405" s="1" t="s">
        <v>1978</v>
      </c>
      <c r="Q405" s="4" t="s">
        <v>3711</v>
      </c>
      <c r="R405" s="4" t="s">
        <v>3712</v>
      </c>
      <c r="S405" s="1" t="s">
        <v>1976</v>
      </c>
      <c r="T405" s="33" t="s">
        <v>1976</v>
      </c>
    </row>
    <row r="406" spans="1:20" ht="13.8" thickBot="1">
      <c r="A406" s="1" t="s">
        <v>1807</v>
      </c>
      <c r="B406" s="1" t="s">
        <v>1979</v>
      </c>
      <c r="C406" s="39" t="s">
        <v>1979</v>
      </c>
      <c r="D406" s="1" t="s">
        <v>2730</v>
      </c>
      <c r="E406" s="2">
        <v>1</v>
      </c>
      <c r="F406" s="16" t="s">
        <v>3148</v>
      </c>
      <c r="G406" s="2">
        <v>427</v>
      </c>
      <c r="H406" s="1">
        <v>427</v>
      </c>
      <c r="I406" s="1" t="s">
        <v>1980</v>
      </c>
      <c r="J406" s="2">
        <v>263</v>
      </c>
      <c r="K406" s="1" t="s">
        <v>1981</v>
      </c>
      <c r="L406" s="30" t="s">
        <v>1982</v>
      </c>
      <c r="M406" s="43"/>
      <c r="O406" s="5" t="s">
        <v>1983</v>
      </c>
      <c r="P406" s="1" t="s">
        <v>1984</v>
      </c>
      <c r="Q406" s="4" t="s">
        <v>3768</v>
      </c>
      <c r="R406" s="4" t="s">
        <v>3713</v>
      </c>
      <c r="S406" s="1" t="s">
        <v>1981</v>
      </c>
      <c r="T406" s="33" t="s">
        <v>1981</v>
      </c>
    </row>
    <row r="407" spans="1:20" ht="44.25" customHeight="1" thickBot="1">
      <c r="A407" s="1" t="s">
        <v>1807</v>
      </c>
      <c r="B407" s="1" t="s">
        <v>1979</v>
      </c>
      <c r="C407" s="39" t="s">
        <v>1979</v>
      </c>
      <c r="D407" s="1" t="s">
        <v>2730</v>
      </c>
      <c r="E407" s="2">
        <v>2</v>
      </c>
      <c r="F407" s="16" t="s">
        <v>3149</v>
      </c>
      <c r="G407" s="2">
        <v>428</v>
      </c>
      <c r="H407" s="1">
        <v>428</v>
      </c>
      <c r="I407" s="1" t="s">
        <v>1985</v>
      </c>
      <c r="J407" s="2">
        <v>263</v>
      </c>
      <c r="K407" s="1" t="s">
        <v>1986</v>
      </c>
      <c r="L407" s="30" t="s">
        <v>1987</v>
      </c>
      <c r="M407" s="43"/>
      <c r="O407" s="5" t="s">
        <v>1988</v>
      </c>
      <c r="P407" s="1" t="s">
        <v>1989</v>
      </c>
      <c r="Q407" s="4" t="s">
        <v>3768</v>
      </c>
      <c r="R407" s="4" t="s">
        <v>3713</v>
      </c>
      <c r="S407" s="1" t="s">
        <v>1986</v>
      </c>
      <c r="T407" s="30" t="s">
        <v>3456</v>
      </c>
    </row>
    <row r="408" spans="1:20" ht="185.4" thickBot="1">
      <c r="A408" s="1" t="s">
        <v>1807</v>
      </c>
      <c r="B408" s="1" t="s">
        <v>1979</v>
      </c>
      <c r="C408" s="39" t="s">
        <v>1979</v>
      </c>
      <c r="D408" s="1" t="s">
        <v>2730</v>
      </c>
      <c r="E408" s="2">
        <v>3</v>
      </c>
      <c r="F408" s="16" t="s">
        <v>3150</v>
      </c>
      <c r="G408" s="2">
        <v>429</v>
      </c>
      <c r="H408" s="1">
        <v>429</v>
      </c>
      <c r="I408" s="1" t="s">
        <v>1990</v>
      </c>
      <c r="J408" s="2">
        <v>264</v>
      </c>
      <c r="K408" s="1" t="s">
        <v>1991</v>
      </c>
      <c r="L408" s="30" t="s">
        <v>1992</v>
      </c>
      <c r="M408" s="43"/>
      <c r="O408" s="5" t="s">
        <v>1993</v>
      </c>
      <c r="P408" s="1" t="s">
        <v>1994</v>
      </c>
      <c r="Q408" s="4" t="s">
        <v>3768</v>
      </c>
      <c r="R408" s="4" t="s">
        <v>3713</v>
      </c>
      <c r="S408" s="1" t="s">
        <v>1991</v>
      </c>
      <c r="T408" s="30" t="s">
        <v>3574</v>
      </c>
    </row>
    <row r="409" spans="1:20" ht="211.8" thickBot="1">
      <c r="A409" s="1" t="s">
        <v>1807</v>
      </c>
      <c r="B409" s="1" t="s">
        <v>1979</v>
      </c>
      <c r="C409" s="39" t="s">
        <v>1979</v>
      </c>
      <c r="D409" s="1" t="s">
        <v>2730</v>
      </c>
      <c r="E409" s="2">
        <v>4</v>
      </c>
      <c r="F409" s="16" t="s">
        <v>3151</v>
      </c>
      <c r="G409" s="2">
        <v>430</v>
      </c>
      <c r="H409" s="1">
        <v>430</v>
      </c>
      <c r="I409" s="1" t="s">
        <v>1995</v>
      </c>
      <c r="J409" s="2">
        <v>264</v>
      </c>
      <c r="K409" s="1" t="s">
        <v>1996</v>
      </c>
      <c r="L409" s="30" t="s">
        <v>1997</v>
      </c>
      <c r="M409" s="43"/>
      <c r="O409" s="5" t="s">
        <v>1998</v>
      </c>
      <c r="P409" s="1" t="s">
        <v>1999</v>
      </c>
      <c r="Q409" s="4" t="s">
        <v>3768</v>
      </c>
      <c r="R409" s="4" t="s">
        <v>3713</v>
      </c>
      <c r="S409" s="1" t="s">
        <v>1996</v>
      </c>
      <c r="T409" s="30" t="s">
        <v>3589</v>
      </c>
    </row>
    <row r="410" spans="1:20" ht="238.2" thickBot="1">
      <c r="A410" s="1" t="s">
        <v>1807</v>
      </c>
      <c r="B410" s="1" t="s">
        <v>1979</v>
      </c>
      <c r="C410" s="39" t="s">
        <v>1979</v>
      </c>
      <c r="D410" s="1" t="s">
        <v>2730</v>
      </c>
      <c r="E410" s="2">
        <v>5</v>
      </c>
      <c r="F410" s="34" t="s">
        <v>3152</v>
      </c>
      <c r="G410" s="2">
        <v>431</v>
      </c>
      <c r="H410" s="1">
        <v>431</v>
      </c>
      <c r="I410" s="1" t="s">
        <v>2000</v>
      </c>
      <c r="J410" s="2">
        <v>265</v>
      </c>
      <c r="K410" s="1" t="s">
        <v>2001</v>
      </c>
      <c r="L410" s="49" t="s">
        <v>2002</v>
      </c>
      <c r="M410" s="43"/>
      <c r="O410" s="5" t="s">
        <v>2003</v>
      </c>
      <c r="P410" s="1" t="s">
        <v>2004</v>
      </c>
      <c r="Q410" s="4" t="s">
        <v>3768</v>
      </c>
      <c r="R410" s="4" t="s">
        <v>3713</v>
      </c>
      <c r="S410" s="1" t="s">
        <v>2005</v>
      </c>
      <c r="T410" s="30" t="s">
        <v>3566</v>
      </c>
    </row>
    <row r="411" spans="1:20" ht="172.2" thickBot="1">
      <c r="A411" s="1" t="s">
        <v>1807</v>
      </c>
      <c r="B411" s="1" t="s">
        <v>1979</v>
      </c>
      <c r="C411" s="39" t="s">
        <v>1979</v>
      </c>
      <c r="D411" s="1" t="s">
        <v>2730</v>
      </c>
      <c r="E411" s="2">
        <v>6</v>
      </c>
      <c r="F411" s="34" t="s">
        <v>2738</v>
      </c>
      <c r="G411" s="2">
        <v>432</v>
      </c>
      <c r="H411" s="1">
        <v>432</v>
      </c>
      <c r="I411" s="1" t="s">
        <v>2006</v>
      </c>
      <c r="J411" s="2">
        <v>265</v>
      </c>
      <c r="K411" s="1" t="s">
        <v>2007</v>
      </c>
      <c r="L411" s="50" t="s">
        <v>2008</v>
      </c>
      <c r="M411" s="43"/>
      <c r="O411" s="5" t="s">
        <v>2009</v>
      </c>
      <c r="P411" s="1" t="s">
        <v>2010</v>
      </c>
      <c r="Q411" s="4" t="s">
        <v>3768</v>
      </c>
      <c r="R411" s="4" t="s">
        <v>3713</v>
      </c>
      <c r="S411" s="1" t="s">
        <v>2007</v>
      </c>
      <c r="T411" s="30" t="s">
        <v>3611</v>
      </c>
    </row>
    <row r="412" spans="1:20" ht="185.4" thickBot="1">
      <c r="A412" s="1" t="s">
        <v>1807</v>
      </c>
      <c r="B412" s="1" t="s">
        <v>1979</v>
      </c>
      <c r="C412" s="39" t="s">
        <v>1979</v>
      </c>
      <c r="D412" s="1" t="s">
        <v>2730</v>
      </c>
      <c r="E412" s="2">
        <v>7</v>
      </c>
      <c r="F412" s="34" t="s">
        <v>3153</v>
      </c>
      <c r="G412" s="2">
        <v>433</v>
      </c>
      <c r="H412" s="1">
        <v>433</v>
      </c>
      <c r="I412" s="1" t="s">
        <v>508</v>
      </c>
      <c r="J412" s="2">
        <v>266</v>
      </c>
      <c r="K412" s="1" t="s">
        <v>2011</v>
      </c>
      <c r="L412" s="24" t="s">
        <v>2012</v>
      </c>
      <c r="M412" s="43"/>
      <c r="O412" s="5" t="s">
        <v>2013</v>
      </c>
      <c r="P412" s="1" t="s">
        <v>2014</v>
      </c>
      <c r="Q412" s="4" t="s">
        <v>3768</v>
      </c>
      <c r="R412" s="4" t="s">
        <v>3713</v>
      </c>
      <c r="S412" s="1" t="s">
        <v>2011</v>
      </c>
      <c r="T412" s="30" t="s">
        <v>3567</v>
      </c>
    </row>
    <row r="413" spans="1:20" ht="198.6" thickBot="1">
      <c r="A413" s="1" t="s">
        <v>1807</v>
      </c>
      <c r="B413" s="1" t="s">
        <v>2015</v>
      </c>
      <c r="C413" s="39" t="s">
        <v>2015</v>
      </c>
      <c r="D413" s="1" t="s">
        <v>2731</v>
      </c>
      <c r="E413" s="2">
        <v>1</v>
      </c>
      <c r="F413" s="34" t="s">
        <v>3154</v>
      </c>
      <c r="G413" s="2">
        <v>434</v>
      </c>
      <c r="H413" s="1">
        <v>434</v>
      </c>
      <c r="I413" s="1" t="s">
        <v>2016</v>
      </c>
      <c r="J413" s="2">
        <v>267</v>
      </c>
      <c r="K413" s="1" t="s">
        <v>2017</v>
      </c>
      <c r="L413" s="30" t="s">
        <v>2018</v>
      </c>
      <c r="M413" s="43"/>
      <c r="O413" s="5" t="s">
        <v>2019</v>
      </c>
      <c r="P413" s="25" t="s">
        <v>2020</v>
      </c>
      <c r="Q413" s="4" t="s">
        <v>3768</v>
      </c>
      <c r="R413" s="4" t="s">
        <v>3713</v>
      </c>
      <c r="S413" s="1" t="s">
        <v>2017</v>
      </c>
      <c r="T413" s="30" t="s">
        <v>3519</v>
      </c>
    </row>
    <row r="414" spans="1:20" ht="53.4" thickBot="1">
      <c r="A414" s="1" t="s">
        <v>1807</v>
      </c>
      <c r="B414" s="1" t="s">
        <v>2015</v>
      </c>
      <c r="C414" s="39" t="s">
        <v>2015</v>
      </c>
      <c r="D414" s="1" t="s">
        <v>2731</v>
      </c>
      <c r="E414" s="2">
        <v>2</v>
      </c>
      <c r="F414" s="34" t="s">
        <v>3155</v>
      </c>
      <c r="G414" s="2">
        <v>435</v>
      </c>
      <c r="H414" s="1">
        <v>435</v>
      </c>
      <c r="I414" s="1" t="s">
        <v>2021</v>
      </c>
      <c r="J414" s="2">
        <v>267</v>
      </c>
      <c r="K414" s="1" t="s">
        <v>2022</v>
      </c>
      <c r="L414" s="30" t="s">
        <v>2023</v>
      </c>
      <c r="M414" s="43"/>
      <c r="O414" s="5" t="s">
        <v>2024</v>
      </c>
      <c r="P414" s="1" t="s">
        <v>2025</v>
      </c>
      <c r="Q414" s="4" t="s">
        <v>3768</v>
      </c>
      <c r="R414" s="4" t="s">
        <v>3713</v>
      </c>
      <c r="S414" s="1" t="s">
        <v>2022</v>
      </c>
      <c r="T414" s="30" t="s">
        <v>3457</v>
      </c>
    </row>
    <row r="415" spans="1:20" ht="106.2" thickBot="1">
      <c r="A415" s="1" t="s">
        <v>1807</v>
      </c>
      <c r="B415" s="1" t="s">
        <v>2015</v>
      </c>
      <c r="C415" s="39" t="s">
        <v>2015</v>
      </c>
      <c r="D415" s="1" t="s">
        <v>2731</v>
      </c>
      <c r="E415" s="2">
        <v>3</v>
      </c>
      <c r="F415" s="34" t="s">
        <v>3156</v>
      </c>
      <c r="G415" s="2">
        <v>436</v>
      </c>
      <c r="H415" s="1">
        <v>436</v>
      </c>
      <c r="I415" s="1" t="s">
        <v>1841</v>
      </c>
      <c r="J415" s="2">
        <v>268</v>
      </c>
      <c r="K415" s="1" t="s">
        <v>2026</v>
      </c>
      <c r="L415" s="30" t="s">
        <v>2027</v>
      </c>
      <c r="M415" s="43"/>
      <c r="N415" s="5"/>
      <c r="O415" s="5" t="s">
        <v>2028</v>
      </c>
      <c r="P415" s="1" t="s">
        <v>2029</v>
      </c>
      <c r="Q415" s="4" t="s">
        <v>3768</v>
      </c>
      <c r="R415" s="4" t="s">
        <v>3713</v>
      </c>
      <c r="S415" s="1" t="s">
        <v>2026</v>
      </c>
      <c r="T415" s="30" t="s">
        <v>3520</v>
      </c>
    </row>
    <row r="416" spans="1:20" ht="317.39999999999998" thickBot="1">
      <c r="A416" s="1" t="s">
        <v>1807</v>
      </c>
      <c r="B416" s="1" t="s">
        <v>2015</v>
      </c>
      <c r="C416" s="39" t="s">
        <v>2015</v>
      </c>
      <c r="D416" s="1" t="s">
        <v>2731</v>
      </c>
      <c r="E416" s="2">
        <v>4</v>
      </c>
      <c r="F416" s="34" t="s">
        <v>3157</v>
      </c>
      <c r="G416" s="2">
        <v>437</v>
      </c>
      <c r="H416" s="1">
        <v>437</v>
      </c>
      <c r="I416" s="1" t="s">
        <v>1841</v>
      </c>
      <c r="J416" s="2">
        <v>268</v>
      </c>
      <c r="K416" s="1" t="s">
        <v>2030</v>
      </c>
      <c r="L416" s="30" t="s">
        <v>2031</v>
      </c>
      <c r="M416" s="43"/>
      <c r="N416" s="38"/>
      <c r="O416" s="5" t="s">
        <v>2032</v>
      </c>
      <c r="P416" s="1" t="s">
        <v>2033</v>
      </c>
      <c r="Q416" s="4" t="s">
        <v>3768</v>
      </c>
      <c r="R416" s="4" t="s">
        <v>3713</v>
      </c>
      <c r="S416" s="1" t="s">
        <v>2030</v>
      </c>
      <c r="T416" s="30" t="s">
        <v>3568</v>
      </c>
    </row>
    <row r="417" spans="1:20" ht="132.6" thickBot="1">
      <c r="A417" s="1" t="s">
        <v>1807</v>
      </c>
      <c r="B417" s="1" t="s">
        <v>2015</v>
      </c>
      <c r="C417" s="39" t="s">
        <v>2015</v>
      </c>
      <c r="D417" s="1" t="s">
        <v>2731</v>
      </c>
      <c r="E417" s="2">
        <v>5</v>
      </c>
      <c r="F417" s="34" t="s">
        <v>3158</v>
      </c>
      <c r="G417" s="2">
        <v>438</v>
      </c>
      <c r="H417" s="1">
        <v>438</v>
      </c>
      <c r="I417" s="1" t="s">
        <v>2034</v>
      </c>
      <c r="J417" s="2">
        <v>269</v>
      </c>
      <c r="K417" s="1" t="s">
        <v>2035</v>
      </c>
      <c r="L417" s="30" t="s">
        <v>2036</v>
      </c>
      <c r="M417" s="43"/>
      <c r="O417" s="5" t="s">
        <v>2037</v>
      </c>
      <c r="P417" s="1" t="s">
        <v>2038</v>
      </c>
      <c r="Q417" s="4" t="s">
        <v>3768</v>
      </c>
      <c r="R417" s="4" t="s">
        <v>3713</v>
      </c>
      <c r="S417" s="1" t="s">
        <v>2035</v>
      </c>
      <c r="T417" s="30" t="s">
        <v>3590</v>
      </c>
    </row>
    <row r="418" spans="1:20" ht="93" thickBot="1">
      <c r="A418" s="1" t="s">
        <v>1807</v>
      </c>
      <c r="B418" s="1" t="s">
        <v>2015</v>
      </c>
      <c r="C418" s="39" t="s">
        <v>2015</v>
      </c>
      <c r="D418" s="1" t="s">
        <v>2731</v>
      </c>
      <c r="E418" s="2">
        <v>6</v>
      </c>
      <c r="F418" s="34" t="s">
        <v>3159</v>
      </c>
      <c r="G418" s="2">
        <v>439</v>
      </c>
      <c r="H418" s="1">
        <v>439</v>
      </c>
      <c r="I418" s="1" t="s">
        <v>2039</v>
      </c>
      <c r="J418" s="2">
        <v>269</v>
      </c>
      <c r="K418" s="1" t="s">
        <v>2040</v>
      </c>
      <c r="L418" s="30" t="s">
        <v>2041</v>
      </c>
      <c r="M418" s="43"/>
      <c r="O418" s="5" t="s">
        <v>2042</v>
      </c>
      <c r="P418" s="1" t="s">
        <v>2043</v>
      </c>
      <c r="Q418" s="4" t="s">
        <v>3768</v>
      </c>
      <c r="R418" s="4" t="s">
        <v>3713</v>
      </c>
      <c r="S418" s="1" t="s">
        <v>2040</v>
      </c>
      <c r="T418" s="30" t="s">
        <v>3458</v>
      </c>
    </row>
    <row r="419" spans="1:20" ht="277.8" thickBot="1">
      <c r="A419" s="1" t="s">
        <v>1807</v>
      </c>
      <c r="B419" s="1" t="s">
        <v>2015</v>
      </c>
      <c r="C419" s="39" t="s">
        <v>2015</v>
      </c>
      <c r="D419" s="1" t="s">
        <v>2731</v>
      </c>
      <c r="E419" s="2">
        <v>7</v>
      </c>
      <c r="F419" s="34" t="s">
        <v>3160</v>
      </c>
      <c r="G419" s="2">
        <v>440</v>
      </c>
      <c r="H419" s="1">
        <v>440</v>
      </c>
      <c r="I419" s="1" t="s">
        <v>2044</v>
      </c>
      <c r="J419" s="2">
        <v>270</v>
      </c>
      <c r="K419" s="1" t="s">
        <v>2045</v>
      </c>
      <c r="L419" s="30" t="s">
        <v>2046</v>
      </c>
      <c r="M419" s="43"/>
      <c r="O419" s="5" t="s">
        <v>2047</v>
      </c>
      <c r="P419" s="1" t="s">
        <v>2048</v>
      </c>
      <c r="Q419" s="4" t="s">
        <v>3768</v>
      </c>
      <c r="R419" s="4" t="s">
        <v>3713</v>
      </c>
      <c r="S419" s="1" t="s">
        <v>2049</v>
      </c>
      <c r="T419" s="30" t="s">
        <v>3549</v>
      </c>
    </row>
    <row r="420" spans="1:20" ht="40.200000000000003" thickBot="1">
      <c r="A420" s="1" t="s">
        <v>1807</v>
      </c>
      <c r="B420" s="1" t="s">
        <v>2015</v>
      </c>
      <c r="C420" s="39" t="s">
        <v>2015</v>
      </c>
      <c r="D420" s="1" t="s">
        <v>2731</v>
      </c>
      <c r="E420" s="2">
        <v>8</v>
      </c>
      <c r="F420" s="34" t="s">
        <v>3161</v>
      </c>
      <c r="G420" s="2">
        <v>441</v>
      </c>
      <c r="H420" s="1">
        <v>441</v>
      </c>
      <c r="I420" s="1" t="s">
        <v>2050</v>
      </c>
      <c r="J420" s="2">
        <v>270</v>
      </c>
      <c r="K420" s="1" t="s">
        <v>2051</v>
      </c>
      <c r="L420" s="30" t="s">
        <v>2052</v>
      </c>
      <c r="M420" s="43"/>
      <c r="O420" s="5" t="s">
        <v>2053</v>
      </c>
      <c r="P420" s="1" t="s">
        <v>2054</v>
      </c>
      <c r="Q420" s="4" t="s">
        <v>3768</v>
      </c>
      <c r="R420" s="4" t="s">
        <v>3713</v>
      </c>
      <c r="S420" s="1" t="s">
        <v>2051</v>
      </c>
      <c r="T420" s="30" t="s">
        <v>3437</v>
      </c>
    </row>
    <row r="421" spans="1:20" ht="27" thickBot="1">
      <c r="A421" s="1" t="s">
        <v>1807</v>
      </c>
      <c r="B421" s="1" t="s">
        <v>2015</v>
      </c>
      <c r="C421" s="39" t="s">
        <v>2015</v>
      </c>
      <c r="D421" s="1" t="s">
        <v>2731</v>
      </c>
      <c r="E421" s="2">
        <v>9</v>
      </c>
      <c r="F421" s="34" t="s">
        <v>3162</v>
      </c>
      <c r="G421" s="2">
        <v>442</v>
      </c>
      <c r="H421" s="1">
        <v>442</v>
      </c>
      <c r="I421" s="1" t="s">
        <v>1560</v>
      </c>
      <c r="J421" s="2">
        <v>270</v>
      </c>
      <c r="K421" s="1" t="s">
        <v>2055</v>
      </c>
      <c r="L421" s="30" t="s">
        <v>2056</v>
      </c>
      <c r="M421" s="43"/>
      <c r="O421" s="5" t="s">
        <v>2057</v>
      </c>
      <c r="P421" s="1" t="s">
        <v>2058</v>
      </c>
      <c r="Q421" s="4" t="s">
        <v>3768</v>
      </c>
      <c r="R421" s="4" t="s">
        <v>3713</v>
      </c>
      <c r="S421" s="1" t="s">
        <v>2055</v>
      </c>
      <c r="T421" s="30" t="s">
        <v>3438</v>
      </c>
    </row>
    <row r="422" spans="1:20" ht="211.8" thickBot="1">
      <c r="A422" s="1" t="s">
        <v>1807</v>
      </c>
      <c r="B422" s="1" t="s">
        <v>2015</v>
      </c>
      <c r="C422" s="39" t="s">
        <v>2015</v>
      </c>
      <c r="D422" s="1" t="s">
        <v>2731</v>
      </c>
      <c r="E422" s="2">
        <v>10</v>
      </c>
      <c r="F422" s="34" t="s">
        <v>3163</v>
      </c>
      <c r="G422" s="2">
        <v>443</v>
      </c>
      <c r="H422" s="1">
        <v>443</v>
      </c>
      <c r="I422" s="1" t="s">
        <v>2059</v>
      </c>
      <c r="J422" s="2">
        <v>271</v>
      </c>
      <c r="K422" s="1" t="s">
        <v>2060</v>
      </c>
      <c r="L422" s="30" t="s">
        <v>2061</v>
      </c>
      <c r="M422" s="43"/>
      <c r="O422" s="5" t="s">
        <v>2062</v>
      </c>
      <c r="P422" s="1" t="s">
        <v>2063</v>
      </c>
      <c r="Q422" s="4" t="s">
        <v>3768</v>
      </c>
      <c r="R422" s="4" t="s">
        <v>3713</v>
      </c>
      <c r="S422" s="1" t="s">
        <v>2060</v>
      </c>
      <c r="T422" s="30" t="s">
        <v>3521</v>
      </c>
    </row>
    <row r="423" spans="1:20" ht="409.6" thickBot="1">
      <c r="A423" s="1" t="s">
        <v>1807</v>
      </c>
      <c r="B423" s="1" t="s">
        <v>2015</v>
      </c>
      <c r="C423" s="39" t="s">
        <v>2015</v>
      </c>
      <c r="D423" s="1" t="s">
        <v>2731</v>
      </c>
      <c r="E423" s="2">
        <v>11</v>
      </c>
      <c r="F423" s="34" t="s">
        <v>3164</v>
      </c>
      <c r="G423" s="2">
        <v>444</v>
      </c>
      <c r="H423" s="1">
        <v>444</v>
      </c>
      <c r="I423" s="1" t="s">
        <v>2064</v>
      </c>
      <c r="J423" s="2">
        <v>271</v>
      </c>
      <c r="K423" s="1" t="s">
        <v>2065</v>
      </c>
      <c r="L423" s="30" t="s">
        <v>2066</v>
      </c>
      <c r="M423" s="53" t="s">
        <v>3403</v>
      </c>
      <c r="N423" s="38"/>
      <c r="O423" s="5" t="s">
        <v>2067</v>
      </c>
      <c r="P423" s="1" t="s">
        <v>2068</v>
      </c>
      <c r="Q423" s="4" t="s">
        <v>3768</v>
      </c>
      <c r="R423" s="4" t="s">
        <v>3713</v>
      </c>
      <c r="S423" s="1" t="s">
        <v>2065</v>
      </c>
      <c r="T423" s="30" t="s">
        <v>3612</v>
      </c>
    </row>
    <row r="424" spans="1:20" ht="53.4" thickBot="1">
      <c r="A424" s="1" t="s">
        <v>1807</v>
      </c>
      <c r="B424" s="1" t="s">
        <v>2015</v>
      </c>
      <c r="C424" s="39" t="s">
        <v>2015</v>
      </c>
      <c r="D424" s="1" t="s">
        <v>2731</v>
      </c>
      <c r="E424" s="2">
        <v>12</v>
      </c>
      <c r="F424" s="34" t="s">
        <v>3165</v>
      </c>
      <c r="G424" s="2">
        <v>445</v>
      </c>
      <c r="H424" s="1">
        <v>445</v>
      </c>
      <c r="I424" s="1" t="s">
        <v>2069</v>
      </c>
      <c r="J424" s="2">
        <v>272</v>
      </c>
      <c r="K424" s="1" t="s">
        <v>2070</v>
      </c>
      <c r="L424" s="30"/>
      <c r="M424" s="43"/>
      <c r="O424" s="5" t="s">
        <v>2071</v>
      </c>
      <c r="P424" s="1" t="s">
        <v>2072</v>
      </c>
      <c r="Q424" s="4" t="s">
        <v>3768</v>
      </c>
      <c r="R424" s="4" t="s">
        <v>3713</v>
      </c>
      <c r="S424" s="1" t="s">
        <v>2070</v>
      </c>
      <c r="T424" s="30" t="s">
        <v>3459</v>
      </c>
    </row>
    <row r="425" spans="1:20" ht="40.200000000000003" thickBot="1">
      <c r="A425" s="1" t="s">
        <v>1807</v>
      </c>
      <c r="B425" s="1" t="s">
        <v>2015</v>
      </c>
      <c r="C425" s="39" t="s">
        <v>2015</v>
      </c>
      <c r="D425" s="1" t="s">
        <v>2731</v>
      </c>
      <c r="E425" s="2">
        <v>13</v>
      </c>
      <c r="F425" s="34" t="s">
        <v>3166</v>
      </c>
      <c r="G425" s="2">
        <v>446</v>
      </c>
      <c r="H425" s="1">
        <v>446</v>
      </c>
      <c r="I425" s="1" t="s">
        <v>2073</v>
      </c>
      <c r="J425" s="2">
        <v>272</v>
      </c>
      <c r="K425" s="1" t="s">
        <v>2074</v>
      </c>
      <c r="L425" s="30" t="s">
        <v>2075</v>
      </c>
      <c r="M425" s="43"/>
      <c r="O425" s="5" t="s">
        <v>2076</v>
      </c>
      <c r="P425" s="1" t="s">
        <v>2077</v>
      </c>
      <c r="Q425" s="4" t="s">
        <v>3768</v>
      </c>
      <c r="R425" s="4" t="s">
        <v>3713</v>
      </c>
      <c r="S425" s="1" t="s">
        <v>2074</v>
      </c>
      <c r="T425" s="30" t="s">
        <v>3460</v>
      </c>
    </row>
    <row r="426" spans="1:20" ht="251.4" thickBot="1">
      <c r="A426" s="1" t="s">
        <v>1807</v>
      </c>
      <c r="B426" s="1" t="s">
        <v>2015</v>
      </c>
      <c r="C426" s="39" t="s">
        <v>2015</v>
      </c>
      <c r="D426" s="1" t="s">
        <v>2731</v>
      </c>
      <c r="E426" s="2">
        <v>14</v>
      </c>
      <c r="F426" s="34" t="s">
        <v>3167</v>
      </c>
      <c r="G426" s="2">
        <v>447</v>
      </c>
      <c r="H426" s="1">
        <v>447</v>
      </c>
      <c r="I426" s="1" t="s">
        <v>823</v>
      </c>
      <c r="J426" s="2">
        <v>272</v>
      </c>
      <c r="K426" s="1" t="s">
        <v>2078</v>
      </c>
      <c r="L426" s="30" t="s">
        <v>2079</v>
      </c>
      <c r="M426" s="43"/>
      <c r="O426" s="5" t="s">
        <v>2080</v>
      </c>
      <c r="P426" s="1" t="s">
        <v>2081</v>
      </c>
      <c r="Q426" s="4" t="s">
        <v>3768</v>
      </c>
      <c r="R426" s="4" t="s">
        <v>3713</v>
      </c>
      <c r="S426" s="1" t="s">
        <v>2078</v>
      </c>
      <c r="T426" s="30" t="s">
        <v>3550</v>
      </c>
    </row>
    <row r="427" spans="1:20" ht="13.8" thickBot="1">
      <c r="A427" s="1" t="s">
        <v>1807</v>
      </c>
      <c r="B427" s="1" t="s">
        <v>2015</v>
      </c>
      <c r="C427" s="39" t="s">
        <v>2015</v>
      </c>
      <c r="D427" s="1" t="s">
        <v>2731</v>
      </c>
      <c r="E427" s="2">
        <v>15</v>
      </c>
      <c r="F427" s="34" t="s">
        <v>3168</v>
      </c>
      <c r="G427" s="2">
        <v>448</v>
      </c>
      <c r="H427" s="1">
        <v>448</v>
      </c>
      <c r="I427" s="1" t="s">
        <v>2082</v>
      </c>
      <c r="J427" s="2">
        <v>273</v>
      </c>
      <c r="K427" s="1" t="s">
        <v>2083</v>
      </c>
      <c r="L427" s="30"/>
      <c r="M427" s="43"/>
      <c r="O427" s="5" t="s">
        <v>2084</v>
      </c>
      <c r="P427" s="6"/>
      <c r="Q427" s="4" t="s">
        <v>3768</v>
      </c>
      <c r="R427" s="4" t="s">
        <v>3713</v>
      </c>
      <c r="S427" s="1" t="s">
        <v>2083</v>
      </c>
      <c r="T427" s="33" t="s">
        <v>2083</v>
      </c>
    </row>
    <row r="428" spans="1:20" ht="132.6" thickBot="1">
      <c r="A428" s="1" t="s">
        <v>1807</v>
      </c>
      <c r="B428" s="1" t="s">
        <v>2015</v>
      </c>
      <c r="C428" s="39" t="s">
        <v>2015</v>
      </c>
      <c r="D428" s="1" t="s">
        <v>2731</v>
      </c>
      <c r="E428" s="2">
        <v>16</v>
      </c>
      <c r="F428" s="34" t="s">
        <v>3169</v>
      </c>
      <c r="G428" s="2">
        <v>449</v>
      </c>
      <c r="H428" s="1">
        <v>449</v>
      </c>
      <c r="I428" s="1" t="s">
        <v>2085</v>
      </c>
      <c r="J428" s="2">
        <v>273</v>
      </c>
      <c r="K428" s="1" t="s">
        <v>2086</v>
      </c>
      <c r="L428" s="30" t="s">
        <v>2087</v>
      </c>
      <c r="M428" s="52" t="s">
        <v>3354</v>
      </c>
      <c r="N428" s="5"/>
      <c r="O428" s="5" t="s">
        <v>2088</v>
      </c>
      <c r="P428" s="1" t="s">
        <v>2089</v>
      </c>
      <c r="Q428" s="4" t="s">
        <v>3768</v>
      </c>
      <c r="R428" s="4" t="s">
        <v>3713</v>
      </c>
      <c r="S428" s="1" t="s">
        <v>2086</v>
      </c>
      <c r="T428" s="30" t="s">
        <v>3461</v>
      </c>
    </row>
    <row r="429" spans="1:20" ht="79.8" thickBot="1">
      <c r="A429" s="1" t="s">
        <v>1807</v>
      </c>
      <c r="B429" s="1" t="s">
        <v>2015</v>
      </c>
      <c r="C429" s="39" t="s">
        <v>2015</v>
      </c>
      <c r="D429" s="1" t="s">
        <v>2731</v>
      </c>
      <c r="E429" s="2">
        <v>17</v>
      </c>
      <c r="F429" s="34" t="s">
        <v>3170</v>
      </c>
      <c r="G429" s="2">
        <v>450</v>
      </c>
      <c r="H429" s="1">
        <v>450</v>
      </c>
      <c r="I429" s="1" t="s">
        <v>1668</v>
      </c>
      <c r="J429" s="2">
        <v>274</v>
      </c>
      <c r="K429" s="1" t="s">
        <v>2090</v>
      </c>
      <c r="L429" s="30" t="s">
        <v>2091</v>
      </c>
      <c r="M429" s="43"/>
      <c r="O429" s="5" t="s">
        <v>2092</v>
      </c>
      <c r="P429" s="1" t="s">
        <v>2093</v>
      </c>
      <c r="Q429" s="4" t="s">
        <v>3768</v>
      </c>
      <c r="R429" s="4" t="s">
        <v>3713</v>
      </c>
      <c r="S429" s="1" t="s">
        <v>2090</v>
      </c>
      <c r="T429" s="30" t="s">
        <v>3462</v>
      </c>
    </row>
    <row r="430" spans="1:20" ht="79.8" thickBot="1">
      <c r="A430" s="1" t="s">
        <v>1807</v>
      </c>
      <c r="B430" s="1" t="s">
        <v>2015</v>
      </c>
      <c r="C430" s="39" t="s">
        <v>2015</v>
      </c>
      <c r="D430" s="1" t="s">
        <v>2731</v>
      </c>
      <c r="E430" s="2">
        <v>18</v>
      </c>
      <c r="F430" s="34" t="s">
        <v>3171</v>
      </c>
      <c r="G430" s="2">
        <v>451</v>
      </c>
      <c r="H430" s="1">
        <v>451</v>
      </c>
      <c r="I430" s="1" t="s">
        <v>1668</v>
      </c>
      <c r="J430" s="2">
        <v>274</v>
      </c>
      <c r="K430" s="1" t="s">
        <v>2094</v>
      </c>
      <c r="L430" s="30" t="s">
        <v>2095</v>
      </c>
      <c r="M430" s="43"/>
      <c r="O430" s="5" t="s">
        <v>2096</v>
      </c>
      <c r="P430" s="1" t="s">
        <v>2097</v>
      </c>
      <c r="Q430" s="4" t="s">
        <v>3768</v>
      </c>
      <c r="R430" s="4" t="s">
        <v>3713</v>
      </c>
      <c r="S430" s="1" t="s">
        <v>2094</v>
      </c>
      <c r="T430" s="30" t="s">
        <v>3463</v>
      </c>
    </row>
    <row r="431" spans="1:20" ht="159" thickBot="1">
      <c r="A431" s="1" t="s">
        <v>1807</v>
      </c>
      <c r="B431" s="1" t="s">
        <v>2015</v>
      </c>
      <c r="C431" s="39" t="s">
        <v>2015</v>
      </c>
      <c r="D431" s="1" t="s">
        <v>2731</v>
      </c>
      <c r="E431" s="2">
        <v>19</v>
      </c>
      <c r="F431" s="34" t="s">
        <v>3172</v>
      </c>
      <c r="G431" s="2">
        <v>452</v>
      </c>
      <c r="H431" s="1">
        <v>452</v>
      </c>
      <c r="I431" s="1" t="s">
        <v>2098</v>
      </c>
      <c r="J431" s="2">
        <v>274</v>
      </c>
      <c r="K431" s="1" t="s">
        <v>2099</v>
      </c>
      <c r="L431" s="30" t="s">
        <v>2100</v>
      </c>
      <c r="M431" s="43"/>
      <c r="O431" s="5" t="s">
        <v>2101</v>
      </c>
      <c r="P431" s="1" t="s">
        <v>2102</v>
      </c>
      <c r="Q431" s="4" t="s">
        <v>3768</v>
      </c>
      <c r="R431" s="4" t="s">
        <v>3713</v>
      </c>
      <c r="S431" s="1" t="s">
        <v>2099</v>
      </c>
      <c r="T431" s="30" t="s">
        <v>3551</v>
      </c>
    </row>
    <row r="432" spans="1:20" ht="53.4" thickBot="1">
      <c r="A432" s="1" t="s">
        <v>1807</v>
      </c>
      <c r="B432" s="1" t="s">
        <v>2015</v>
      </c>
      <c r="C432" s="39" t="s">
        <v>2015</v>
      </c>
      <c r="D432" s="1" t="s">
        <v>2731</v>
      </c>
      <c r="E432" s="2">
        <v>20</v>
      </c>
      <c r="F432" s="34" t="s">
        <v>3173</v>
      </c>
      <c r="G432" s="2">
        <v>453</v>
      </c>
      <c r="H432" s="1">
        <v>453</v>
      </c>
      <c r="I432" s="1" t="s">
        <v>2103</v>
      </c>
      <c r="J432" s="2">
        <v>275</v>
      </c>
      <c r="K432" s="1" t="s">
        <v>2104</v>
      </c>
      <c r="L432" s="30"/>
      <c r="M432" s="43"/>
      <c r="O432" s="5" t="s">
        <v>2105</v>
      </c>
      <c r="P432" s="1" t="s">
        <v>2106</v>
      </c>
      <c r="Q432" s="4" t="s">
        <v>3768</v>
      </c>
      <c r="R432" s="4" t="s">
        <v>3713</v>
      </c>
      <c r="S432" s="1" t="s">
        <v>2104</v>
      </c>
      <c r="T432" s="30" t="s">
        <v>3439</v>
      </c>
    </row>
    <row r="433" spans="1:20" ht="277.8" thickBot="1">
      <c r="A433" s="1" t="s">
        <v>1807</v>
      </c>
      <c r="B433" s="1" t="s">
        <v>2015</v>
      </c>
      <c r="C433" s="39" t="s">
        <v>2015</v>
      </c>
      <c r="D433" s="1" t="s">
        <v>2731</v>
      </c>
      <c r="E433" s="2">
        <v>21</v>
      </c>
      <c r="F433" s="34" t="s">
        <v>3174</v>
      </c>
      <c r="G433" s="2">
        <v>454</v>
      </c>
      <c r="H433" s="1">
        <v>454</v>
      </c>
      <c r="I433" s="1" t="s">
        <v>2107</v>
      </c>
      <c r="J433" s="2">
        <v>275</v>
      </c>
      <c r="K433" s="1" t="s">
        <v>2108</v>
      </c>
      <c r="L433" s="30" t="s">
        <v>2109</v>
      </c>
      <c r="M433" s="43"/>
      <c r="O433" s="5" t="s">
        <v>2110</v>
      </c>
      <c r="P433" s="1" t="s">
        <v>2111</v>
      </c>
      <c r="Q433" s="4" t="s">
        <v>3768</v>
      </c>
      <c r="R433" s="4" t="s">
        <v>3713</v>
      </c>
      <c r="S433" s="1" t="s">
        <v>2112</v>
      </c>
      <c r="T433" s="30" t="s">
        <v>3601</v>
      </c>
    </row>
    <row r="434" spans="1:20" ht="304.2" thickBot="1">
      <c r="A434" s="1" t="s">
        <v>1807</v>
      </c>
      <c r="B434" s="1" t="s">
        <v>2015</v>
      </c>
      <c r="C434" s="39" t="s">
        <v>2015</v>
      </c>
      <c r="D434" s="1" t="s">
        <v>2731</v>
      </c>
      <c r="E434" s="2">
        <v>22</v>
      </c>
      <c r="F434" s="34" t="s">
        <v>3175</v>
      </c>
      <c r="G434" s="2">
        <v>455</v>
      </c>
      <c r="H434" s="1">
        <v>455</v>
      </c>
      <c r="I434" s="1" t="s">
        <v>2113</v>
      </c>
      <c r="J434" s="2">
        <v>276</v>
      </c>
      <c r="K434" s="1" t="s">
        <v>2114</v>
      </c>
      <c r="L434" s="30" t="s">
        <v>2115</v>
      </c>
      <c r="M434" s="43"/>
      <c r="O434" s="5" t="s">
        <v>2116</v>
      </c>
      <c r="P434" s="1" t="s">
        <v>2117</v>
      </c>
      <c r="Q434" s="4" t="s">
        <v>3768</v>
      </c>
      <c r="R434" s="4" t="s">
        <v>3713</v>
      </c>
      <c r="S434" s="1" t="s">
        <v>2114</v>
      </c>
      <c r="T434" s="30" t="s">
        <v>3552</v>
      </c>
    </row>
    <row r="435" spans="1:20" ht="93" thickBot="1">
      <c r="A435" s="1" t="s">
        <v>1807</v>
      </c>
      <c r="B435" s="1" t="s">
        <v>2015</v>
      </c>
      <c r="C435" s="39" t="s">
        <v>2015</v>
      </c>
      <c r="D435" s="1" t="s">
        <v>2731</v>
      </c>
      <c r="E435" s="2">
        <v>23</v>
      </c>
      <c r="F435" s="34" t="s">
        <v>3176</v>
      </c>
      <c r="G435" s="2">
        <v>456</v>
      </c>
      <c r="H435" s="1">
        <v>456</v>
      </c>
      <c r="I435" s="1" t="s">
        <v>2118</v>
      </c>
      <c r="J435" s="2">
        <v>276</v>
      </c>
      <c r="K435" s="1" t="s">
        <v>2119</v>
      </c>
      <c r="L435" s="30" t="s">
        <v>2120</v>
      </c>
      <c r="M435" s="43"/>
      <c r="O435" s="5" t="s">
        <v>2121</v>
      </c>
      <c r="P435" s="1" t="s">
        <v>2122</v>
      </c>
      <c r="Q435" s="4" t="s">
        <v>3768</v>
      </c>
      <c r="R435" s="4" t="s">
        <v>3713</v>
      </c>
      <c r="S435" s="1" t="s">
        <v>2119</v>
      </c>
      <c r="T435" s="30" t="s">
        <v>3553</v>
      </c>
    </row>
    <row r="436" spans="1:20" ht="79.8" thickBot="1">
      <c r="A436" s="1" t="s">
        <v>1807</v>
      </c>
      <c r="B436" s="1" t="s">
        <v>2015</v>
      </c>
      <c r="C436" s="39" t="s">
        <v>2015</v>
      </c>
      <c r="D436" s="1" t="s">
        <v>2731</v>
      </c>
      <c r="E436" s="2">
        <v>24</v>
      </c>
      <c r="F436" s="34" t="s">
        <v>3177</v>
      </c>
      <c r="G436" s="2">
        <v>457</v>
      </c>
      <c r="H436" s="1">
        <v>457</v>
      </c>
      <c r="I436" s="1" t="s">
        <v>2123</v>
      </c>
      <c r="J436" s="2">
        <v>277</v>
      </c>
      <c r="K436" s="1" t="s">
        <v>2124</v>
      </c>
      <c r="L436" s="30" t="s">
        <v>2125</v>
      </c>
      <c r="M436" s="43"/>
      <c r="O436" s="5" t="s">
        <v>2126</v>
      </c>
      <c r="P436" s="1" t="s">
        <v>2127</v>
      </c>
      <c r="Q436" s="4" t="s">
        <v>3768</v>
      </c>
      <c r="R436" s="4" t="s">
        <v>3713</v>
      </c>
      <c r="S436" s="1" t="s">
        <v>2124</v>
      </c>
      <c r="T436" s="30" t="s">
        <v>3464</v>
      </c>
    </row>
    <row r="437" spans="1:20" ht="106.2" thickBot="1">
      <c r="A437" s="1" t="s">
        <v>1807</v>
      </c>
      <c r="B437" s="1" t="s">
        <v>2015</v>
      </c>
      <c r="C437" s="39" t="s">
        <v>2015</v>
      </c>
      <c r="D437" s="1" t="s">
        <v>2731</v>
      </c>
      <c r="E437" s="2">
        <v>25</v>
      </c>
      <c r="F437" s="34" t="s">
        <v>3178</v>
      </c>
      <c r="G437" s="2">
        <v>458</v>
      </c>
      <c r="H437" s="1">
        <v>458</v>
      </c>
      <c r="I437" s="1" t="s">
        <v>2128</v>
      </c>
      <c r="J437" s="2">
        <v>277</v>
      </c>
      <c r="K437" s="1" t="s">
        <v>2129</v>
      </c>
      <c r="L437" s="30" t="s">
        <v>2130</v>
      </c>
      <c r="M437" s="43"/>
      <c r="O437" s="5" t="s">
        <v>2131</v>
      </c>
      <c r="P437" s="1" t="s">
        <v>2132</v>
      </c>
      <c r="Q437" s="4" t="s">
        <v>3768</v>
      </c>
      <c r="R437" s="4" t="s">
        <v>3713</v>
      </c>
      <c r="S437" s="1" t="s">
        <v>2133</v>
      </c>
      <c r="T437" s="30" t="s">
        <v>3465</v>
      </c>
    </row>
    <row r="438" spans="1:20" ht="18" customHeight="1" thickBot="1">
      <c r="A438" s="1" t="s">
        <v>1807</v>
      </c>
      <c r="B438" s="1" t="s">
        <v>2015</v>
      </c>
      <c r="C438" s="39" t="s">
        <v>2015</v>
      </c>
      <c r="D438" s="1" t="s">
        <v>2731</v>
      </c>
      <c r="E438" s="2">
        <v>26</v>
      </c>
      <c r="F438" s="34" t="s">
        <v>3179</v>
      </c>
      <c r="G438" s="2">
        <v>459</v>
      </c>
      <c r="H438" s="1">
        <v>459</v>
      </c>
      <c r="I438" s="1" t="s">
        <v>2134</v>
      </c>
      <c r="J438" s="2">
        <v>278</v>
      </c>
      <c r="K438" s="1" t="s">
        <v>2135</v>
      </c>
      <c r="L438" s="30" t="s">
        <v>2136</v>
      </c>
      <c r="M438" s="43"/>
      <c r="O438" s="5" t="s">
        <v>2137</v>
      </c>
      <c r="P438" s="1" t="s">
        <v>2138</v>
      </c>
      <c r="Q438" s="4" t="s">
        <v>3768</v>
      </c>
      <c r="R438" s="4" t="s">
        <v>3713</v>
      </c>
      <c r="S438" s="1" t="s">
        <v>2139</v>
      </c>
      <c r="T438" s="30" t="s">
        <v>3569</v>
      </c>
    </row>
    <row r="439" spans="1:20" ht="51.75" customHeight="1" thickBot="1">
      <c r="A439" s="1" t="s">
        <v>1807</v>
      </c>
      <c r="B439" s="1" t="s">
        <v>2015</v>
      </c>
      <c r="C439" s="39" t="s">
        <v>2015</v>
      </c>
      <c r="D439" s="1" t="s">
        <v>2731</v>
      </c>
      <c r="E439" s="2">
        <v>27</v>
      </c>
      <c r="F439" s="34" t="s">
        <v>3180</v>
      </c>
      <c r="G439" s="2">
        <v>460</v>
      </c>
      <c r="H439" s="1">
        <v>460</v>
      </c>
      <c r="I439" s="1" t="s">
        <v>2140</v>
      </c>
      <c r="J439" s="2">
        <v>278</v>
      </c>
      <c r="K439" s="1" t="s">
        <v>2141</v>
      </c>
      <c r="L439" s="30" t="s">
        <v>2142</v>
      </c>
      <c r="M439" s="43"/>
      <c r="O439" s="5" t="s">
        <v>2143</v>
      </c>
      <c r="P439" s="1" t="s">
        <v>2144</v>
      </c>
      <c r="Q439" s="4" t="s">
        <v>3768</v>
      </c>
      <c r="R439" s="4" t="s">
        <v>3713</v>
      </c>
      <c r="S439" s="1" t="s">
        <v>2141</v>
      </c>
      <c r="T439" s="33" t="s">
        <v>2141</v>
      </c>
    </row>
    <row r="440" spans="1:20" ht="19.5" customHeight="1" thickBot="1">
      <c r="A440" s="1" t="s">
        <v>1807</v>
      </c>
      <c r="B440" s="1" t="s">
        <v>2015</v>
      </c>
      <c r="C440" s="39" t="s">
        <v>2015</v>
      </c>
      <c r="D440" s="1" t="s">
        <v>2731</v>
      </c>
      <c r="E440" s="2">
        <v>28</v>
      </c>
      <c r="F440" s="34" t="s">
        <v>3181</v>
      </c>
      <c r="G440" s="2">
        <v>461</v>
      </c>
      <c r="H440" s="1">
        <v>461</v>
      </c>
      <c r="I440" s="1" t="s">
        <v>1749</v>
      </c>
      <c r="J440" s="2">
        <v>279</v>
      </c>
      <c r="K440" s="1" t="s">
        <v>2145</v>
      </c>
      <c r="L440" s="30" t="s">
        <v>2146</v>
      </c>
      <c r="M440" s="43"/>
      <c r="O440" s="5" t="s">
        <v>2147</v>
      </c>
      <c r="P440" s="1" t="s">
        <v>2148</v>
      </c>
      <c r="Q440" s="4" t="s">
        <v>3768</v>
      </c>
      <c r="R440" s="4" t="s">
        <v>3713</v>
      </c>
      <c r="S440" s="1" t="s">
        <v>2145</v>
      </c>
      <c r="T440" s="33" t="s">
        <v>2145</v>
      </c>
    </row>
    <row r="441" spans="1:20" ht="40.200000000000003" thickBot="1">
      <c r="A441" s="1" t="s">
        <v>1807</v>
      </c>
      <c r="B441" s="1" t="s">
        <v>2015</v>
      </c>
      <c r="C441" s="39" t="s">
        <v>2015</v>
      </c>
      <c r="D441" s="1" t="s">
        <v>2731</v>
      </c>
      <c r="E441" s="2">
        <v>29</v>
      </c>
      <c r="F441" s="34" t="s">
        <v>3182</v>
      </c>
      <c r="G441" s="2">
        <v>462</v>
      </c>
      <c r="H441" s="1">
        <v>462</v>
      </c>
      <c r="I441" s="1" t="s">
        <v>2000</v>
      </c>
      <c r="J441" s="2">
        <v>279</v>
      </c>
      <c r="K441" s="1" t="s">
        <v>2149</v>
      </c>
      <c r="L441" s="30" t="s">
        <v>2150</v>
      </c>
      <c r="M441" s="53" t="s">
        <v>3404</v>
      </c>
      <c r="N441" s="38"/>
      <c r="O441" s="5" t="s">
        <v>2151</v>
      </c>
      <c r="P441" s="1" t="s">
        <v>2152</v>
      </c>
      <c r="Q441" s="4" t="s">
        <v>3768</v>
      </c>
      <c r="R441" s="4" t="s">
        <v>3713</v>
      </c>
      <c r="S441" s="1" t="s">
        <v>2149</v>
      </c>
      <c r="T441" s="33" t="s">
        <v>2149</v>
      </c>
    </row>
    <row r="442" spans="1:20" ht="27" thickBot="1">
      <c r="A442" s="1" t="s">
        <v>1807</v>
      </c>
      <c r="B442" s="1" t="s">
        <v>2015</v>
      </c>
      <c r="C442" s="39" t="s">
        <v>2015</v>
      </c>
      <c r="D442" s="1" t="s">
        <v>2731</v>
      </c>
      <c r="E442" s="2">
        <v>30</v>
      </c>
      <c r="F442" s="34" t="s">
        <v>3183</v>
      </c>
      <c r="G442" s="2">
        <v>463</v>
      </c>
      <c r="H442" s="1">
        <v>463</v>
      </c>
      <c r="I442" s="1" t="s">
        <v>2153</v>
      </c>
      <c r="J442" s="2">
        <v>280</v>
      </c>
      <c r="K442" s="1" t="s">
        <v>2154</v>
      </c>
      <c r="L442" s="30" t="s">
        <v>2155</v>
      </c>
      <c r="M442" s="43"/>
      <c r="O442" s="5" t="s">
        <v>2156</v>
      </c>
      <c r="P442" s="1" t="s">
        <v>2157</v>
      </c>
      <c r="Q442" s="4" t="s">
        <v>3768</v>
      </c>
      <c r="R442" s="4" t="s">
        <v>3713</v>
      </c>
      <c r="S442" s="1" t="s">
        <v>2154</v>
      </c>
      <c r="T442" s="33" t="s">
        <v>2154</v>
      </c>
    </row>
    <row r="443" spans="1:20" ht="13.8" thickBot="1">
      <c r="A443" s="1" t="s">
        <v>1807</v>
      </c>
      <c r="B443" s="1" t="s">
        <v>2015</v>
      </c>
      <c r="C443" s="39" t="s">
        <v>2015</v>
      </c>
      <c r="D443" s="1" t="s">
        <v>2731</v>
      </c>
      <c r="E443" s="2">
        <v>31</v>
      </c>
      <c r="F443" s="34" t="s">
        <v>3184</v>
      </c>
      <c r="G443" s="2">
        <v>464</v>
      </c>
      <c r="H443" s="1">
        <v>464</v>
      </c>
      <c r="I443" s="1" t="s">
        <v>2158</v>
      </c>
      <c r="J443" s="2">
        <v>280</v>
      </c>
      <c r="K443" s="1" t="s">
        <v>2159</v>
      </c>
      <c r="L443" s="30" t="s">
        <v>2160</v>
      </c>
      <c r="M443" s="43"/>
      <c r="O443" s="5" t="s">
        <v>2161</v>
      </c>
      <c r="P443" s="1" t="s">
        <v>2162</v>
      </c>
      <c r="Q443" s="4" t="s">
        <v>3768</v>
      </c>
      <c r="R443" s="4" t="s">
        <v>3713</v>
      </c>
      <c r="S443" s="1" t="s">
        <v>2159</v>
      </c>
      <c r="T443" s="33" t="s">
        <v>2159</v>
      </c>
    </row>
    <row r="444" spans="1:20" ht="13.8" thickBot="1">
      <c r="A444" s="1" t="s">
        <v>1807</v>
      </c>
      <c r="B444" s="1" t="s">
        <v>2015</v>
      </c>
      <c r="C444" s="39" t="s">
        <v>2015</v>
      </c>
      <c r="D444" s="1" t="s">
        <v>2731</v>
      </c>
      <c r="E444" s="2">
        <v>32</v>
      </c>
      <c r="F444" s="34" t="s">
        <v>3185</v>
      </c>
      <c r="G444" s="2">
        <v>465</v>
      </c>
      <c r="H444" s="1">
        <v>465</v>
      </c>
      <c r="I444" s="1" t="s">
        <v>2163</v>
      </c>
      <c r="J444" s="2">
        <v>281</v>
      </c>
      <c r="K444" s="1" t="s">
        <v>2164</v>
      </c>
      <c r="L444" s="30" t="s">
        <v>2165</v>
      </c>
      <c r="M444" s="43"/>
      <c r="O444" s="5" t="s">
        <v>2166</v>
      </c>
      <c r="P444" s="6"/>
      <c r="Q444" s="4" t="s">
        <v>3768</v>
      </c>
      <c r="R444" s="4" t="s">
        <v>3713</v>
      </c>
      <c r="S444" s="1" t="s">
        <v>2164</v>
      </c>
      <c r="T444" s="33" t="s">
        <v>2164</v>
      </c>
    </row>
    <row r="445" spans="1:20" ht="13.8" thickBot="1">
      <c r="A445" s="1" t="s">
        <v>1807</v>
      </c>
      <c r="B445" s="1" t="s">
        <v>2015</v>
      </c>
      <c r="C445" s="39" t="s">
        <v>2015</v>
      </c>
      <c r="D445" s="1" t="s">
        <v>2731</v>
      </c>
      <c r="E445" s="2">
        <v>33</v>
      </c>
      <c r="F445" s="34" t="s">
        <v>3186</v>
      </c>
      <c r="G445" s="2">
        <v>466</v>
      </c>
      <c r="H445" s="1">
        <v>466</v>
      </c>
      <c r="I445" s="1" t="s">
        <v>2167</v>
      </c>
      <c r="J445" s="2">
        <v>281</v>
      </c>
      <c r="K445" s="1" t="s">
        <v>2168</v>
      </c>
      <c r="L445" s="30" t="s">
        <v>2169</v>
      </c>
      <c r="M445" s="43"/>
      <c r="O445" s="5" t="s">
        <v>2170</v>
      </c>
      <c r="P445" s="1" t="s">
        <v>2171</v>
      </c>
      <c r="Q445" s="4" t="s">
        <v>3768</v>
      </c>
      <c r="R445" s="4" t="s">
        <v>3713</v>
      </c>
      <c r="S445" s="1" t="s">
        <v>2168</v>
      </c>
      <c r="T445" s="33" t="s">
        <v>2168</v>
      </c>
    </row>
    <row r="446" spans="1:20" ht="27" thickBot="1">
      <c r="A446" s="1" t="s">
        <v>1807</v>
      </c>
      <c r="B446" s="1" t="s">
        <v>2015</v>
      </c>
      <c r="C446" s="39" t="s">
        <v>2015</v>
      </c>
      <c r="D446" s="1" t="s">
        <v>2731</v>
      </c>
      <c r="E446" s="2">
        <v>34</v>
      </c>
      <c r="F446" s="34" t="s">
        <v>3187</v>
      </c>
      <c r="G446" s="2">
        <v>467</v>
      </c>
      <c r="H446" s="1">
        <v>467</v>
      </c>
      <c r="I446" s="1" t="s">
        <v>2172</v>
      </c>
      <c r="J446" s="2">
        <v>282</v>
      </c>
      <c r="K446" s="1" t="s">
        <v>2173</v>
      </c>
      <c r="L446" s="30" t="s">
        <v>2174</v>
      </c>
      <c r="M446" s="43"/>
      <c r="O446" s="5" t="s">
        <v>2175</v>
      </c>
      <c r="P446" s="13" t="s">
        <v>2176</v>
      </c>
      <c r="Q446" s="4" t="s">
        <v>3768</v>
      </c>
      <c r="R446" s="4" t="s">
        <v>3713</v>
      </c>
      <c r="S446" s="1" t="s">
        <v>2173</v>
      </c>
      <c r="T446" s="33" t="s">
        <v>2173</v>
      </c>
    </row>
    <row r="447" spans="1:20" ht="13.8" thickBot="1">
      <c r="A447" s="1" t="s">
        <v>1807</v>
      </c>
      <c r="B447" s="1" t="s">
        <v>2015</v>
      </c>
      <c r="C447" s="39" t="s">
        <v>2015</v>
      </c>
      <c r="D447" s="1" t="s">
        <v>2731</v>
      </c>
      <c r="E447" s="2">
        <v>35</v>
      </c>
      <c r="F447" s="34" t="s">
        <v>3188</v>
      </c>
      <c r="G447" s="2">
        <v>468</v>
      </c>
      <c r="H447" s="1">
        <v>468</v>
      </c>
      <c r="I447" s="1" t="s">
        <v>2177</v>
      </c>
      <c r="J447" s="2">
        <v>282</v>
      </c>
      <c r="K447" s="1" t="s">
        <v>2178</v>
      </c>
      <c r="L447" s="30" t="s">
        <v>2179</v>
      </c>
      <c r="M447" s="43"/>
      <c r="O447" s="5" t="s">
        <v>2180</v>
      </c>
      <c r="P447" s="1" t="s">
        <v>2181</v>
      </c>
      <c r="Q447" s="4" t="s">
        <v>3768</v>
      </c>
      <c r="R447" s="4" t="s">
        <v>3713</v>
      </c>
      <c r="S447" s="1" t="s">
        <v>2178</v>
      </c>
      <c r="T447" s="33" t="s">
        <v>2178</v>
      </c>
    </row>
    <row r="448" spans="1:20" ht="27" thickBot="1">
      <c r="A448" s="1" t="s">
        <v>1807</v>
      </c>
      <c r="B448" s="1" t="s">
        <v>2015</v>
      </c>
      <c r="C448" s="39" t="s">
        <v>2015</v>
      </c>
      <c r="D448" s="1" t="s">
        <v>2731</v>
      </c>
      <c r="E448" s="2">
        <v>36</v>
      </c>
      <c r="F448" s="34" t="s">
        <v>3189</v>
      </c>
      <c r="G448" s="2">
        <v>469</v>
      </c>
      <c r="H448" s="1">
        <v>469</v>
      </c>
      <c r="I448" s="1" t="s">
        <v>2182</v>
      </c>
      <c r="J448" s="2">
        <v>283</v>
      </c>
      <c r="K448" s="1" t="s">
        <v>2183</v>
      </c>
      <c r="L448" s="30" t="s">
        <v>2184</v>
      </c>
      <c r="M448" s="43"/>
      <c r="O448" s="5" t="s">
        <v>2185</v>
      </c>
      <c r="P448" s="1" t="s">
        <v>2181</v>
      </c>
      <c r="Q448" s="4" t="s">
        <v>3768</v>
      </c>
      <c r="R448" s="4" t="s">
        <v>3713</v>
      </c>
      <c r="S448" s="1" t="s">
        <v>2183</v>
      </c>
      <c r="T448" s="33" t="s">
        <v>2183</v>
      </c>
    </row>
    <row r="449" spans="1:20" ht="40.200000000000003" thickBot="1">
      <c r="A449" s="1" t="s">
        <v>1807</v>
      </c>
      <c r="B449" s="1" t="s">
        <v>2015</v>
      </c>
      <c r="C449" s="39" t="s">
        <v>2015</v>
      </c>
      <c r="D449" s="1" t="s">
        <v>2731</v>
      </c>
      <c r="E449" s="2">
        <v>37</v>
      </c>
      <c r="F449" s="34" t="s">
        <v>3190</v>
      </c>
      <c r="G449" s="2">
        <v>470</v>
      </c>
      <c r="H449" s="1">
        <v>470</v>
      </c>
      <c r="I449" s="1" t="s">
        <v>662</v>
      </c>
      <c r="J449" s="2">
        <v>283</v>
      </c>
      <c r="K449" s="1" t="s">
        <v>2186</v>
      </c>
      <c r="L449" s="30" t="s">
        <v>2187</v>
      </c>
      <c r="M449" s="53" t="s">
        <v>3405</v>
      </c>
      <c r="N449" s="38"/>
      <c r="O449" s="5" t="s">
        <v>2188</v>
      </c>
      <c r="P449" s="1" t="s">
        <v>2189</v>
      </c>
      <c r="Q449" s="4" t="s">
        <v>3768</v>
      </c>
      <c r="R449" s="4" t="s">
        <v>3713</v>
      </c>
      <c r="S449" s="1" t="s">
        <v>2186</v>
      </c>
      <c r="T449" s="33" t="s">
        <v>2186</v>
      </c>
    </row>
    <row r="450" spans="1:20" ht="13.8" thickBot="1">
      <c r="A450" s="1" t="s">
        <v>1807</v>
      </c>
      <c r="B450" s="1" t="s">
        <v>2015</v>
      </c>
      <c r="C450" s="39" t="s">
        <v>2015</v>
      </c>
      <c r="D450" s="1" t="s">
        <v>2731</v>
      </c>
      <c r="E450" s="2">
        <v>38</v>
      </c>
      <c r="F450" s="34" t="s">
        <v>3191</v>
      </c>
      <c r="G450" s="2">
        <v>471</v>
      </c>
      <c r="H450" s="1">
        <v>471</v>
      </c>
      <c r="I450" s="1" t="s">
        <v>2190</v>
      </c>
      <c r="J450" s="2">
        <v>284</v>
      </c>
      <c r="K450" s="1" t="s">
        <v>2191</v>
      </c>
      <c r="L450" s="30" t="s">
        <v>2192</v>
      </c>
      <c r="M450" s="43"/>
      <c r="O450" s="5" t="s">
        <v>2193</v>
      </c>
      <c r="P450" s="6"/>
      <c r="Q450" s="4" t="s">
        <v>3768</v>
      </c>
      <c r="R450" s="4" t="s">
        <v>3713</v>
      </c>
      <c r="S450" s="1" t="s">
        <v>2191</v>
      </c>
      <c r="T450" s="33" t="s">
        <v>2191</v>
      </c>
    </row>
    <row r="451" spans="1:20" ht="27" thickBot="1">
      <c r="A451" s="1" t="s">
        <v>1807</v>
      </c>
      <c r="B451" s="1" t="s">
        <v>2015</v>
      </c>
      <c r="C451" s="39" t="s">
        <v>2015</v>
      </c>
      <c r="D451" s="1" t="s">
        <v>2731</v>
      </c>
      <c r="E451" s="2">
        <v>39</v>
      </c>
      <c r="F451" s="34" t="s">
        <v>3192</v>
      </c>
      <c r="G451" s="2">
        <v>472</v>
      </c>
      <c r="H451" s="1">
        <v>472</v>
      </c>
      <c r="I451" s="1" t="s">
        <v>1967</v>
      </c>
      <c r="J451" s="2">
        <v>284</v>
      </c>
      <c r="K451" s="1" t="s">
        <v>2194</v>
      </c>
      <c r="L451" s="30" t="s">
        <v>2195</v>
      </c>
      <c r="M451" s="53" t="s">
        <v>3406</v>
      </c>
      <c r="N451" s="38"/>
      <c r="O451" s="5" t="s">
        <v>2196</v>
      </c>
      <c r="P451" s="1" t="s">
        <v>2197</v>
      </c>
      <c r="Q451" s="4" t="s">
        <v>3768</v>
      </c>
      <c r="R451" s="4" t="s">
        <v>3713</v>
      </c>
      <c r="S451" s="1" t="s">
        <v>2194</v>
      </c>
      <c r="T451" s="33" t="s">
        <v>2194</v>
      </c>
    </row>
    <row r="452" spans="1:20" ht="27" thickBot="1">
      <c r="A452" s="1" t="s">
        <v>1807</v>
      </c>
      <c r="B452" s="1" t="s">
        <v>2015</v>
      </c>
      <c r="C452" s="39" t="s">
        <v>2015</v>
      </c>
      <c r="D452" s="1" t="s">
        <v>2731</v>
      </c>
      <c r="E452" s="2">
        <v>40</v>
      </c>
      <c r="F452" s="34" t="s">
        <v>3193</v>
      </c>
      <c r="G452" s="2">
        <v>473</v>
      </c>
      <c r="H452" s="1">
        <v>473</v>
      </c>
      <c r="I452" s="1" t="s">
        <v>508</v>
      </c>
      <c r="J452" s="2">
        <v>284</v>
      </c>
      <c r="K452" s="1" t="s">
        <v>2198</v>
      </c>
      <c r="L452" s="30" t="s">
        <v>2199</v>
      </c>
      <c r="M452" s="52" t="s">
        <v>2200</v>
      </c>
      <c r="N452" s="5"/>
      <c r="O452" s="5" t="s">
        <v>2201</v>
      </c>
      <c r="P452" s="6"/>
      <c r="Q452" s="4" t="s">
        <v>3768</v>
      </c>
      <c r="R452" s="4" t="s">
        <v>3713</v>
      </c>
      <c r="S452" s="1" t="s">
        <v>2198</v>
      </c>
      <c r="T452" s="33" t="s">
        <v>2198</v>
      </c>
    </row>
    <row r="453" spans="1:20" ht="27" thickBot="1">
      <c r="A453" s="1" t="s">
        <v>1807</v>
      </c>
      <c r="B453" s="1" t="s">
        <v>2015</v>
      </c>
      <c r="C453" s="39" t="s">
        <v>2015</v>
      </c>
      <c r="D453" s="1" t="s">
        <v>2731</v>
      </c>
      <c r="E453" s="2">
        <v>41</v>
      </c>
      <c r="F453" s="34" t="s">
        <v>3194</v>
      </c>
      <c r="G453" s="2">
        <v>474</v>
      </c>
      <c r="H453" s="1">
        <v>474</v>
      </c>
      <c r="I453" s="1" t="s">
        <v>2202</v>
      </c>
      <c r="J453" s="2">
        <v>285</v>
      </c>
      <c r="K453" s="1" t="s">
        <v>2203</v>
      </c>
      <c r="L453" s="30"/>
      <c r="M453" s="53" t="s">
        <v>3407</v>
      </c>
      <c r="N453" s="38"/>
      <c r="O453" s="5" t="s">
        <v>2204</v>
      </c>
      <c r="P453" s="1" t="s">
        <v>2205</v>
      </c>
      <c r="Q453" s="4" t="s">
        <v>3768</v>
      </c>
      <c r="R453" s="4" t="s">
        <v>3713</v>
      </c>
      <c r="S453" s="1" t="s">
        <v>2203</v>
      </c>
      <c r="T453" s="33" t="s">
        <v>2203</v>
      </c>
    </row>
    <row r="454" spans="1:20" ht="27" thickBot="1">
      <c r="A454" s="1" t="s">
        <v>1807</v>
      </c>
      <c r="B454" s="1" t="s">
        <v>2206</v>
      </c>
      <c r="C454" s="39" t="s">
        <v>2206</v>
      </c>
      <c r="D454" s="1" t="s">
        <v>2732</v>
      </c>
      <c r="E454" s="2">
        <v>1</v>
      </c>
      <c r="F454" s="34" t="s">
        <v>3195</v>
      </c>
      <c r="G454" s="2">
        <v>475</v>
      </c>
      <c r="H454" s="1">
        <v>475</v>
      </c>
      <c r="I454" s="1" t="s">
        <v>2207</v>
      </c>
      <c r="J454" s="2">
        <v>286</v>
      </c>
      <c r="K454" s="1" t="s">
        <v>2208</v>
      </c>
      <c r="L454" s="30" t="s">
        <v>2209</v>
      </c>
      <c r="M454" s="43"/>
      <c r="O454" s="5" t="s">
        <v>2210</v>
      </c>
      <c r="P454" s="1" t="s">
        <v>2211</v>
      </c>
      <c r="Q454" s="4" t="s">
        <v>3714</v>
      </c>
      <c r="R454" s="4" t="s">
        <v>3715</v>
      </c>
      <c r="S454" s="1" t="s">
        <v>2208</v>
      </c>
      <c r="T454" s="33" t="s">
        <v>2208</v>
      </c>
    </row>
    <row r="455" spans="1:20" ht="27" thickBot="1">
      <c r="A455" s="1" t="s">
        <v>1807</v>
      </c>
      <c r="B455" s="1" t="s">
        <v>2206</v>
      </c>
      <c r="C455" s="39" t="s">
        <v>2206</v>
      </c>
      <c r="D455" s="1" t="s">
        <v>2732</v>
      </c>
      <c r="E455" s="2">
        <v>2</v>
      </c>
      <c r="F455" s="34" t="s">
        <v>3310</v>
      </c>
      <c r="G455" s="2">
        <v>476</v>
      </c>
      <c r="H455" s="1">
        <v>476</v>
      </c>
      <c r="I455" s="1" t="s">
        <v>729</v>
      </c>
      <c r="J455" s="2">
        <v>286</v>
      </c>
      <c r="K455" s="1" t="s">
        <v>2212</v>
      </c>
      <c r="L455" s="30" t="s">
        <v>2213</v>
      </c>
      <c r="M455" s="52" t="s">
        <v>2214</v>
      </c>
      <c r="N455" s="5"/>
      <c r="O455" s="5" t="s">
        <v>2215</v>
      </c>
      <c r="P455" s="1" t="s">
        <v>2216</v>
      </c>
      <c r="Q455" s="4" t="s">
        <v>3714</v>
      </c>
      <c r="R455" s="4" t="s">
        <v>3715</v>
      </c>
      <c r="S455" s="1" t="s">
        <v>2212</v>
      </c>
      <c r="T455" s="33" t="s">
        <v>2212</v>
      </c>
    </row>
    <row r="456" spans="1:20" ht="27" thickBot="1">
      <c r="A456" s="1" t="s">
        <v>1807</v>
      </c>
      <c r="B456" s="1" t="s">
        <v>2206</v>
      </c>
      <c r="C456" s="39" t="s">
        <v>2206</v>
      </c>
      <c r="D456" s="1" t="s">
        <v>2732</v>
      </c>
      <c r="E456" s="2">
        <v>3</v>
      </c>
      <c r="F456" s="34" t="s">
        <v>3196</v>
      </c>
      <c r="G456" s="2">
        <v>477</v>
      </c>
      <c r="H456" s="1">
        <v>477</v>
      </c>
      <c r="I456" s="1" t="s">
        <v>2217</v>
      </c>
      <c r="J456" s="2">
        <v>286</v>
      </c>
      <c r="K456" s="1" t="s">
        <v>2218</v>
      </c>
      <c r="L456" s="30" t="s">
        <v>2219</v>
      </c>
      <c r="M456" s="43"/>
      <c r="O456" s="5" t="s">
        <v>2220</v>
      </c>
      <c r="P456" s="1" t="s">
        <v>2221</v>
      </c>
      <c r="Q456" s="4" t="s">
        <v>3714</v>
      </c>
      <c r="R456" s="4" t="s">
        <v>3715</v>
      </c>
      <c r="S456" s="1" t="s">
        <v>2218</v>
      </c>
      <c r="T456" s="33" t="s">
        <v>2218</v>
      </c>
    </row>
    <row r="457" spans="1:20" ht="40.200000000000003" thickBot="1">
      <c r="A457" s="1" t="s">
        <v>1807</v>
      </c>
      <c r="B457" s="1" t="s">
        <v>2206</v>
      </c>
      <c r="C457" s="39" t="s">
        <v>2206</v>
      </c>
      <c r="D457" s="1" t="s">
        <v>2732</v>
      </c>
      <c r="E457" s="2">
        <v>4</v>
      </c>
      <c r="F457" s="34" t="s">
        <v>3157</v>
      </c>
      <c r="G457" s="2">
        <v>478</v>
      </c>
      <c r="H457" s="1">
        <v>478</v>
      </c>
      <c r="I457" s="1" t="s">
        <v>1841</v>
      </c>
      <c r="J457" s="2">
        <v>287</v>
      </c>
      <c r="K457" s="1" t="s">
        <v>2222</v>
      </c>
      <c r="L457" s="30" t="s">
        <v>2223</v>
      </c>
      <c r="M457" s="53" t="s">
        <v>3408</v>
      </c>
      <c r="N457" s="38"/>
      <c r="O457" s="5" t="s">
        <v>2224</v>
      </c>
      <c r="P457" s="1" t="s">
        <v>2225</v>
      </c>
      <c r="Q457" s="4" t="s">
        <v>3714</v>
      </c>
      <c r="R457" s="4" t="s">
        <v>3715</v>
      </c>
      <c r="S457" s="1" t="s">
        <v>2222</v>
      </c>
      <c r="T457" s="33" t="s">
        <v>2222</v>
      </c>
    </row>
    <row r="458" spans="1:20" ht="13.8" thickBot="1">
      <c r="A458" s="1" t="s">
        <v>1807</v>
      </c>
      <c r="B458" s="1" t="s">
        <v>2206</v>
      </c>
      <c r="C458" s="39" t="s">
        <v>2206</v>
      </c>
      <c r="D458" s="1" t="s">
        <v>2732</v>
      </c>
      <c r="E458" s="2">
        <v>5</v>
      </c>
      <c r="F458" s="34" t="s">
        <v>3197</v>
      </c>
      <c r="G458" s="2">
        <v>479</v>
      </c>
      <c r="H458" s="1">
        <v>479</v>
      </c>
      <c r="I458" s="1" t="s">
        <v>131</v>
      </c>
      <c r="J458" s="2">
        <v>287</v>
      </c>
      <c r="K458" s="1" t="s">
        <v>2226</v>
      </c>
      <c r="L458" s="30" t="s">
        <v>2227</v>
      </c>
      <c r="M458" s="52" t="s">
        <v>2228</v>
      </c>
      <c r="N458" s="5"/>
      <c r="O458" s="5" t="s">
        <v>2229</v>
      </c>
      <c r="P458" s="1" t="s">
        <v>2157</v>
      </c>
      <c r="Q458" s="4" t="s">
        <v>3714</v>
      </c>
      <c r="R458" s="4" t="s">
        <v>3715</v>
      </c>
      <c r="S458" s="1" t="s">
        <v>2226</v>
      </c>
      <c r="T458" s="33" t="s">
        <v>2226</v>
      </c>
    </row>
    <row r="459" spans="1:20" ht="13.8" thickBot="1">
      <c r="A459" s="1" t="s">
        <v>1807</v>
      </c>
      <c r="B459" s="1" t="s">
        <v>2206</v>
      </c>
      <c r="C459" s="39" t="s">
        <v>2206</v>
      </c>
      <c r="D459" s="1" t="s">
        <v>2732</v>
      </c>
      <c r="E459" s="2">
        <v>6</v>
      </c>
      <c r="F459" s="34" t="s">
        <v>3198</v>
      </c>
      <c r="G459" s="2">
        <v>480</v>
      </c>
      <c r="H459" s="1">
        <v>480</v>
      </c>
      <c r="I459" s="1" t="s">
        <v>2230</v>
      </c>
      <c r="J459" s="2">
        <v>288</v>
      </c>
      <c r="K459" s="1" t="s">
        <v>2231</v>
      </c>
      <c r="L459" s="30" t="s">
        <v>2232</v>
      </c>
      <c r="M459" s="43"/>
      <c r="O459" s="5" t="s">
        <v>2233</v>
      </c>
      <c r="P459" s="1" t="s">
        <v>2234</v>
      </c>
      <c r="Q459" s="4" t="s">
        <v>3714</v>
      </c>
      <c r="R459" s="4" t="s">
        <v>3715</v>
      </c>
      <c r="S459" s="1" t="s">
        <v>2231</v>
      </c>
      <c r="T459" s="33" t="s">
        <v>2231</v>
      </c>
    </row>
    <row r="460" spans="1:20" ht="13.8" thickBot="1">
      <c r="A460" s="1" t="s">
        <v>1807</v>
      </c>
      <c r="B460" s="1" t="s">
        <v>2206</v>
      </c>
      <c r="C460" s="39" t="s">
        <v>2206</v>
      </c>
      <c r="D460" s="1" t="s">
        <v>2732</v>
      </c>
      <c r="E460" s="2">
        <v>7</v>
      </c>
      <c r="F460" s="34" t="s">
        <v>3199</v>
      </c>
      <c r="G460" s="2">
        <v>481</v>
      </c>
      <c r="H460" s="1">
        <v>481</v>
      </c>
      <c r="I460" s="1" t="s">
        <v>2235</v>
      </c>
      <c r="J460" s="2">
        <v>288</v>
      </c>
      <c r="K460" s="1" t="s">
        <v>2236</v>
      </c>
      <c r="L460" s="30" t="s">
        <v>2237</v>
      </c>
      <c r="M460" s="43"/>
      <c r="O460" s="5" t="s">
        <v>2238</v>
      </c>
      <c r="P460" s="1" t="s">
        <v>2239</v>
      </c>
      <c r="Q460" s="4" t="s">
        <v>3714</v>
      </c>
      <c r="R460" s="4" t="s">
        <v>3715</v>
      </c>
      <c r="S460" s="1" t="s">
        <v>2236</v>
      </c>
      <c r="T460" s="33" t="s">
        <v>2236</v>
      </c>
    </row>
    <row r="461" spans="1:20" ht="13.8" thickBot="1">
      <c r="A461" s="1" t="s">
        <v>1807</v>
      </c>
      <c r="B461" s="1" t="s">
        <v>2206</v>
      </c>
      <c r="C461" s="39" t="s">
        <v>2206</v>
      </c>
      <c r="D461" s="1" t="s">
        <v>2732</v>
      </c>
      <c r="E461" s="2">
        <v>8</v>
      </c>
      <c r="F461" s="34" t="s">
        <v>3200</v>
      </c>
      <c r="G461" s="2">
        <v>482</v>
      </c>
      <c r="H461" s="1">
        <v>482</v>
      </c>
      <c r="I461" s="1" t="s">
        <v>2240</v>
      </c>
      <c r="J461" s="2">
        <v>289</v>
      </c>
      <c r="K461" s="1" t="s">
        <v>2241</v>
      </c>
      <c r="L461" s="30"/>
      <c r="M461" s="52" t="s">
        <v>2242</v>
      </c>
      <c r="N461" s="5"/>
      <c r="O461" s="5" t="s">
        <v>2243</v>
      </c>
      <c r="P461" s="1" t="s">
        <v>2205</v>
      </c>
      <c r="Q461" s="4" t="s">
        <v>3714</v>
      </c>
      <c r="R461" s="4" t="s">
        <v>3715</v>
      </c>
      <c r="S461" s="1" t="s">
        <v>2241</v>
      </c>
      <c r="T461" s="33" t="s">
        <v>2241</v>
      </c>
    </row>
    <row r="462" spans="1:20" ht="13.8" thickBot="1">
      <c r="A462" s="1" t="s">
        <v>1807</v>
      </c>
      <c r="B462" s="1" t="s">
        <v>2206</v>
      </c>
      <c r="C462" s="39" t="s">
        <v>2206</v>
      </c>
      <c r="D462" s="1" t="s">
        <v>2732</v>
      </c>
      <c r="E462" s="2">
        <v>9</v>
      </c>
      <c r="F462" s="34" t="s">
        <v>3314</v>
      </c>
      <c r="G462" s="2">
        <v>483</v>
      </c>
      <c r="H462" s="1">
        <v>483</v>
      </c>
      <c r="I462" s="1" t="s">
        <v>2244</v>
      </c>
      <c r="J462" s="2">
        <v>289</v>
      </c>
      <c r="K462" s="1" t="s">
        <v>2245</v>
      </c>
      <c r="L462" s="30" t="s">
        <v>2246</v>
      </c>
      <c r="M462" s="43"/>
      <c r="O462" s="5" t="s">
        <v>2247</v>
      </c>
      <c r="P462" s="1" t="s">
        <v>2248</v>
      </c>
      <c r="Q462" s="4" t="s">
        <v>3714</v>
      </c>
      <c r="R462" s="4" t="s">
        <v>3715</v>
      </c>
      <c r="S462" s="1" t="s">
        <v>2245</v>
      </c>
      <c r="T462" s="33" t="s">
        <v>2245</v>
      </c>
    </row>
    <row r="463" spans="1:20" ht="40.200000000000003" thickBot="1">
      <c r="A463" s="1" t="s">
        <v>1807</v>
      </c>
      <c r="B463" s="1" t="s">
        <v>2206</v>
      </c>
      <c r="C463" s="39" t="s">
        <v>2206</v>
      </c>
      <c r="D463" s="1" t="s">
        <v>2732</v>
      </c>
      <c r="E463" s="2">
        <v>10</v>
      </c>
      <c r="F463" s="34" t="s">
        <v>3201</v>
      </c>
      <c r="G463" s="2">
        <v>484</v>
      </c>
      <c r="H463" s="1">
        <v>484</v>
      </c>
      <c r="I463" s="1" t="s">
        <v>2249</v>
      </c>
      <c r="J463" s="2">
        <v>289</v>
      </c>
      <c r="K463" s="1" t="s">
        <v>2250</v>
      </c>
      <c r="L463" s="30" t="s">
        <v>2251</v>
      </c>
      <c r="M463" s="43"/>
      <c r="O463" s="5" t="s">
        <v>2252</v>
      </c>
      <c r="P463" s="1" t="s">
        <v>2157</v>
      </c>
      <c r="Q463" s="4" t="s">
        <v>3714</v>
      </c>
      <c r="R463" s="4" t="s">
        <v>3715</v>
      </c>
      <c r="S463" s="1" t="s">
        <v>2250</v>
      </c>
      <c r="T463" s="33" t="s">
        <v>2250</v>
      </c>
    </row>
    <row r="464" spans="1:20" ht="13.8" thickBot="1">
      <c r="A464" s="1" t="s">
        <v>1807</v>
      </c>
      <c r="B464" s="1" t="s">
        <v>2206</v>
      </c>
      <c r="C464" s="39" t="s">
        <v>2206</v>
      </c>
      <c r="D464" s="1" t="s">
        <v>2732</v>
      </c>
      <c r="E464" s="2">
        <v>11</v>
      </c>
      <c r="F464" s="34" t="s">
        <v>3202</v>
      </c>
      <c r="G464" s="2">
        <v>485</v>
      </c>
      <c r="H464" s="1">
        <v>485</v>
      </c>
      <c r="I464" s="1" t="s">
        <v>2253</v>
      </c>
      <c r="J464" s="2">
        <v>290</v>
      </c>
      <c r="K464" s="1" t="s">
        <v>2254</v>
      </c>
      <c r="L464" s="30" t="s">
        <v>2255</v>
      </c>
      <c r="M464" s="43"/>
      <c r="O464" s="5" t="s">
        <v>2256</v>
      </c>
      <c r="P464" s="1" t="s">
        <v>2257</v>
      </c>
      <c r="Q464" s="4" t="s">
        <v>3714</v>
      </c>
      <c r="R464" s="4" t="s">
        <v>3715</v>
      </c>
      <c r="S464" s="1" t="s">
        <v>2254</v>
      </c>
      <c r="T464" s="33" t="s">
        <v>2254</v>
      </c>
    </row>
    <row r="465" spans="1:20" ht="13.8" thickBot="1">
      <c r="A465" s="1" t="s">
        <v>1807</v>
      </c>
      <c r="B465" s="1" t="s">
        <v>2206</v>
      </c>
      <c r="C465" s="39" t="s">
        <v>2206</v>
      </c>
      <c r="D465" s="1" t="s">
        <v>2732</v>
      </c>
      <c r="E465" s="2">
        <v>12</v>
      </c>
      <c r="F465" s="34" t="s">
        <v>3203</v>
      </c>
      <c r="G465" s="2">
        <v>486</v>
      </c>
      <c r="H465" s="1">
        <v>486</v>
      </c>
      <c r="I465" s="1" t="s">
        <v>2258</v>
      </c>
      <c r="J465" s="2">
        <v>290</v>
      </c>
      <c r="K465" s="1" t="s">
        <v>2259</v>
      </c>
      <c r="L465" s="30" t="s">
        <v>2260</v>
      </c>
      <c r="M465" s="43"/>
      <c r="O465" s="5" t="s">
        <v>2261</v>
      </c>
      <c r="P465" s="6"/>
      <c r="Q465" s="4" t="s">
        <v>3714</v>
      </c>
      <c r="R465" s="4" t="s">
        <v>3715</v>
      </c>
      <c r="S465" s="1" t="s">
        <v>2259</v>
      </c>
      <c r="T465" s="33" t="s">
        <v>2259</v>
      </c>
    </row>
    <row r="466" spans="1:20" ht="13.8" thickBot="1">
      <c r="A466" s="1" t="s">
        <v>1807</v>
      </c>
      <c r="B466" s="1" t="s">
        <v>2206</v>
      </c>
      <c r="C466" s="39" t="s">
        <v>2206</v>
      </c>
      <c r="D466" s="1" t="s">
        <v>2732</v>
      </c>
      <c r="E466" s="2">
        <v>13</v>
      </c>
      <c r="F466" s="34" t="s">
        <v>3204</v>
      </c>
      <c r="G466" s="2">
        <v>487</v>
      </c>
      <c r="H466" s="1">
        <v>487</v>
      </c>
      <c r="I466" s="1" t="s">
        <v>2258</v>
      </c>
      <c r="J466" s="2">
        <v>291</v>
      </c>
      <c r="K466" s="1" t="s">
        <v>2262</v>
      </c>
      <c r="L466" s="30" t="s">
        <v>2260</v>
      </c>
      <c r="M466" s="43"/>
      <c r="O466" s="5" t="s">
        <v>2263</v>
      </c>
      <c r="P466" s="6"/>
      <c r="Q466" s="4" t="s">
        <v>3714</v>
      </c>
      <c r="R466" s="4" t="s">
        <v>3715</v>
      </c>
      <c r="S466" s="1" t="s">
        <v>2264</v>
      </c>
      <c r="T466" s="33" t="s">
        <v>2264</v>
      </c>
    </row>
    <row r="467" spans="1:20" ht="13.8" thickBot="1">
      <c r="A467" s="1" t="s">
        <v>1807</v>
      </c>
      <c r="B467" s="1" t="s">
        <v>2206</v>
      </c>
      <c r="C467" s="39" t="s">
        <v>2206</v>
      </c>
      <c r="D467" s="1" t="s">
        <v>2732</v>
      </c>
      <c r="E467" s="2">
        <v>14</v>
      </c>
      <c r="F467" s="34" t="s">
        <v>3205</v>
      </c>
      <c r="G467" s="2">
        <v>488</v>
      </c>
      <c r="H467" s="1">
        <v>488</v>
      </c>
      <c r="I467" s="1" t="s">
        <v>2265</v>
      </c>
      <c r="J467" s="2">
        <v>291</v>
      </c>
      <c r="K467" s="1" t="s">
        <v>2266</v>
      </c>
      <c r="L467" s="30" t="s">
        <v>2267</v>
      </c>
      <c r="M467" s="43"/>
      <c r="O467" s="5" t="s">
        <v>2268</v>
      </c>
      <c r="P467" s="1" t="s">
        <v>2269</v>
      </c>
      <c r="Q467" s="4" t="s">
        <v>3714</v>
      </c>
      <c r="R467" s="4" t="s">
        <v>3715</v>
      </c>
      <c r="S467" s="1" t="s">
        <v>2266</v>
      </c>
      <c r="T467" s="33" t="s">
        <v>2266</v>
      </c>
    </row>
    <row r="468" spans="1:20" ht="13.8" thickBot="1">
      <c r="A468" s="1" t="s">
        <v>1807</v>
      </c>
      <c r="B468" s="1" t="s">
        <v>2206</v>
      </c>
      <c r="C468" s="39" t="s">
        <v>2206</v>
      </c>
      <c r="D468" s="1" t="s">
        <v>2732</v>
      </c>
      <c r="E468" s="2">
        <v>15</v>
      </c>
      <c r="F468" s="34" t="s">
        <v>3206</v>
      </c>
      <c r="G468" s="2">
        <v>489</v>
      </c>
      <c r="H468" s="1">
        <v>489</v>
      </c>
      <c r="I468" s="1" t="s">
        <v>2270</v>
      </c>
      <c r="J468" s="2">
        <v>291</v>
      </c>
      <c r="K468" s="1" t="s">
        <v>2271</v>
      </c>
      <c r="L468" s="30" t="s">
        <v>2272</v>
      </c>
      <c r="M468" s="43"/>
      <c r="O468" s="5" t="s">
        <v>2273</v>
      </c>
      <c r="P468" s="1" t="s">
        <v>2274</v>
      </c>
      <c r="Q468" s="4" t="s">
        <v>3714</v>
      </c>
      <c r="R468" s="4" t="s">
        <v>3715</v>
      </c>
      <c r="S468" s="1" t="s">
        <v>2271</v>
      </c>
      <c r="T468" s="33" t="s">
        <v>2271</v>
      </c>
    </row>
    <row r="469" spans="1:20" ht="27" thickBot="1">
      <c r="A469" s="1" t="s">
        <v>1807</v>
      </c>
      <c r="B469" s="1" t="s">
        <v>2206</v>
      </c>
      <c r="C469" s="39" t="s">
        <v>2206</v>
      </c>
      <c r="D469" s="1" t="s">
        <v>2732</v>
      </c>
      <c r="E469" s="2">
        <v>16</v>
      </c>
      <c r="F469" s="34" t="s">
        <v>3207</v>
      </c>
      <c r="G469" s="2">
        <v>490</v>
      </c>
      <c r="H469" s="1">
        <v>490</v>
      </c>
      <c r="I469" s="1" t="s">
        <v>2275</v>
      </c>
      <c r="J469" s="2">
        <v>292</v>
      </c>
      <c r="K469" s="1" t="s">
        <v>2276</v>
      </c>
      <c r="L469" s="30" t="s">
        <v>2277</v>
      </c>
      <c r="M469" s="43"/>
      <c r="O469" s="5" t="s">
        <v>2278</v>
      </c>
      <c r="P469" s="1" t="s">
        <v>2279</v>
      </c>
      <c r="Q469" s="4" t="s">
        <v>3714</v>
      </c>
      <c r="R469" s="4" t="s">
        <v>3715</v>
      </c>
      <c r="S469" s="1" t="s">
        <v>2276</v>
      </c>
      <c r="T469" s="33" t="s">
        <v>2276</v>
      </c>
    </row>
    <row r="470" spans="1:20" ht="13.8" thickBot="1">
      <c r="A470" s="1" t="s">
        <v>1807</v>
      </c>
      <c r="B470" s="1" t="s">
        <v>2206</v>
      </c>
      <c r="C470" s="39" t="s">
        <v>2206</v>
      </c>
      <c r="D470" s="1" t="s">
        <v>2732</v>
      </c>
      <c r="E470" s="2">
        <v>17</v>
      </c>
      <c r="F470" s="34" t="s">
        <v>3208</v>
      </c>
      <c r="G470" s="2">
        <v>491</v>
      </c>
      <c r="H470" s="1">
        <v>491</v>
      </c>
      <c r="I470" s="1" t="s">
        <v>2280</v>
      </c>
      <c r="J470" s="2">
        <v>292</v>
      </c>
      <c r="K470" s="1" t="s">
        <v>2281</v>
      </c>
      <c r="L470" s="30" t="s">
        <v>2282</v>
      </c>
      <c r="M470" s="43"/>
      <c r="O470" s="5" t="s">
        <v>2283</v>
      </c>
      <c r="P470" s="13" t="s">
        <v>2284</v>
      </c>
      <c r="Q470" s="4" t="s">
        <v>3714</v>
      </c>
      <c r="R470" s="4" t="s">
        <v>3715</v>
      </c>
      <c r="S470" s="1" t="s">
        <v>2281</v>
      </c>
      <c r="T470" s="33" t="s">
        <v>2281</v>
      </c>
    </row>
    <row r="471" spans="1:20" ht="27" thickBot="1">
      <c r="A471" s="1" t="s">
        <v>1807</v>
      </c>
      <c r="B471" s="1" t="s">
        <v>2206</v>
      </c>
      <c r="C471" s="39" t="s">
        <v>2206</v>
      </c>
      <c r="D471" s="1" t="s">
        <v>2732</v>
      </c>
      <c r="E471" s="2">
        <v>18</v>
      </c>
      <c r="F471" s="34" t="s">
        <v>3209</v>
      </c>
      <c r="G471" s="2">
        <v>492</v>
      </c>
      <c r="H471" s="1">
        <v>492</v>
      </c>
      <c r="I471" s="1" t="s">
        <v>1714</v>
      </c>
      <c r="J471" s="2">
        <v>292</v>
      </c>
      <c r="K471" s="1" t="s">
        <v>2285</v>
      </c>
      <c r="L471" s="30" t="s">
        <v>2286</v>
      </c>
      <c r="M471" s="43"/>
      <c r="O471" s="5" t="s">
        <v>2287</v>
      </c>
      <c r="P471" s="1" t="s">
        <v>2288</v>
      </c>
      <c r="Q471" s="4" t="s">
        <v>3714</v>
      </c>
      <c r="R471" s="4" t="s">
        <v>3715</v>
      </c>
      <c r="S471" s="1" t="s">
        <v>2285</v>
      </c>
      <c r="T471" s="33" t="s">
        <v>2285</v>
      </c>
    </row>
    <row r="472" spans="1:20" ht="13.8" thickBot="1">
      <c r="A472" s="1" t="s">
        <v>1807</v>
      </c>
      <c r="B472" s="1" t="s">
        <v>2206</v>
      </c>
      <c r="C472" s="39" t="s">
        <v>2206</v>
      </c>
      <c r="D472" s="1" t="s">
        <v>2732</v>
      </c>
      <c r="E472" s="2">
        <v>19</v>
      </c>
      <c r="F472" s="34" t="s">
        <v>3210</v>
      </c>
      <c r="G472" s="2">
        <v>493</v>
      </c>
      <c r="H472" s="1">
        <v>493</v>
      </c>
      <c r="I472" s="1" t="s">
        <v>1714</v>
      </c>
      <c r="J472" s="2">
        <v>293</v>
      </c>
      <c r="K472" s="1" t="s">
        <v>2289</v>
      </c>
      <c r="L472" s="30" t="s">
        <v>2290</v>
      </c>
      <c r="M472" s="43"/>
      <c r="O472" s="5" t="s">
        <v>2291</v>
      </c>
      <c r="P472" s="1" t="s">
        <v>2292</v>
      </c>
      <c r="Q472" s="4" t="s">
        <v>3714</v>
      </c>
      <c r="R472" s="4" t="s">
        <v>3715</v>
      </c>
      <c r="S472" s="1" t="s">
        <v>2289</v>
      </c>
      <c r="T472" s="33" t="s">
        <v>2289</v>
      </c>
    </row>
    <row r="473" spans="1:20" ht="27" thickBot="1">
      <c r="A473" s="1" t="s">
        <v>1807</v>
      </c>
      <c r="B473" s="1" t="s">
        <v>2206</v>
      </c>
      <c r="C473" s="39" t="s">
        <v>2206</v>
      </c>
      <c r="D473" s="1" t="s">
        <v>2732</v>
      </c>
      <c r="E473" s="2">
        <v>20</v>
      </c>
      <c r="F473" s="34" t="s">
        <v>3211</v>
      </c>
      <c r="G473" s="2">
        <v>494</v>
      </c>
      <c r="H473" s="1">
        <v>494</v>
      </c>
      <c r="I473" s="1" t="s">
        <v>1967</v>
      </c>
      <c r="J473" s="2">
        <v>293</v>
      </c>
      <c r="K473" s="4" t="s">
        <v>2293</v>
      </c>
      <c r="L473" s="30" t="s">
        <v>2294</v>
      </c>
      <c r="M473" s="53" t="s">
        <v>3409</v>
      </c>
      <c r="N473" s="38"/>
      <c r="O473" s="5" t="s">
        <v>2295</v>
      </c>
      <c r="P473" s="26" t="s">
        <v>2296</v>
      </c>
      <c r="Q473" s="4" t="s">
        <v>3714</v>
      </c>
      <c r="R473" s="4" t="s">
        <v>3715</v>
      </c>
      <c r="S473" s="4" t="s">
        <v>2293</v>
      </c>
      <c r="T473" s="38" t="s">
        <v>2293</v>
      </c>
    </row>
    <row r="474" spans="1:20" ht="40.200000000000003" thickBot="1">
      <c r="A474" s="1" t="s">
        <v>1807</v>
      </c>
      <c r="B474" s="1" t="s">
        <v>2297</v>
      </c>
      <c r="C474" s="39" t="s">
        <v>2297</v>
      </c>
      <c r="D474" s="1" t="s">
        <v>2733</v>
      </c>
      <c r="E474" s="2">
        <v>1</v>
      </c>
      <c r="F474" s="34" t="s">
        <v>3212</v>
      </c>
      <c r="G474" s="2">
        <v>495</v>
      </c>
      <c r="H474" s="1">
        <v>495</v>
      </c>
      <c r="I474" s="1" t="s">
        <v>65</v>
      </c>
      <c r="J474" s="2">
        <v>294</v>
      </c>
      <c r="K474" s="4" t="s">
        <v>2298</v>
      </c>
      <c r="L474" s="30" t="s">
        <v>2299</v>
      </c>
      <c r="M474" s="53" t="s">
        <v>3410</v>
      </c>
      <c r="N474" s="38"/>
      <c r="O474" s="5" t="s">
        <v>2300</v>
      </c>
      <c r="P474" s="1" t="s">
        <v>2301</v>
      </c>
      <c r="Q474" s="4" t="s">
        <v>3769</v>
      </c>
      <c r="R474" s="4" t="s">
        <v>2302</v>
      </c>
      <c r="S474" s="4" t="s">
        <v>2298</v>
      </c>
      <c r="T474" s="63" t="s">
        <v>3466</v>
      </c>
    </row>
    <row r="475" spans="1:20" ht="66.599999999999994" thickBot="1">
      <c r="A475" s="1" t="s">
        <v>1807</v>
      </c>
      <c r="B475" s="1" t="s">
        <v>2297</v>
      </c>
      <c r="C475" s="39" t="s">
        <v>2297</v>
      </c>
      <c r="D475" s="1" t="s">
        <v>2733</v>
      </c>
      <c r="E475" s="2">
        <v>2</v>
      </c>
      <c r="F475" s="34" t="s">
        <v>3213</v>
      </c>
      <c r="G475" s="2">
        <v>496</v>
      </c>
      <c r="H475" s="1">
        <v>496</v>
      </c>
      <c r="I475" s="1" t="s">
        <v>2303</v>
      </c>
      <c r="J475" s="2">
        <v>294</v>
      </c>
      <c r="K475" s="1" t="s">
        <v>2304</v>
      </c>
      <c r="L475" s="30" t="s">
        <v>2305</v>
      </c>
      <c r="M475" s="43"/>
      <c r="O475" s="5" t="s">
        <v>2306</v>
      </c>
      <c r="P475" s="1" t="s">
        <v>2307</v>
      </c>
      <c r="Q475" s="7" t="s">
        <v>3769</v>
      </c>
      <c r="R475" s="4" t="s">
        <v>2302</v>
      </c>
      <c r="S475" s="1" t="s">
        <v>2304</v>
      </c>
      <c r="T475" s="30" t="s">
        <v>3489</v>
      </c>
    </row>
    <row r="476" spans="1:20" ht="106.2" thickBot="1">
      <c r="A476" s="1" t="s">
        <v>1807</v>
      </c>
      <c r="B476" s="1" t="s">
        <v>2297</v>
      </c>
      <c r="C476" s="39" t="s">
        <v>2297</v>
      </c>
      <c r="D476" s="1" t="s">
        <v>2733</v>
      </c>
      <c r="E476" s="2">
        <v>3</v>
      </c>
      <c r="F476" s="34" t="s">
        <v>3214</v>
      </c>
      <c r="G476" s="2">
        <v>497</v>
      </c>
      <c r="H476" s="1">
        <v>497</v>
      </c>
      <c r="I476" s="1" t="s">
        <v>2308</v>
      </c>
      <c r="J476" s="2">
        <v>294</v>
      </c>
      <c r="K476" s="1" t="s">
        <v>2309</v>
      </c>
      <c r="L476" s="30" t="s">
        <v>2310</v>
      </c>
      <c r="M476" s="53" t="s">
        <v>3411</v>
      </c>
      <c r="N476" s="38"/>
      <c r="O476" s="5" t="s">
        <v>2311</v>
      </c>
      <c r="P476" s="1" t="s">
        <v>2312</v>
      </c>
      <c r="Q476" s="4" t="s">
        <v>3769</v>
      </c>
      <c r="R476" s="4" t="s">
        <v>2302</v>
      </c>
      <c r="S476" s="1" t="s">
        <v>2309</v>
      </c>
      <c r="T476" s="30" t="s">
        <v>3522</v>
      </c>
    </row>
    <row r="477" spans="1:20" ht="40.200000000000003" thickBot="1">
      <c r="A477" s="1" t="s">
        <v>1807</v>
      </c>
      <c r="B477" s="1" t="s">
        <v>2297</v>
      </c>
      <c r="C477" s="39" t="s">
        <v>2297</v>
      </c>
      <c r="D477" s="1" t="s">
        <v>2733</v>
      </c>
      <c r="E477" s="2">
        <v>4</v>
      </c>
      <c r="F477" s="34" t="s">
        <v>3215</v>
      </c>
      <c r="G477" s="2">
        <v>498</v>
      </c>
      <c r="H477" s="1">
        <v>498</v>
      </c>
      <c r="I477" s="1" t="s">
        <v>2313</v>
      </c>
      <c r="J477" s="2">
        <v>295</v>
      </c>
      <c r="K477" s="1" t="s">
        <v>2314</v>
      </c>
      <c r="L477" s="30" t="s">
        <v>2315</v>
      </c>
      <c r="M477" s="43"/>
      <c r="O477" s="5" t="s">
        <v>2316</v>
      </c>
      <c r="P477" s="1" t="s">
        <v>2317</v>
      </c>
      <c r="Q477" s="4" t="s">
        <v>2318</v>
      </c>
      <c r="R477" s="4" t="s">
        <v>2319</v>
      </c>
      <c r="S477" s="1" t="s">
        <v>2314</v>
      </c>
      <c r="T477" s="30" t="s">
        <v>3490</v>
      </c>
    </row>
    <row r="478" spans="1:20" ht="132.6" thickBot="1">
      <c r="A478" s="1" t="s">
        <v>1807</v>
      </c>
      <c r="B478" s="1" t="s">
        <v>2297</v>
      </c>
      <c r="C478" s="39" t="s">
        <v>2297</v>
      </c>
      <c r="D478" s="1" t="s">
        <v>2733</v>
      </c>
      <c r="E478" s="2">
        <v>5</v>
      </c>
      <c r="F478" s="34" t="s">
        <v>3216</v>
      </c>
      <c r="G478" s="2">
        <v>499</v>
      </c>
      <c r="H478" s="1">
        <v>499</v>
      </c>
      <c r="I478" s="1" t="s">
        <v>2320</v>
      </c>
      <c r="J478" s="2">
        <v>295</v>
      </c>
      <c r="K478" s="1" t="s">
        <v>2321</v>
      </c>
      <c r="L478" s="30" t="s">
        <v>2322</v>
      </c>
      <c r="M478" s="53" t="s">
        <v>3412</v>
      </c>
      <c r="N478" s="38"/>
      <c r="O478" s="5" t="s">
        <v>2323</v>
      </c>
      <c r="P478" s="1" t="s">
        <v>2324</v>
      </c>
      <c r="Q478" s="4" t="s">
        <v>2318</v>
      </c>
      <c r="R478" s="4" t="s">
        <v>2319</v>
      </c>
      <c r="S478" s="1" t="s">
        <v>2321</v>
      </c>
      <c r="T478" s="30" t="s">
        <v>3591</v>
      </c>
    </row>
    <row r="479" spans="1:20" ht="53.4" thickBot="1">
      <c r="A479" s="1" t="s">
        <v>1807</v>
      </c>
      <c r="B479" s="1" t="s">
        <v>2297</v>
      </c>
      <c r="C479" s="39" t="s">
        <v>2297</v>
      </c>
      <c r="D479" s="1" t="s">
        <v>2733</v>
      </c>
      <c r="E479" s="2">
        <v>6</v>
      </c>
      <c r="F479" s="34" t="s">
        <v>2738</v>
      </c>
      <c r="G479" s="2">
        <v>500</v>
      </c>
      <c r="H479" s="1">
        <v>500</v>
      </c>
      <c r="I479" s="1" t="s">
        <v>2325</v>
      </c>
      <c r="J479" s="2">
        <v>295</v>
      </c>
      <c r="K479" s="1" t="s">
        <v>2326</v>
      </c>
      <c r="L479" s="30" t="s">
        <v>2327</v>
      </c>
      <c r="M479" s="43"/>
      <c r="O479" s="5" t="s">
        <v>2328</v>
      </c>
      <c r="P479" s="1" t="s">
        <v>2329</v>
      </c>
      <c r="Q479" s="4" t="s">
        <v>2318</v>
      </c>
      <c r="R479" s="4" t="s">
        <v>2319</v>
      </c>
      <c r="S479" s="1" t="s">
        <v>2326</v>
      </c>
      <c r="T479" s="30" t="s">
        <v>3467</v>
      </c>
    </row>
    <row r="480" spans="1:20" ht="106.2" thickBot="1">
      <c r="A480" s="1" t="s">
        <v>1807</v>
      </c>
      <c r="B480" s="1" t="s">
        <v>2297</v>
      </c>
      <c r="C480" s="39" t="s">
        <v>2297</v>
      </c>
      <c r="D480" s="1" t="s">
        <v>2733</v>
      </c>
      <c r="E480" s="2">
        <v>7</v>
      </c>
      <c r="F480" s="34" t="s">
        <v>3217</v>
      </c>
      <c r="G480" s="2">
        <v>501</v>
      </c>
      <c r="H480" s="1">
        <v>501</v>
      </c>
      <c r="I480" s="1" t="s">
        <v>2330</v>
      </c>
      <c r="J480" s="2">
        <v>296</v>
      </c>
      <c r="K480" s="1" t="s">
        <v>2331</v>
      </c>
      <c r="L480" s="47" t="s">
        <v>2332</v>
      </c>
      <c r="M480" s="43"/>
      <c r="N480" s="38"/>
      <c r="O480" s="5" t="s">
        <v>2333</v>
      </c>
      <c r="P480" s="1" t="s">
        <v>2334</v>
      </c>
      <c r="Q480" s="4" t="s">
        <v>3770</v>
      </c>
      <c r="R480" s="4" t="s">
        <v>3685</v>
      </c>
      <c r="S480" s="1" t="s">
        <v>2331</v>
      </c>
      <c r="T480" s="30" t="s">
        <v>3554</v>
      </c>
    </row>
    <row r="481" spans="1:20" ht="13.8" thickBot="1">
      <c r="A481" s="1" t="s">
        <v>1807</v>
      </c>
      <c r="B481" s="1" t="s">
        <v>2297</v>
      </c>
      <c r="C481" s="39" t="s">
        <v>2297</v>
      </c>
      <c r="D481" s="1" t="s">
        <v>2733</v>
      </c>
      <c r="E481" s="2">
        <v>8</v>
      </c>
      <c r="F481" s="34" t="s">
        <v>3218</v>
      </c>
      <c r="G481" s="2">
        <v>502</v>
      </c>
      <c r="H481" s="1">
        <v>502</v>
      </c>
      <c r="I481" s="1" t="s">
        <v>2335</v>
      </c>
      <c r="J481" s="2">
        <v>296</v>
      </c>
      <c r="K481" s="1" t="s">
        <v>2336</v>
      </c>
      <c r="L481" s="30" t="s">
        <v>2337</v>
      </c>
      <c r="M481" s="43"/>
      <c r="N481" s="38"/>
      <c r="O481" s="5" t="s">
        <v>2338</v>
      </c>
      <c r="P481" s="1" t="s">
        <v>2339</v>
      </c>
      <c r="Q481" s="4" t="s">
        <v>3770</v>
      </c>
      <c r="R481" s="4" t="s">
        <v>3685</v>
      </c>
      <c r="S481" s="1" t="s">
        <v>2336</v>
      </c>
      <c r="T481" s="33" t="s">
        <v>2336</v>
      </c>
    </row>
    <row r="482" spans="1:20" ht="225" thickBot="1">
      <c r="A482" s="1" t="s">
        <v>1807</v>
      </c>
      <c r="B482" s="1" t="s">
        <v>2297</v>
      </c>
      <c r="C482" s="39" t="s">
        <v>2297</v>
      </c>
      <c r="D482" s="1" t="s">
        <v>2733</v>
      </c>
      <c r="E482" s="2">
        <v>9</v>
      </c>
      <c r="F482" s="34" t="s">
        <v>3219</v>
      </c>
      <c r="G482" s="2">
        <v>503</v>
      </c>
      <c r="H482" s="1">
        <v>503</v>
      </c>
      <c r="I482" s="1" t="s">
        <v>565</v>
      </c>
      <c r="J482" s="2">
        <v>297</v>
      </c>
      <c r="K482" s="1" t="s">
        <v>2340</v>
      </c>
      <c r="L482" s="30" t="s">
        <v>2341</v>
      </c>
      <c r="M482" s="53" t="s">
        <v>3413</v>
      </c>
      <c r="N482" s="38"/>
      <c r="O482" s="5" t="s">
        <v>2342</v>
      </c>
      <c r="P482" s="1" t="s">
        <v>2343</v>
      </c>
      <c r="Q482" s="4" t="s">
        <v>3770</v>
      </c>
      <c r="R482" s="4" t="s">
        <v>3685</v>
      </c>
      <c r="S482" s="1" t="s">
        <v>2340</v>
      </c>
      <c r="T482" s="30" t="s">
        <v>3613</v>
      </c>
    </row>
    <row r="483" spans="1:20" ht="79.8" thickBot="1">
      <c r="A483" s="1" t="s">
        <v>1807</v>
      </c>
      <c r="B483" s="1" t="s">
        <v>2297</v>
      </c>
      <c r="C483" s="39" t="s">
        <v>2297</v>
      </c>
      <c r="D483" s="1" t="s">
        <v>2733</v>
      </c>
      <c r="E483" s="2">
        <v>10</v>
      </c>
      <c r="F483" s="34" t="s">
        <v>3220</v>
      </c>
      <c r="G483" s="2">
        <v>504</v>
      </c>
      <c r="H483" s="1">
        <v>504</v>
      </c>
      <c r="I483" s="1" t="s">
        <v>2344</v>
      </c>
      <c r="J483" s="2">
        <v>297</v>
      </c>
      <c r="K483" s="1" t="s">
        <v>2345</v>
      </c>
      <c r="L483" s="30" t="s">
        <v>2346</v>
      </c>
      <c r="M483" s="53" t="s">
        <v>3414</v>
      </c>
      <c r="N483" s="38"/>
      <c r="O483" s="5" t="s">
        <v>2347</v>
      </c>
      <c r="P483" s="1" t="s">
        <v>2348</v>
      </c>
      <c r="Q483" s="4" t="s">
        <v>3770</v>
      </c>
      <c r="R483" s="4" t="s">
        <v>3685</v>
      </c>
      <c r="S483" s="1" t="s">
        <v>2345</v>
      </c>
      <c r="T483" s="30" t="s">
        <v>3523</v>
      </c>
    </row>
    <row r="484" spans="1:20" ht="13.8" thickBot="1">
      <c r="A484" s="1" t="s">
        <v>1807</v>
      </c>
      <c r="B484" s="1" t="s">
        <v>2297</v>
      </c>
      <c r="C484" s="39" t="s">
        <v>2297</v>
      </c>
      <c r="D484" s="1" t="s">
        <v>2733</v>
      </c>
      <c r="E484" s="2">
        <v>11</v>
      </c>
      <c r="F484" s="34" t="s">
        <v>3221</v>
      </c>
      <c r="G484" s="2">
        <v>505</v>
      </c>
      <c r="H484" s="1">
        <v>505</v>
      </c>
      <c r="I484" s="1" t="s">
        <v>2349</v>
      </c>
      <c r="J484" s="2">
        <v>297</v>
      </c>
      <c r="K484" s="1" t="s">
        <v>2350</v>
      </c>
      <c r="L484" s="30" t="s">
        <v>2351</v>
      </c>
      <c r="M484" s="43"/>
      <c r="O484" s="5" t="s">
        <v>2352</v>
      </c>
      <c r="P484" s="1" t="s">
        <v>2353</v>
      </c>
      <c r="Q484" s="4" t="s">
        <v>3770</v>
      </c>
      <c r="R484" s="7" t="s">
        <v>3685</v>
      </c>
      <c r="S484" s="1" t="s">
        <v>2350</v>
      </c>
      <c r="T484" s="33" t="s">
        <v>2350</v>
      </c>
    </row>
    <row r="485" spans="1:20" ht="132.6" thickBot="1">
      <c r="A485" s="1" t="s">
        <v>1807</v>
      </c>
      <c r="B485" s="1" t="s">
        <v>2297</v>
      </c>
      <c r="C485" s="39" t="s">
        <v>2297</v>
      </c>
      <c r="D485" s="1" t="s">
        <v>2733</v>
      </c>
      <c r="E485" s="2">
        <v>12</v>
      </c>
      <c r="F485" s="34" t="s">
        <v>3222</v>
      </c>
      <c r="G485" s="2">
        <v>506</v>
      </c>
      <c r="H485" s="1">
        <v>506</v>
      </c>
      <c r="I485" s="1" t="s">
        <v>2354</v>
      </c>
      <c r="J485" s="2">
        <v>298</v>
      </c>
      <c r="K485" s="1" t="s">
        <v>2355</v>
      </c>
      <c r="L485" s="30" t="s">
        <v>2356</v>
      </c>
      <c r="M485" s="43"/>
      <c r="N485" s="38"/>
      <c r="O485" s="5" t="s">
        <v>2357</v>
      </c>
      <c r="P485" s="1" t="s">
        <v>2358</v>
      </c>
      <c r="Q485" s="4" t="s">
        <v>3770</v>
      </c>
      <c r="R485" s="4" t="s">
        <v>3685</v>
      </c>
      <c r="S485" s="1" t="s">
        <v>2355</v>
      </c>
      <c r="T485" s="30" t="s">
        <v>3575</v>
      </c>
    </row>
    <row r="486" spans="1:20" ht="53.4" thickBot="1">
      <c r="A486" s="1" t="s">
        <v>1807</v>
      </c>
      <c r="B486" s="1" t="s">
        <v>2297</v>
      </c>
      <c r="C486" s="39" t="s">
        <v>2297</v>
      </c>
      <c r="D486" s="1" t="s">
        <v>2733</v>
      </c>
      <c r="E486" s="2">
        <v>13</v>
      </c>
      <c r="F486" s="34" t="s">
        <v>3223</v>
      </c>
      <c r="G486" s="2">
        <v>507</v>
      </c>
      <c r="H486" s="1">
        <v>507</v>
      </c>
      <c r="I486" s="1" t="s">
        <v>2359</v>
      </c>
      <c r="J486" s="2">
        <v>298</v>
      </c>
      <c r="K486" s="1" t="s">
        <v>2360</v>
      </c>
      <c r="L486" s="30" t="s">
        <v>2361</v>
      </c>
      <c r="M486" s="53" t="s">
        <v>3415</v>
      </c>
      <c r="N486" s="38"/>
      <c r="O486" s="5" t="s">
        <v>2363</v>
      </c>
      <c r="P486" s="1" t="s">
        <v>2362</v>
      </c>
      <c r="Q486" s="4" t="s">
        <v>3770</v>
      </c>
      <c r="R486" s="4" t="s">
        <v>3685</v>
      </c>
      <c r="S486" s="1" t="s">
        <v>2360</v>
      </c>
      <c r="T486" s="30" t="s">
        <v>3468</v>
      </c>
    </row>
    <row r="487" spans="1:20" ht="66.599999999999994" thickBot="1">
      <c r="A487" s="1" t="s">
        <v>1807</v>
      </c>
      <c r="B487" s="1" t="s">
        <v>2297</v>
      </c>
      <c r="C487" s="39" t="s">
        <v>2297</v>
      </c>
      <c r="D487" s="1" t="s">
        <v>2733</v>
      </c>
      <c r="E487" s="2">
        <v>14</v>
      </c>
      <c r="F487" s="34" t="s">
        <v>3224</v>
      </c>
      <c r="G487" s="2">
        <v>508</v>
      </c>
      <c r="H487" s="1">
        <v>508</v>
      </c>
      <c r="I487" s="1" t="s">
        <v>2364</v>
      </c>
      <c r="J487" s="2">
        <v>298</v>
      </c>
      <c r="K487" s="1" t="s">
        <v>2365</v>
      </c>
      <c r="L487" s="30" t="s">
        <v>2366</v>
      </c>
      <c r="M487" s="43"/>
      <c r="N487" s="38"/>
      <c r="O487" s="5" t="s">
        <v>2367</v>
      </c>
      <c r="P487" s="1" t="s">
        <v>2368</v>
      </c>
      <c r="Q487" s="4" t="s">
        <v>3770</v>
      </c>
      <c r="R487" s="4" t="s">
        <v>3685</v>
      </c>
      <c r="S487" s="1" t="s">
        <v>2365</v>
      </c>
      <c r="T487" s="30" t="s">
        <v>3524</v>
      </c>
    </row>
    <row r="488" spans="1:20" ht="53.4" thickBot="1">
      <c r="A488" s="1" t="s">
        <v>1807</v>
      </c>
      <c r="B488" s="1" t="s">
        <v>2297</v>
      </c>
      <c r="C488" s="39" t="s">
        <v>2297</v>
      </c>
      <c r="D488" s="1" t="s">
        <v>2733</v>
      </c>
      <c r="E488" s="2">
        <v>15</v>
      </c>
      <c r="F488" s="34" t="s">
        <v>3225</v>
      </c>
      <c r="G488" s="2">
        <v>509</v>
      </c>
      <c r="H488" s="1">
        <v>509</v>
      </c>
      <c r="I488" s="1" t="s">
        <v>2369</v>
      </c>
      <c r="J488" s="2">
        <v>299</v>
      </c>
      <c r="K488" s="1" t="s">
        <v>2370</v>
      </c>
      <c r="L488" s="30" t="s">
        <v>2371</v>
      </c>
      <c r="M488" s="43"/>
      <c r="N488" s="38"/>
      <c r="O488" s="5" t="s">
        <v>2372</v>
      </c>
      <c r="P488" s="1" t="s">
        <v>2373</v>
      </c>
      <c r="Q488" s="4" t="s">
        <v>3770</v>
      </c>
      <c r="R488" s="4" t="s">
        <v>3685</v>
      </c>
      <c r="S488" s="1" t="s">
        <v>2370</v>
      </c>
      <c r="T488" s="30" t="s">
        <v>3469</v>
      </c>
    </row>
    <row r="489" spans="1:20" ht="13.8" thickBot="1">
      <c r="A489" s="1" t="s">
        <v>1807</v>
      </c>
      <c r="B489" s="1" t="s">
        <v>2297</v>
      </c>
      <c r="C489" s="39" t="s">
        <v>2297</v>
      </c>
      <c r="D489" s="1" t="s">
        <v>2733</v>
      </c>
      <c r="E489" s="2">
        <v>16</v>
      </c>
      <c r="F489" s="34" t="s">
        <v>3226</v>
      </c>
      <c r="G489" s="2">
        <v>510</v>
      </c>
      <c r="H489" s="1">
        <v>510</v>
      </c>
      <c r="I489" s="1" t="s">
        <v>1950</v>
      </c>
      <c r="J489" s="2">
        <v>299</v>
      </c>
      <c r="K489" s="1" t="s">
        <v>2374</v>
      </c>
      <c r="L489" s="30" t="s">
        <v>2375</v>
      </c>
      <c r="M489" s="43"/>
      <c r="O489" s="5" t="s">
        <v>2376</v>
      </c>
      <c r="P489" s="1" t="s">
        <v>2377</v>
      </c>
      <c r="Q489" s="4" t="s">
        <v>3716</v>
      </c>
      <c r="R489" s="4" t="s">
        <v>3717</v>
      </c>
      <c r="S489" s="1" t="s">
        <v>2374</v>
      </c>
      <c r="T489" s="33" t="s">
        <v>2374</v>
      </c>
    </row>
    <row r="490" spans="1:20" ht="40.200000000000003" thickBot="1">
      <c r="A490" s="1" t="s">
        <v>1807</v>
      </c>
      <c r="B490" s="1" t="s">
        <v>2297</v>
      </c>
      <c r="C490" s="39" t="s">
        <v>2297</v>
      </c>
      <c r="D490" s="1" t="s">
        <v>2733</v>
      </c>
      <c r="E490" s="2">
        <v>17</v>
      </c>
      <c r="F490" s="34" t="s">
        <v>3227</v>
      </c>
      <c r="G490" s="2">
        <v>511</v>
      </c>
      <c r="H490" s="1">
        <v>511</v>
      </c>
      <c r="I490" s="1" t="s">
        <v>1967</v>
      </c>
      <c r="J490" s="2">
        <v>299</v>
      </c>
      <c r="K490" s="1" t="s">
        <v>2378</v>
      </c>
      <c r="L490" s="30" t="s">
        <v>2379</v>
      </c>
      <c r="M490" s="52" t="s">
        <v>3355</v>
      </c>
      <c r="N490" s="5"/>
      <c r="O490" s="5" t="s">
        <v>2380</v>
      </c>
      <c r="P490" s="1" t="s">
        <v>2381</v>
      </c>
      <c r="Q490" s="4" t="s">
        <v>3716</v>
      </c>
      <c r="R490" s="4" t="s">
        <v>3717</v>
      </c>
      <c r="S490" s="1" t="s">
        <v>2378</v>
      </c>
      <c r="T490" s="33" t="s">
        <v>2378</v>
      </c>
    </row>
    <row r="491" spans="1:20" ht="27" thickBot="1">
      <c r="A491" s="1" t="s">
        <v>1807</v>
      </c>
      <c r="B491" s="1" t="s">
        <v>2382</v>
      </c>
      <c r="C491" s="39" t="s">
        <v>2382</v>
      </c>
      <c r="D491" s="1" t="s">
        <v>2734</v>
      </c>
      <c r="E491" s="2">
        <v>1</v>
      </c>
      <c r="F491" s="34" t="s">
        <v>3228</v>
      </c>
      <c r="G491" s="2">
        <v>512</v>
      </c>
      <c r="H491" s="1">
        <v>512</v>
      </c>
      <c r="I491" s="1" t="s">
        <v>2383</v>
      </c>
      <c r="J491" s="2">
        <v>300</v>
      </c>
      <c r="K491" s="1" t="s">
        <v>2384</v>
      </c>
      <c r="L491" s="30" t="s">
        <v>2385</v>
      </c>
      <c r="M491" s="52" t="s">
        <v>1711</v>
      </c>
      <c r="N491" s="5"/>
      <c r="O491" s="5" t="s">
        <v>2386</v>
      </c>
      <c r="P491" s="1" t="s">
        <v>2387</v>
      </c>
      <c r="Q491" s="21" t="s">
        <v>3716</v>
      </c>
      <c r="R491" s="4" t="s">
        <v>3717</v>
      </c>
      <c r="S491" s="1" t="s">
        <v>2384</v>
      </c>
      <c r="T491" s="33" t="s">
        <v>2384</v>
      </c>
    </row>
    <row r="492" spans="1:20" ht="27" thickBot="1">
      <c r="A492" s="1" t="s">
        <v>1807</v>
      </c>
      <c r="B492" s="1" t="s">
        <v>2382</v>
      </c>
      <c r="C492" s="39" t="s">
        <v>2382</v>
      </c>
      <c r="D492" s="1" t="s">
        <v>2734</v>
      </c>
      <c r="E492" s="2">
        <v>2</v>
      </c>
      <c r="F492" s="34" t="s">
        <v>3229</v>
      </c>
      <c r="G492" s="2">
        <v>513</v>
      </c>
      <c r="H492" s="1">
        <v>513</v>
      </c>
      <c r="I492" s="1" t="s">
        <v>2388</v>
      </c>
      <c r="J492" s="2">
        <v>300</v>
      </c>
      <c r="K492" s="1" t="s">
        <v>2389</v>
      </c>
      <c r="L492" s="30" t="s">
        <v>2390</v>
      </c>
      <c r="M492" s="52" t="s">
        <v>1711</v>
      </c>
      <c r="N492" s="5"/>
      <c r="O492" s="5" t="s">
        <v>2391</v>
      </c>
      <c r="P492" s="1" t="s">
        <v>2392</v>
      </c>
      <c r="Q492" s="4" t="s">
        <v>3716</v>
      </c>
      <c r="R492" s="4" t="s">
        <v>3717</v>
      </c>
      <c r="S492" s="1" t="s">
        <v>2389</v>
      </c>
      <c r="T492" s="33" t="s">
        <v>2389</v>
      </c>
    </row>
    <row r="493" spans="1:20" ht="40.200000000000003" thickBot="1">
      <c r="A493" s="1" t="s">
        <v>1807</v>
      </c>
      <c r="B493" s="1" t="s">
        <v>2382</v>
      </c>
      <c r="C493" s="39" t="s">
        <v>2382</v>
      </c>
      <c r="D493" s="1" t="s">
        <v>2734</v>
      </c>
      <c r="E493" s="2">
        <v>3</v>
      </c>
      <c r="F493" s="34" t="s">
        <v>3230</v>
      </c>
      <c r="G493" s="2">
        <v>514</v>
      </c>
      <c r="H493" s="1">
        <v>514</v>
      </c>
      <c r="I493" s="1" t="s">
        <v>2320</v>
      </c>
      <c r="J493" s="2">
        <v>301</v>
      </c>
      <c r="K493" s="1" t="s">
        <v>2393</v>
      </c>
      <c r="L493" s="30" t="s">
        <v>2394</v>
      </c>
      <c r="M493" s="52" t="s">
        <v>3365</v>
      </c>
      <c r="N493" s="5"/>
      <c r="O493" s="5" t="s">
        <v>2395</v>
      </c>
      <c r="P493" s="1" t="s">
        <v>2396</v>
      </c>
      <c r="Q493" s="4" t="s">
        <v>3716</v>
      </c>
      <c r="R493" s="4" t="s">
        <v>3717</v>
      </c>
      <c r="S493" s="1" t="s">
        <v>2393</v>
      </c>
      <c r="T493" s="33" t="s">
        <v>2393</v>
      </c>
    </row>
    <row r="494" spans="1:20" ht="27" thickBot="1">
      <c r="A494" s="1" t="s">
        <v>1807</v>
      </c>
      <c r="B494" s="1" t="s">
        <v>2382</v>
      </c>
      <c r="C494" s="39" t="s">
        <v>2382</v>
      </c>
      <c r="D494" s="1" t="s">
        <v>2734</v>
      </c>
      <c r="E494" s="2">
        <v>4</v>
      </c>
      <c r="F494" s="34" t="s">
        <v>3231</v>
      </c>
      <c r="G494" s="2">
        <v>515</v>
      </c>
      <c r="H494" s="1">
        <v>515</v>
      </c>
      <c r="I494" s="1" t="s">
        <v>2397</v>
      </c>
      <c r="J494" s="2">
        <v>301</v>
      </c>
      <c r="K494" s="1" t="s">
        <v>2398</v>
      </c>
      <c r="L494" s="30" t="s">
        <v>2399</v>
      </c>
      <c r="M494" s="52" t="s">
        <v>1711</v>
      </c>
      <c r="N494" s="5"/>
      <c r="O494" s="5" t="s">
        <v>2400</v>
      </c>
      <c r="P494" s="1" t="s">
        <v>2401</v>
      </c>
      <c r="Q494" s="4" t="s">
        <v>3716</v>
      </c>
      <c r="R494" s="4" t="s">
        <v>3717</v>
      </c>
      <c r="S494" s="1" t="s">
        <v>2398</v>
      </c>
      <c r="T494" s="33" t="s">
        <v>2398</v>
      </c>
    </row>
    <row r="495" spans="1:20" ht="13.8" thickBot="1">
      <c r="A495" s="1" t="s">
        <v>1807</v>
      </c>
      <c r="B495" s="1" t="s">
        <v>2382</v>
      </c>
      <c r="C495" s="39" t="s">
        <v>2382</v>
      </c>
      <c r="D495" s="1" t="s">
        <v>2734</v>
      </c>
      <c r="E495" s="2">
        <v>5</v>
      </c>
      <c r="F495" s="34" t="s">
        <v>3232</v>
      </c>
      <c r="G495" s="2">
        <v>516</v>
      </c>
      <c r="H495" s="1">
        <v>516</v>
      </c>
      <c r="I495" s="1" t="s">
        <v>2402</v>
      </c>
      <c r="J495" s="2">
        <v>301</v>
      </c>
      <c r="K495" s="1" t="s">
        <v>2403</v>
      </c>
      <c r="L495" s="30" t="s">
        <v>2404</v>
      </c>
      <c r="M495" s="52" t="s">
        <v>1711</v>
      </c>
      <c r="N495" s="5"/>
      <c r="O495" s="5" t="s">
        <v>2405</v>
      </c>
      <c r="P495" s="1" t="s">
        <v>2406</v>
      </c>
      <c r="Q495" s="4" t="s">
        <v>3716</v>
      </c>
      <c r="R495" s="4" t="s">
        <v>3717</v>
      </c>
      <c r="S495" s="1" t="s">
        <v>2407</v>
      </c>
      <c r="T495" s="33" t="s">
        <v>2407</v>
      </c>
    </row>
    <row r="496" spans="1:20" ht="66.599999999999994" thickBot="1">
      <c r="A496" s="1" t="s">
        <v>1807</v>
      </c>
      <c r="B496" s="1" t="s">
        <v>2408</v>
      </c>
      <c r="C496" s="39" t="s">
        <v>2408</v>
      </c>
      <c r="D496" s="1" t="s">
        <v>2735</v>
      </c>
      <c r="E496" s="2">
        <v>1</v>
      </c>
      <c r="F496" s="34" t="s">
        <v>3233</v>
      </c>
      <c r="G496" s="2">
        <v>517</v>
      </c>
      <c r="H496" s="1">
        <v>517</v>
      </c>
      <c r="I496" s="1" t="s">
        <v>2409</v>
      </c>
      <c r="J496" s="2">
        <v>302</v>
      </c>
      <c r="K496" s="4" t="s">
        <v>2410</v>
      </c>
      <c r="L496" s="30" t="s">
        <v>2411</v>
      </c>
      <c r="M496" s="53" t="s">
        <v>3416</v>
      </c>
      <c r="N496" s="38"/>
      <c r="O496" s="5" t="s">
        <v>2412</v>
      </c>
      <c r="P496" s="1" t="s">
        <v>2413</v>
      </c>
      <c r="Q496" s="4" t="s">
        <v>3718</v>
      </c>
      <c r="R496" s="4" t="s">
        <v>3719</v>
      </c>
      <c r="S496" s="4" t="s">
        <v>2410</v>
      </c>
      <c r="T496" s="38" t="s">
        <v>2410</v>
      </c>
    </row>
    <row r="497" spans="1:20" ht="27" thickBot="1">
      <c r="A497" s="1" t="s">
        <v>1807</v>
      </c>
      <c r="B497" s="1" t="s">
        <v>2408</v>
      </c>
      <c r="C497" s="39" t="s">
        <v>2408</v>
      </c>
      <c r="D497" s="1" t="s">
        <v>2735</v>
      </c>
      <c r="E497" s="2">
        <v>2</v>
      </c>
      <c r="F497" s="34" t="s">
        <v>3234</v>
      </c>
      <c r="G497" s="2">
        <v>518</v>
      </c>
      <c r="H497" s="1">
        <v>518</v>
      </c>
      <c r="I497" s="1" t="s">
        <v>2414</v>
      </c>
      <c r="J497" s="2">
        <v>302</v>
      </c>
      <c r="K497" s="1" t="s">
        <v>2415</v>
      </c>
      <c r="L497" s="30" t="s">
        <v>2416</v>
      </c>
      <c r="M497" s="43"/>
      <c r="O497" s="5" t="s">
        <v>2417</v>
      </c>
      <c r="P497" s="1" t="s">
        <v>2418</v>
      </c>
      <c r="Q497" s="4" t="s">
        <v>3718</v>
      </c>
      <c r="R497" s="4" t="s">
        <v>3719</v>
      </c>
      <c r="S497" s="1" t="s">
        <v>2415</v>
      </c>
      <c r="T497" s="33" t="s">
        <v>2415</v>
      </c>
    </row>
    <row r="498" spans="1:20" ht="27" thickBot="1">
      <c r="A498" s="1" t="s">
        <v>1807</v>
      </c>
      <c r="B498" s="1" t="s">
        <v>2408</v>
      </c>
      <c r="C498" s="39" t="s">
        <v>2408</v>
      </c>
      <c r="D498" s="1" t="s">
        <v>2735</v>
      </c>
      <c r="E498" s="2">
        <v>3</v>
      </c>
      <c r="F498" s="34" t="s">
        <v>3235</v>
      </c>
      <c r="G498" s="2">
        <v>519</v>
      </c>
      <c r="H498" s="1">
        <v>519</v>
      </c>
      <c r="I498" s="1" t="s">
        <v>2419</v>
      </c>
      <c r="J498" s="2">
        <v>302</v>
      </c>
      <c r="K498" s="1" t="s">
        <v>2420</v>
      </c>
      <c r="L498" s="30" t="s">
        <v>2421</v>
      </c>
      <c r="M498" s="43"/>
      <c r="O498" s="5" t="s">
        <v>2422</v>
      </c>
      <c r="P498" s="1" t="s">
        <v>2423</v>
      </c>
      <c r="Q498" s="4" t="s">
        <v>3718</v>
      </c>
      <c r="R498" s="4" t="s">
        <v>3719</v>
      </c>
      <c r="S498" s="1" t="s">
        <v>2420</v>
      </c>
      <c r="T498" s="33" t="s">
        <v>2420</v>
      </c>
    </row>
    <row r="499" spans="1:20" ht="40.200000000000003" thickBot="1">
      <c r="A499" s="1" t="s">
        <v>1807</v>
      </c>
      <c r="B499" s="1" t="s">
        <v>2408</v>
      </c>
      <c r="C499" s="39" t="s">
        <v>2408</v>
      </c>
      <c r="D499" s="1" t="s">
        <v>2735</v>
      </c>
      <c r="E499" s="2">
        <v>4</v>
      </c>
      <c r="F499" s="34" t="s">
        <v>3236</v>
      </c>
      <c r="G499" s="2">
        <v>520</v>
      </c>
      <c r="H499" s="1">
        <v>520</v>
      </c>
      <c r="I499" s="1" t="s">
        <v>2424</v>
      </c>
      <c r="J499" s="2">
        <v>303</v>
      </c>
      <c r="K499" s="1" t="s">
        <v>2425</v>
      </c>
      <c r="L499" s="30" t="s">
        <v>2426</v>
      </c>
      <c r="M499" s="43"/>
      <c r="O499" s="5" t="s">
        <v>2427</v>
      </c>
      <c r="P499" s="1" t="s">
        <v>2428</v>
      </c>
      <c r="Q499" s="4" t="s">
        <v>3718</v>
      </c>
      <c r="R499" s="4" t="s">
        <v>3719</v>
      </c>
      <c r="S499" s="1" t="s">
        <v>2425</v>
      </c>
      <c r="T499" s="33" t="s">
        <v>2425</v>
      </c>
    </row>
    <row r="500" spans="1:20" ht="40.200000000000003" thickBot="1">
      <c r="A500" s="1" t="s">
        <v>1807</v>
      </c>
      <c r="B500" s="1" t="s">
        <v>2408</v>
      </c>
      <c r="C500" s="39" t="s">
        <v>2408</v>
      </c>
      <c r="D500" s="1" t="s">
        <v>2735</v>
      </c>
      <c r="E500" s="2">
        <v>5</v>
      </c>
      <c r="F500" s="34" t="s">
        <v>3237</v>
      </c>
      <c r="G500" s="2">
        <v>521</v>
      </c>
      <c r="H500" s="1">
        <v>521</v>
      </c>
      <c r="I500" s="1" t="s">
        <v>2429</v>
      </c>
      <c r="J500" s="2">
        <v>303</v>
      </c>
      <c r="K500" s="4" t="s">
        <v>2430</v>
      </c>
      <c r="L500" s="30" t="s">
        <v>2431</v>
      </c>
      <c r="M500" s="52" t="s">
        <v>2432</v>
      </c>
      <c r="N500" s="5"/>
      <c r="O500" s="5" t="s">
        <v>2433</v>
      </c>
      <c r="P500" s="1" t="s">
        <v>2434</v>
      </c>
      <c r="Q500" s="4" t="s">
        <v>3718</v>
      </c>
      <c r="R500" s="4" t="s">
        <v>3719</v>
      </c>
      <c r="S500" s="4" t="s">
        <v>2430</v>
      </c>
      <c r="T500" s="38" t="s">
        <v>2430</v>
      </c>
    </row>
    <row r="501" spans="1:20" ht="27" thickBot="1">
      <c r="A501" s="1" t="s">
        <v>1807</v>
      </c>
      <c r="B501" s="1" t="s">
        <v>2408</v>
      </c>
      <c r="C501" s="39" t="s">
        <v>2408</v>
      </c>
      <c r="D501" s="1" t="s">
        <v>2735</v>
      </c>
      <c r="E501" s="2">
        <v>6</v>
      </c>
      <c r="F501" s="34" t="s">
        <v>3238</v>
      </c>
      <c r="G501" s="2">
        <v>522</v>
      </c>
      <c r="H501" s="1">
        <v>522</v>
      </c>
      <c r="I501" s="1" t="s">
        <v>2435</v>
      </c>
      <c r="J501" s="2">
        <v>304</v>
      </c>
      <c r="K501" s="4" t="s">
        <v>2436</v>
      </c>
      <c r="L501" s="30" t="s">
        <v>2437</v>
      </c>
      <c r="M501" s="52" t="s">
        <v>2438</v>
      </c>
      <c r="N501" s="5"/>
      <c r="O501" s="5" t="s">
        <v>2439</v>
      </c>
      <c r="P501" s="1" t="s">
        <v>2440</v>
      </c>
      <c r="Q501" s="4" t="s">
        <v>3718</v>
      </c>
      <c r="R501" s="4" t="s">
        <v>3719</v>
      </c>
      <c r="S501" s="4" t="s">
        <v>2436</v>
      </c>
      <c r="T501" s="38" t="s">
        <v>2436</v>
      </c>
    </row>
    <row r="502" spans="1:20" ht="27" thickBot="1">
      <c r="A502" s="1" t="s">
        <v>1807</v>
      </c>
      <c r="B502" s="1" t="s">
        <v>2408</v>
      </c>
      <c r="C502" s="39" t="s">
        <v>2408</v>
      </c>
      <c r="D502" s="1" t="s">
        <v>2735</v>
      </c>
      <c r="E502" s="2">
        <v>7</v>
      </c>
      <c r="F502" s="34" t="s">
        <v>3239</v>
      </c>
      <c r="G502" s="2">
        <v>523</v>
      </c>
      <c r="H502" s="1">
        <v>523</v>
      </c>
      <c r="I502" s="1" t="s">
        <v>2441</v>
      </c>
      <c r="J502" s="2">
        <v>304</v>
      </c>
      <c r="K502" s="4" t="s">
        <v>2442</v>
      </c>
      <c r="L502" s="30" t="s">
        <v>2443</v>
      </c>
      <c r="M502" s="43"/>
      <c r="O502" s="5" t="s">
        <v>2444</v>
      </c>
      <c r="P502" s="1" t="s">
        <v>2418</v>
      </c>
      <c r="Q502" s="4" t="s">
        <v>3718</v>
      </c>
      <c r="R502" s="4" t="s">
        <v>3719</v>
      </c>
      <c r="S502" s="4" t="s">
        <v>2442</v>
      </c>
      <c r="T502" s="38" t="s">
        <v>2442</v>
      </c>
    </row>
    <row r="503" spans="1:20" ht="27" thickBot="1">
      <c r="A503" s="1" t="s">
        <v>1807</v>
      </c>
      <c r="B503" s="1" t="s">
        <v>2408</v>
      </c>
      <c r="C503" s="39" t="s">
        <v>2408</v>
      </c>
      <c r="D503" s="1" t="s">
        <v>2735</v>
      </c>
      <c r="E503" s="2">
        <v>8</v>
      </c>
      <c r="F503" s="34" t="s">
        <v>3240</v>
      </c>
      <c r="G503" s="2">
        <v>524</v>
      </c>
      <c r="H503" s="1">
        <v>524</v>
      </c>
      <c r="I503" s="1" t="s">
        <v>1886</v>
      </c>
      <c r="J503" s="2">
        <v>305</v>
      </c>
      <c r="K503" s="4" t="s">
        <v>2445</v>
      </c>
      <c r="L503" s="30" t="s">
        <v>2446</v>
      </c>
      <c r="M503" s="43"/>
      <c r="O503" s="5" t="s">
        <v>2447</v>
      </c>
      <c r="P503" s="1" t="s">
        <v>2448</v>
      </c>
      <c r="Q503" s="4" t="s">
        <v>3718</v>
      </c>
      <c r="R503" s="4" t="s">
        <v>3719</v>
      </c>
      <c r="S503" s="4" t="s">
        <v>2445</v>
      </c>
      <c r="T503" s="38" t="s">
        <v>2445</v>
      </c>
    </row>
    <row r="504" spans="1:20" ht="13.8" thickBot="1">
      <c r="A504" s="1" t="s">
        <v>1807</v>
      </c>
      <c r="B504" s="1" t="s">
        <v>2408</v>
      </c>
      <c r="C504" s="39" t="s">
        <v>2408</v>
      </c>
      <c r="D504" s="1" t="s">
        <v>2735</v>
      </c>
      <c r="E504" s="2">
        <v>9</v>
      </c>
      <c r="F504" s="34" t="s">
        <v>3241</v>
      </c>
      <c r="G504" s="2">
        <v>525</v>
      </c>
      <c r="H504" s="1">
        <v>525</v>
      </c>
      <c r="I504" s="1" t="s">
        <v>2449</v>
      </c>
      <c r="J504" s="2">
        <v>305</v>
      </c>
      <c r="K504" s="4" t="s">
        <v>2450</v>
      </c>
      <c r="L504" s="30" t="s">
        <v>2451</v>
      </c>
      <c r="M504" s="43"/>
      <c r="N504" s="38"/>
      <c r="O504" s="5" t="s">
        <v>2452</v>
      </c>
      <c r="P504" s="1" t="s">
        <v>2453</v>
      </c>
      <c r="Q504" s="4" t="s">
        <v>3718</v>
      </c>
      <c r="R504" s="4" t="s">
        <v>3719</v>
      </c>
      <c r="S504" s="4" t="s">
        <v>2450</v>
      </c>
      <c r="T504" s="38" t="s">
        <v>2450</v>
      </c>
    </row>
    <row r="505" spans="1:20" ht="66.599999999999994" thickBot="1">
      <c r="A505" s="1" t="s">
        <v>1807</v>
      </c>
      <c r="B505" s="1" t="s">
        <v>2408</v>
      </c>
      <c r="C505" s="39" t="s">
        <v>2408</v>
      </c>
      <c r="D505" s="1" t="s">
        <v>2735</v>
      </c>
      <c r="E505" s="2">
        <v>10</v>
      </c>
      <c r="F505" s="34" t="s">
        <v>3242</v>
      </c>
      <c r="G505" s="2">
        <v>526</v>
      </c>
      <c r="H505" s="1">
        <v>526</v>
      </c>
      <c r="I505" s="1" t="s">
        <v>2454</v>
      </c>
      <c r="J505" s="2">
        <v>305</v>
      </c>
      <c r="K505" s="4" t="s">
        <v>2455</v>
      </c>
      <c r="L505" s="30" t="s">
        <v>2456</v>
      </c>
      <c r="M505" s="52" t="s">
        <v>2457</v>
      </c>
      <c r="N505" s="5"/>
      <c r="O505" s="5" t="s">
        <v>2458</v>
      </c>
      <c r="P505" s="1" t="s">
        <v>2459</v>
      </c>
      <c r="Q505" s="4" t="s">
        <v>3718</v>
      </c>
      <c r="R505" s="4" t="s">
        <v>3719</v>
      </c>
      <c r="S505" s="4" t="s">
        <v>2455</v>
      </c>
      <c r="T505" s="38" t="s">
        <v>2455</v>
      </c>
    </row>
    <row r="506" spans="1:20" ht="27" thickBot="1">
      <c r="A506" s="1" t="s">
        <v>1807</v>
      </c>
      <c r="B506" s="1" t="s">
        <v>2408</v>
      </c>
      <c r="C506" s="39" t="s">
        <v>2408</v>
      </c>
      <c r="D506" s="1" t="s">
        <v>2735</v>
      </c>
      <c r="E506" s="2">
        <v>11</v>
      </c>
      <c r="F506" s="34" t="s">
        <v>3243</v>
      </c>
      <c r="G506" s="2">
        <v>527</v>
      </c>
      <c r="H506" s="1">
        <v>527</v>
      </c>
      <c r="I506" s="1" t="s">
        <v>2460</v>
      </c>
      <c r="J506" s="2">
        <v>306</v>
      </c>
      <c r="K506" s="4" t="s">
        <v>2461</v>
      </c>
      <c r="L506" s="30" t="s">
        <v>2462</v>
      </c>
      <c r="M506" s="43"/>
      <c r="O506" s="5" t="s">
        <v>2463</v>
      </c>
      <c r="P506" s="1" t="s">
        <v>2464</v>
      </c>
      <c r="Q506" s="4" t="s">
        <v>3718</v>
      </c>
      <c r="R506" s="4" t="s">
        <v>3719</v>
      </c>
      <c r="S506" s="4" t="s">
        <v>2461</v>
      </c>
      <c r="T506" s="38" t="s">
        <v>2461</v>
      </c>
    </row>
    <row r="507" spans="1:20" ht="27" thickBot="1">
      <c r="A507" s="1" t="s">
        <v>1807</v>
      </c>
      <c r="B507" s="1" t="s">
        <v>2408</v>
      </c>
      <c r="C507" s="39" t="s">
        <v>2408</v>
      </c>
      <c r="D507" s="1" t="s">
        <v>2735</v>
      </c>
      <c r="E507" s="2">
        <v>12</v>
      </c>
      <c r="F507" s="34" t="s">
        <v>3244</v>
      </c>
      <c r="G507" s="2">
        <v>528</v>
      </c>
      <c r="H507" s="1">
        <v>528</v>
      </c>
      <c r="I507" s="1" t="s">
        <v>2460</v>
      </c>
      <c r="J507" s="2">
        <v>307</v>
      </c>
      <c r="K507" s="4" t="s">
        <v>2465</v>
      </c>
      <c r="L507" s="30" t="s">
        <v>2462</v>
      </c>
      <c r="M507" s="43"/>
      <c r="N507" s="38"/>
      <c r="O507" s="5" t="s">
        <v>2466</v>
      </c>
      <c r="P507" s="1" t="s">
        <v>2467</v>
      </c>
      <c r="Q507" s="4" t="s">
        <v>3718</v>
      </c>
      <c r="R507" s="4" t="s">
        <v>3719</v>
      </c>
      <c r="S507" s="4" t="s">
        <v>2465</v>
      </c>
      <c r="T507" s="38" t="s">
        <v>2465</v>
      </c>
    </row>
    <row r="508" spans="1:20" ht="13.8" thickBot="1">
      <c r="A508" s="1" t="s">
        <v>1807</v>
      </c>
      <c r="B508" s="1" t="s">
        <v>2408</v>
      </c>
      <c r="C508" s="39" t="s">
        <v>2408</v>
      </c>
      <c r="D508" s="1" t="s">
        <v>2735</v>
      </c>
      <c r="E508" s="2">
        <v>13</v>
      </c>
      <c r="F508" s="34" t="s">
        <v>3245</v>
      </c>
      <c r="G508" s="2">
        <v>529</v>
      </c>
      <c r="H508" s="1">
        <v>529</v>
      </c>
      <c r="I508" s="1" t="s">
        <v>2468</v>
      </c>
      <c r="J508" s="2">
        <v>308</v>
      </c>
      <c r="K508" s="4" t="s">
        <v>2469</v>
      </c>
      <c r="L508" s="30" t="s">
        <v>2470</v>
      </c>
      <c r="M508" s="43"/>
      <c r="O508" s="5" t="s">
        <v>2471</v>
      </c>
      <c r="P508" s="22" t="s">
        <v>2472</v>
      </c>
      <c r="Q508" s="4" t="s">
        <v>3718</v>
      </c>
      <c r="R508" s="4" t="s">
        <v>3719</v>
      </c>
      <c r="S508" s="4" t="s">
        <v>2469</v>
      </c>
      <c r="T508" s="38" t="s">
        <v>2469</v>
      </c>
    </row>
    <row r="509" spans="1:20" ht="27" thickBot="1">
      <c r="A509" s="1" t="s">
        <v>1807</v>
      </c>
      <c r="B509" s="1" t="s">
        <v>2408</v>
      </c>
      <c r="C509" s="39" t="s">
        <v>2408</v>
      </c>
      <c r="D509" s="1" t="s">
        <v>2735</v>
      </c>
      <c r="E509" s="2">
        <v>14</v>
      </c>
      <c r="F509" s="34" t="s">
        <v>3246</v>
      </c>
      <c r="G509" s="2">
        <v>530</v>
      </c>
      <c r="H509" s="1">
        <v>530</v>
      </c>
      <c r="I509" s="1" t="s">
        <v>2473</v>
      </c>
      <c r="J509" s="2">
        <v>308</v>
      </c>
      <c r="K509" s="4" t="s">
        <v>2474</v>
      </c>
      <c r="L509" s="30" t="s">
        <v>2475</v>
      </c>
      <c r="M509" s="52" t="s">
        <v>2476</v>
      </c>
      <c r="N509" s="5"/>
      <c r="O509" s="5" t="s">
        <v>2477</v>
      </c>
      <c r="P509" s="1" t="s">
        <v>2478</v>
      </c>
      <c r="Q509" s="4" t="s">
        <v>3718</v>
      </c>
      <c r="R509" s="4" t="s">
        <v>3719</v>
      </c>
      <c r="S509" s="4" t="s">
        <v>2479</v>
      </c>
      <c r="T509" s="38" t="s">
        <v>2474</v>
      </c>
    </row>
    <row r="510" spans="1:20" ht="40.200000000000003" thickBot="1">
      <c r="A510" s="1" t="s">
        <v>1807</v>
      </c>
      <c r="B510" s="1" t="s">
        <v>2408</v>
      </c>
      <c r="C510" s="39" t="s">
        <v>2408</v>
      </c>
      <c r="D510" s="1" t="s">
        <v>2735</v>
      </c>
      <c r="E510" s="2">
        <v>15</v>
      </c>
      <c r="F510" s="34" t="s">
        <v>3247</v>
      </c>
      <c r="G510" s="2">
        <v>531</v>
      </c>
      <c r="H510" s="1">
        <v>531</v>
      </c>
      <c r="I510" s="1" t="s">
        <v>2480</v>
      </c>
      <c r="J510" s="2">
        <v>308</v>
      </c>
      <c r="K510" s="4" t="s">
        <v>2481</v>
      </c>
      <c r="L510" s="30" t="s">
        <v>2482</v>
      </c>
      <c r="M510" s="43"/>
      <c r="O510" s="5" t="s">
        <v>2483</v>
      </c>
      <c r="P510" s="1" t="s">
        <v>2484</v>
      </c>
      <c r="Q510" s="4" t="s">
        <v>3718</v>
      </c>
      <c r="R510" s="4" t="s">
        <v>3719</v>
      </c>
      <c r="S510" s="4" t="s">
        <v>2481</v>
      </c>
      <c r="T510" s="38" t="s">
        <v>2481</v>
      </c>
    </row>
    <row r="511" spans="1:20" ht="13.8" thickBot="1">
      <c r="A511" s="1" t="s">
        <v>1807</v>
      </c>
      <c r="B511" s="1" t="s">
        <v>2408</v>
      </c>
      <c r="C511" s="39" t="s">
        <v>2408</v>
      </c>
      <c r="D511" s="1" t="s">
        <v>2735</v>
      </c>
      <c r="E511" s="2">
        <v>16</v>
      </c>
      <c r="F511" s="34" t="s">
        <v>3248</v>
      </c>
      <c r="G511" s="2">
        <v>532</v>
      </c>
      <c r="H511" s="1">
        <v>532</v>
      </c>
      <c r="I511" s="1" t="s">
        <v>2485</v>
      </c>
      <c r="J511" s="2">
        <v>309</v>
      </c>
      <c r="K511" s="4" t="s">
        <v>2486</v>
      </c>
      <c r="L511" s="30" t="s">
        <v>2487</v>
      </c>
      <c r="M511" s="43"/>
      <c r="O511" s="5" t="s">
        <v>2488</v>
      </c>
      <c r="P511" s="1" t="s">
        <v>2489</v>
      </c>
      <c r="Q511" s="4" t="s">
        <v>3718</v>
      </c>
      <c r="R511" s="4" t="s">
        <v>3719</v>
      </c>
      <c r="S511" s="4" t="s">
        <v>2486</v>
      </c>
      <c r="T511" s="38" t="s">
        <v>2486</v>
      </c>
    </row>
    <row r="512" spans="1:20" ht="13.8" thickBot="1">
      <c r="A512" s="1" t="s">
        <v>1807</v>
      </c>
      <c r="B512" s="1" t="s">
        <v>2408</v>
      </c>
      <c r="C512" s="39" t="s">
        <v>2408</v>
      </c>
      <c r="D512" s="1" t="s">
        <v>2735</v>
      </c>
      <c r="E512" s="2">
        <v>17</v>
      </c>
      <c r="F512" s="34" t="s">
        <v>3249</v>
      </c>
      <c r="G512" s="2">
        <v>533</v>
      </c>
      <c r="H512" s="1">
        <v>533</v>
      </c>
      <c r="I512" s="1" t="s">
        <v>2490</v>
      </c>
      <c r="J512" s="2">
        <v>309</v>
      </c>
      <c r="K512" s="4" t="s">
        <v>2491</v>
      </c>
      <c r="L512" s="30" t="s">
        <v>2492</v>
      </c>
      <c r="M512" s="43"/>
      <c r="O512" s="5" t="s">
        <v>2493</v>
      </c>
      <c r="P512" s="1" t="s">
        <v>2494</v>
      </c>
      <c r="Q512" s="4" t="s">
        <v>3718</v>
      </c>
      <c r="R512" s="4" t="s">
        <v>3719</v>
      </c>
      <c r="S512" s="4" t="s">
        <v>2491</v>
      </c>
      <c r="T512" s="38" t="s">
        <v>2491</v>
      </c>
    </row>
    <row r="513" spans="1:20" ht="27" thickBot="1">
      <c r="A513" s="1" t="s">
        <v>1807</v>
      </c>
      <c r="B513" s="1" t="s">
        <v>2408</v>
      </c>
      <c r="C513" s="39" t="s">
        <v>2408</v>
      </c>
      <c r="D513" s="1" t="s">
        <v>2735</v>
      </c>
      <c r="E513" s="2">
        <v>18</v>
      </c>
      <c r="F513" s="34" t="s">
        <v>3250</v>
      </c>
      <c r="G513" s="2">
        <v>534</v>
      </c>
      <c r="H513" s="1">
        <v>534</v>
      </c>
      <c r="I513" s="1" t="s">
        <v>2490</v>
      </c>
      <c r="J513" s="2">
        <v>309</v>
      </c>
      <c r="K513" s="4" t="s">
        <v>2491</v>
      </c>
      <c r="L513" s="30" t="s">
        <v>2495</v>
      </c>
      <c r="M513" s="43"/>
      <c r="O513" s="5" t="s">
        <v>2496</v>
      </c>
      <c r="P513" s="1" t="s">
        <v>2494</v>
      </c>
      <c r="Q513" s="4" t="s">
        <v>3718</v>
      </c>
      <c r="R513" s="4" t="s">
        <v>3719</v>
      </c>
      <c r="S513" s="4" t="s">
        <v>2491</v>
      </c>
      <c r="T513" s="38" t="s">
        <v>2491</v>
      </c>
    </row>
    <row r="514" spans="1:20" ht="13.8" thickBot="1">
      <c r="A514" s="1" t="s">
        <v>1807</v>
      </c>
      <c r="B514" s="1" t="s">
        <v>2408</v>
      </c>
      <c r="C514" s="39" t="s">
        <v>2408</v>
      </c>
      <c r="D514" s="1" t="s">
        <v>2735</v>
      </c>
      <c r="E514" s="2">
        <v>19</v>
      </c>
      <c r="F514" s="34" t="s">
        <v>3251</v>
      </c>
      <c r="G514" s="2">
        <v>535</v>
      </c>
      <c r="H514" s="1">
        <v>535</v>
      </c>
      <c r="I514" s="1" t="s">
        <v>2497</v>
      </c>
      <c r="J514" s="2">
        <v>310</v>
      </c>
      <c r="K514" s="4" t="s">
        <v>2203</v>
      </c>
      <c r="L514" s="30"/>
      <c r="M514" s="43"/>
      <c r="O514" s="5" t="s">
        <v>2498</v>
      </c>
      <c r="P514" s="1" t="s">
        <v>2499</v>
      </c>
      <c r="Q514" s="4" t="s">
        <v>3718</v>
      </c>
      <c r="R514" s="4" t="s">
        <v>3719</v>
      </c>
      <c r="S514" s="4" t="s">
        <v>2203</v>
      </c>
      <c r="T514" s="38" t="s">
        <v>2203</v>
      </c>
    </row>
    <row r="515" spans="1:20" ht="13.8" thickBot="1">
      <c r="A515" s="1" t="s">
        <v>1807</v>
      </c>
      <c r="B515" s="1" t="s">
        <v>2408</v>
      </c>
      <c r="C515" s="39" t="s">
        <v>2408</v>
      </c>
      <c r="D515" s="1" t="s">
        <v>2735</v>
      </c>
      <c r="E515" s="2">
        <v>20</v>
      </c>
      <c r="F515" s="34" t="s">
        <v>3252</v>
      </c>
      <c r="G515" s="2">
        <v>536</v>
      </c>
      <c r="H515" s="1">
        <v>536</v>
      </c>
      <c r="I515" s="1" t="s">
        <v>2500</v>
      </c>
      <c r="J515" s="2">
        <v>311</v>
      </c>
      <c r="K515" s="4" t="s">
        <v>2203</v>
      </c>
      <c r="L515" s="30"/>
      <c r="M515" s="43"/>
      <c r="O515" s="5" t="s">
        <v>2501</v>
      </c>
      <c r="P515" s="6"/>
      <c r="Q515" s="4" t="s">
        <v>3718</v>
      </c>
      <c r="R515" s="4" t="s">
        <v>3719</v>
      </c>
      <c r="S515" s="4" t="s">
        <v>2203</v>
      </c>
      <c r="T515" s="38" t="s">
        <v>2203</v>
      </c>
    </row>
    <row r="516" spans="1:20" ht="13.8" thickBot="1">
      <c r="A516" s="1" t="s">
        <v>1807</v>
      </c>
      <c r="B516" s="1" t="s">
        <v>2408</v>
      </c>
      <c r="C516" s="39" t="s">
        <v>2408</v>
      </c>
      <c r="D516" s="1" t="s">
        <v>2735</v>
      </c>
      <c r="E516" s="2">
        <v>21</v>
      </c>
      <c r="F516" s="34" t="s">
        <v>3253</v>
      </c>
      <c r="G516" s="2">
        <v>537</v>
      </c>
      <c r="H516" s="1">
        <v>537</v>
      </c>
      <c r="I516" s="1" t="s">
        <v>2502</v>
      </c>
      <c r="J516" s="2">
        <v>311</v>
      </c>
      <c r="K516" s="4" t="s">
        <v>2203</v>
      </c>
      <c r="L516" s="30"/>
      <c r="M516" s="43"/>
      <c r="O516" s="5" t="s">
        <v>2503</v>
      </c>
      <c r="P516" s="6"/>
      <c r="Q516" s="4" t="s">
        <v>3718</v>
      </c>
      <c r="R516" s="4" t="s">
        <v>3719</v>
      </c>
      <c r="S516" s="4" t="s">
        <v>2203</v>
      </c>
      <c r="T516" s="38" t="s">
        <v>2203</v>
      </c>
    </row>
    <row r="517" spans="1:20" ht="53.4" thickBot="1">
      <c r="A517" s="1" t="s">
        <v>2504</v>
      </c>
      <c r="B517" s="1" t="s">
        <v>2505</v>
      </c>
      <c r="C517" s="39" t="s">
        <v>2505</v>
      </c>
      <c r="D517" s="1" t="s">
        <v>2739</v>
      </c>
      <c r="E517" s="2">
        <v>1</v>
      </c>
      <c r="F517" s="34" t="s">
        <v>3254</v>
      </c>
      <c r="G517" s="2">
        <v>540</v>
      </c>
      <c r="H517" s="1">
        <v>540</v>
      </c>
      <c r="I517" s="1" t="s">
        <v>2506</v>
      </c>
      <c r="J517" s="2">
        <v>315</v>
      </c>
      <c r="K517" s="4" t="s">
        <v>2507</v>
      </c>
      <c r="L517" s="30" t="s">
        <v>2508</v>
      </c>
      <c r="M517" s="43"/>
      <c r="O517" s="5" t="s">
        <v>2509</v>
      </c>
      <c r="P517" s="1" t="s">
        <v>2510</v>
      </c>
      <c r="Q517" s="4" t="s">
        <v>3720</v>
      </c>
      <c r="R517" s="4" t="s">
        <v>3721</v>
      </c>
      <c r="S517" s="4" t="s">
        <v>2507</v>
      </c>
      <c r="T517" s="38" t="s">
        <v>2507</v>
      </c>
    </row>
    <row r="518" spans="1:20" ht="40.200000000000003" thickBot="1">
      <c r="A518" s="1" t="s">
        <v>2504</v>
      </c>
      <c r="B518" s="1" t="s">
        <v>2505</v>
      </c>
      <c r="C518" s="39" t="s">
        <v>2505</v>
      </c>
      <c r="D518" s="33" t="s">
        <v>2739</v>
      </c>
      <c r="E518" s="2">
        <v>2</v>
      </c>
      <c r="F518" s="34" t="s">
        <v>2743</v>
      </c>
      <c r="G518" s="2">
        <v>541</v>
      </c>
      <c r="H518" s="1">
        <v>541</v>
      </c>
      <c r="I518" s="1" t="s">
        <v>141</v>
      </c>
      <c r="J518" s="2">
        <v>315</v>
      </c>
      <c r="K518" s="4" t="s">
        <v>2511</v>
      </c>
      <c r="L518" s="30" t="s">
        <v>2512</v>
      </c>
      <c r="M518" s="52" t="s">
        <v>3424</v>
      </c>
      <c r="N518" s="38"/>
      <c r="O518" s="5" t="s">
        <v>2513</v>
      </c>
      <c r="P518" s="1" t="s">
        <v>2514</v>
      </c>
      <c r="Q518" s="4" t="s">
        <v>3720</v>
      </c>
      <c r="R518" s="4" t="s">
        <v>3721</v>
      </c>
      <c r="S518" s="4" t="s">
        <v>2511</v>
      </c>
      <c r="T518" s="38" t="s">
        <v>2511</v>
      </c>
    </row>
    <row r="519" spans="1:20" ht="40.200000000000003" thickBot="1">
      <c r="A519" s="1" t="s">
        <v>2504</v>
      </c>
      <c r="B519" s="1" t="s">
        <v>2505</v>
      </c>
      <c r="C519" s="39" t="s">
        <v>2505</v>
      </c>
      <c r="D519" s="33" t="s">
        <v>2739</v>
      </c>
      <c r="E519" s="2">
        <v>3</v>
      </c>
      <c r="F519" s="34" t="s">
        <v>3255</v>
      </c>
      <c r="G519" s="2">
        <v>542</v>
      </c>
      <c r="H519" s="1">
        <v>542</v>
      </c>
      <c r="I519" s="1" t="s">
        <v>141</v>
      </c>
      <c r="J519" s="2">
        <v>315</v>
      </c>
      <c r="K519" s="4" t="s">
        <v>2515</v>
      </c>
      <c r="L519" s="30" t="s">
        <v>2516</v>
      </c>
      <c r="M519" s="52" t="s">
        <v>3424</v>
      </c>
      <c r="N519" s="38"/>
      <c r="O519" s="5" t="s">
        <v>2517</v>
      </c>
      <c r="P519" s="1" t="s">
        <v>2518</v>
      </c>
      <c r="Q519" s="4" t="s">
        <v>3720</v>
      </c>
      <c r="R519" s="4" t="s">
        <v>3721</v>
      </c>
      <c r="S519" s="4" t="s">
        <v>2515</v>
      </c>
      <c r="T519" s="38" t="s">
        <v>2515</v>
      </c>
    </row>
    <row r="520" spans="1:20" ht="13.8" thickBot="1">
      <c r="A520" s="1" t="s">
        <v>2504</v>
      </c>
      <c r="B520" s="1" t="s">
        <v>2505</v>
      </c>
      <c r="C520" s="39" t="s">
        <v>2505</v>
      </c>
      <c r="D520" s="33" t="s">
        <v>2739</v>
      </c>
      <c r="E520" s="2">
        <v>4</v>
      </c>
      <c r="F520" s="34" t="s">
        <v>2744</v>
      </c>
      <c r="G520" s="2">
        <v>543</v>
      </c>
      <c r="H520" s="1">
        <v>543</v>
      </c>
      <c r="I520" s="1" t="s">
        <v>1773</v>
      </c>
      <c r="J520" s="2">
        <v>316</v>
      </c>
      <c r="K520" s="4" t="s">
        <v>2519</v>
      </c>
      <c r="L520" s="30" t="s">
        <v>2520</v>
      </c>
      <c r="M520" s="52" t="s">
        <v>2521</v>
      </c>
      <c r="N520" s="5"/>
      <c r="O520" s="5" t="s">
        <v>2522</v>
      </c>
      <c r="P520" s="1" t="s">
        <v>2523</v>
      </c>
      <c r="Q520" s="4" t="s">
        <v>3720</v>
      </c>
      <c r="R520" s="4" t="s">
        <v>3721</v>
      </c>
      <c r="S520" s="4" t="s">
        <v>2519</v>
      </c>
      <c r="T520" s="38" t="s">
        <v>2519</v>
      </c>
    </row>
    <row r="521" spans="1:20" ht="13.8" thickBot="1">
      <c r="A521" s="1" t="s">
        <v>2504</v>
      </c>
      <c r="B521" s="1" t="s">
        <v>2505</v>
      </c>
      <c r="C521" s="39" t="s">
        <v>2505</v>
      </c>
      <c r="D521" s="33" t="s">
        <v>2739</v>
      </c>
      <c r="E521" s="2">
        <v>5</v>
      </c>
      <c r="F521" s="34" t="s">
        <v>2745</v>
      </c>
      <c r="G521" s="2">
        <v>544</v>
      </c>
      <c r="H521" s="1">
        <v>544</v>
      </c>
      <c r="I521" s="1" t="s">
        <v>2524</v>
      </c>
      <c r="J521" s="2">
        <v>316</v>
      </c>
      <c r="K521" s="4" t="s">
        <v>2525</v>
      </c>
      <c r="L521" s="30" t="s">
        <v>2526</v>
      </c>
      <c r="M521" s="43"/>
      <c r="N521" s="38"/>
      <c r="O521" s="5" t="s">
        <v>2527</v>
      </c>
      <c r="P521" s="1" t="s">
        <v>2528</v>
      </c>
      <c r="Q521" s="4" t="s">
        <v>3720</v>
      </c>
      <c r="R521" s="4" t="s">
        <v>3721</v>
      </c>
      <c r="S521" s="4" t="s">
        <v>2525</v>
      </c>
      <c r="T521" s="38" t="s">
        <v>2525</v>
      </c>
    </row>
    <row r="522" spans="1:20" ht="27" thickBot="1">
      <c r="A522" s="1" t="s">
        <v>2504</v>
      </c>
      <c r="B522" s="1" t="s">
        <v>2505</v>
      </c>
      <c r="C522" s="39" t="s">
        <v>2505</v>
      </c>
      <c r="D522" s="33" t="s">
        <v>2739</v>
      </c>
      <c r="E522" s="2">
        <v>6</v>
      </c>
      <c r="F522" s="34" t="s">
        <v>3256</v>
      </c>
      <c r="G522" s="2">
        <v>545</v>
      </c>
      <c r="H522" s="1">
        <v>545</v>
      </c>
      <c r="I522" s="1" t="s">
        <v>2529</v>
      </c>
      <c r="J522" s="2">
        <v>316</v>
      </c>
      <c r="K522" s="4" t="s">
        <v>2530</v>
      </c>
      <c r="L522" s="30" t="s">
        <v>2531</v>
      </c>
      <c r="M522" s="43"/>
      <c r="O522" s="5" t="s">
        <v>2532</v>
      </c>
      <c r="P522" s="1" t="s">
        <v>2533</v>
      </c>
      <c r="Q522" s="4" t="s">
        <v>3720</v>
      </c>
      <c r="R522" s="4" t="s">
        <v>3721</v>
      </c>
      <c r="S522" s="4" t="s">
        <v>2530</v>
      </c>
      <c r="T522" s="38" t="s">
        <v>2530</v>
      </c>
    </row>
    <row r="523" spans="1:20" ht="13.8" thickBot="1">
      <c r="A523" s="1" t="s">
        <v>2504</v>
      </c>
      <c r="B523" s="1" t="s">
        <v>2505</v>
      </c>
      <c r="C523" s="39" t="s">
        <v>2505</v>
      </c>
      <c r="D523" s="33" t="s">
        <v>2739</v>
      </c>
      <c r="E523" s="2">
        <v>7</v>
      </c>
      <c r="F523" s="34" t="s">
        <v>3257</v>
      </c>
      <c r="G523" s="2">
        <v>546</v>
      </c>
      <c r="H523" s="1">
        <v>546</v>
      </c>
      <c r="I523" s="1" t="s">
        <v>2534</v>
      </c>
      <c r="J523" s="2">
        <v>317</v>
      </c>
      <c r="K523" s="4" t="s">
        <v>2535</v>
      </c>
      <c r="L523" s="30" t="s">
        <v>2536</v>
      </c>
      <c r="M523" s="43"/>
      <c r="N523" s="38"/>
      <c r="O523" s="5" t="s">
        <v>2537</v>
      </c>
      <c r="P523" s="1" t="s">
        <v>2538</v>
      </c>
      <c r="Q523" s="4" t="s">
        <v>3720</v>
      </c>
      <c r="R523" s="4" t="s">
        <v>3721</v>
      </c>
      <c r="S523" s="4" t="s">
        <v>2535</v>
      </c>
      <c r="T523" s="38" t="s">
        <v>2535</v>
      </c>
    </row>
    <row r="524" spans="1:20" ht="66.599999999999994" thickBot="1">
      <c r="A524" s="1" t="s">
        <v>2504</v>
      </c>
      <c r="B524" s="1" t="s">
        <v>2539</v>
      </c>
      <c r="C524" s="39" t="s">
        <v>2539</v>
      </c>
      <c r="D524" s="1" t="s">
        <v>2740</v>
      </c>
      <c r="E524" s="2">
        <v>1</v>
      </c>
      <c r="F524" s="34" t="s">
        <v>3254</v>
      </c>
      <c r="G524" s="2">
        <v>547</v>
      </c>
      <c r="H524" s="1">
        <v>547</v>
      </c>
      <c r="I524" s="1" t="s">
        <v>2506</v>
      </c>
      <c r="J524" s="2">
        <v>318</v>
      </c>
      <c r="K524" s="4" t="s">
        <v>2540</v>
      </c>
      <c r="L524" s="30" t="s">
        <v>2541</v>
      </c>
      <c r="M524" s="43"/>
      <c r="N524" s="38"/>
      <c r="O524" s="5" t="s">
        <v>2542</v>
      </c>
      <c r="P524" s="1" t="s">
        <v>2510</v>
      </c>
      <c r="Q524" s="4" t="s">
        <v>3722</v>
      </c>
      <c r="R524" s="4" t="s">
        <v>3723</v>
      </c>
      <c r="S524" s="4" t="s">
        <v>2540</v>
      </c>
      <c r="T524" s="38" t="s">
        <v>2540</v>
      </c>
    </row>
    <row r="525" spans="1:20" ht="40.200000000000003" thickBot="1">
      <c r="A525" s="1" t="s">
        <v>2504</v>
      </c>
      <c r="B525" s="1" t="s">
        <v>2539</v>
      </c>
      <c r="C525" s="39" t="s">
        <v>2539</v>
      </c>
      <c r="D525" s="33" t="s">
        <v>2740</v>
      </c>
      <c r="E525" s="2">
        <v>2</v>
      </c>
      <c r="F525" s="34" t="s">
        <v>2743</v>
      </c>
      <c r="G525" s="2">
        <v>548</v>
      </c>
      <c r="H525" s="1">
        <v>548</v>
      </c>
      <c r="I525" s="1" t="s">
        <v>729</v>
      </c>
      <c r="J525" s="2">
        <v>318</v>
      </c>
      <c r="K525" s="4" t="s">
        <v>2543</v>
      </c>
      <c r="L525" s="30" t="s">
        <v>2544</v>
      </c>
      <c r="M525" s="52" t="s">
        <v>3356</v>
      </c>
      <c r="N525" s="5"/>
      <c r="O525" s="5" t="s">
        <v>2545</v>
      </c>
      <c r="P525" s="1" t="s">
        <v>2546</v>
      </c>
      <c r="Q525" s="4" t="s">
        <v>3722</v>
      </c>
      <c r="R525" s="4" t="s">
        <v>3723</v>
      </c>
      <c r="S525" s="4" t="s">
        <v>2543</v>
      </c>
      <c r="T525" s="38" t="s">
        <v>2543</v>
      </c>
    </row>
    <row r="526" spans="1:20" ht="40.200000000000003" thickBot="1">
      <c r="A526" s="1" t="s">
        <v>2504</v>
      </c>
      <c r="B526" s="1" t="s">
        <v>2539</v>
      </c>
      <c r="C526" s="39" t="s">
        <v>2539</v>
      </c>
      <c r="D526" s="33" t="s">
        <v>2740</v>
      </c>
      <c r="E526" s="2">
        <v>3</v>
      </c>
      <c r="F526" s="34" t="s">
        <v>3258</v>
      </c>
      <c r="G526" s="2">
        <v>549</v>
      </c>
      <c r="H526" s="1">
        <v>549</v>
      </c>
      <c r="I526" s="1" t="s">
        <v>141</v>
      </c>
      <c r="J526" s="2">
        <v>318</v>
      </c>
      <c r="K526" s="4" t="s">
        <v>2547</v>
      </c>
      <c r="L526" s="30" t="s">
        <v>2512</v>
      </c>
      <c r="M526" s="52" t="s">
        <v>3424</v>
      </c>
      <c r="N526" s="38"/>
      <c r="O526" s="5" t="s">
        <v>2548</v>
      </c>
      <c r="P526" s="1" t="s">
        <v>2549</v>
      </c>
      <c r="Q526" s="4" t="s">
        <v>3722</v>
      </c>
      <c r="R526" s="4" t="s">
        <v>3723</v>
      </c>
      <c r="S526" s="4" t="s">
        <v>2547</v>
      </c>
      <c r="T526" s="38" t="s">
        <v>2547</v>
      </c>
    </row>
    <row r="527" spans="1:20" ht="27" thickBot="1">
      <c r="A527" s="1" t="s">
        <v>2504</v>
      </c>
      <c r="B527" s="1" t="s">
        <v>2539</v>
      </c>
      <c r="C527" s="39" t="s">
        <v>2539</v>
      </c>
      <c r="D527" s="33" t="s">
        <v>2740</v>
      </c>
      <c r="E527" s="2">
        <v>4</v>
      </c>
      <c r="F527" s="34" t="s">
        <v>3259</v>
      </c>
      <c r="G527" s="2">
        <v>550</v>
      </c>
      <c r="H527" s="1">
        <v>550</v>
      </c>
      <c r="I527" s="1" t="s">
        <v>2550</v>
      </c>
      <c r="J527" s="2">
        <v>319</v>
      </c>
      <c r="K527" s="4" t="s">
        <v>2551</v>
      </c>
      <c r="L527" s="30" t="s">
        <v>2552</v>
      </c>
      <c r="M527" s="53" t="s">
        <v>3417</v>
      </c>
      <c r="N527" s="38"/>
      <c r="O527" s="5" t="s">
        <v>2553</v>
      </c>
      <c r="P527" s="1" t="s">
        <v>2554</v>
      </c>
      <c r="Q527" s="4" t="s">
        <v>3722</v>
      </c>
      <c r="R527" s="4" t="s">
        <v>3723</v>
      </c>
      <c r="S527" s="4" t="s">
        <v>2551</v>
      </c>
      <c r="T527" s="38" t="s">
        <v>2551</v>
      </c>
    </row>
    <row r="528" spans="1:20" ht="27" thickBot="1">
      <c r="A528" s="1" t="s">
        <v>2504</v>
      </c>
      <c r="B528" s="1" t="s">
        <v>2539</v>
      </c>
      <c r="C528" s="39" t="s">
        <v>2539</v>
      </c>
      <c r="D528" s="33" t="s">
        <v>2740</v>
      </c>
      <c r="E528" s="2">
        <v>5</v>
      </c>
      <c r="F528" s="34" t="s">
        <v>2745</v>
      </c>
      <c r="G528" s="2">
        <v>551</v>
      </c>
      <c r="H528" s="1">
        <v>551</v>
      </c>
      <c r="I528" s="1" t="s">
        <v>2555</v>
      </c>
      <c r="J528" s="2">
        <v>319</v>
      </c>
      <c r="K528" s="4" t="s">
        <v>2556</v>
      </c>
      <c r="L528" s="30" t="s">
        <v>2557</v>
      </c>
      <c r="M528" s="43"/>
      <c r="O528" s="5" t="s">
        <v>2558</v>
      </c>
      <c r="P528" s="1" t="s">
        <v>2559</v>
      </c>
      <c r="Q528" s="4" t="s">
        <v>3722</v>
      </c>
      <c r="R528" s="4" t="s">
        <v>3723</v>
      </c>
      <c r="S528" s="4" t="s">
        <v>2556</v>
      </c>
      <c r="T528" s="38" t="s">
        <v>2556</v>
      </c>
    </row>
    <row r="529" spans="1:20" ht="119.4" thickBot="1">
      <c r="A529" s="1" t="s">
        <v>2504</v>
      </c>
      <c r="B529" s="1" t="s">
        <v>2560</v>
      </c>
      <c r="C529" s="39"/>
      <c r="D529" s="33" t="s">
        <v>2746</v>
      </c>
      <c r="E529" s="2">
        <v>1</v>
      </c>
      <c r="F529" s="34" t="s">
        <v>3260</v>
      </c>
      <c r="G529" s="2">
        <v>552</v>
      </c>
      <c r="H529" s="1">
        <v>552</v>
      </c>
      <c r="I529" s="1" t="s">
        <v>2561</v>
      </c>
      <c r="J529" s="2">
        <v>320</v>
      </c>
      <c r="K529" s="4" t="s">
        <v>2562</v>
      </c>
      <c r="L529" s="30" t="s">
        <v>2563</v>
      </c>
      <c r="M529" s="43"/>
      <c r="O529" s="5" t="s">
        <v>2564</v>
      </c>
      <c r="P529" s="1" t="s">
        <v>2565</v>
      </c>
      <c r="Q529" s="38" t="s">
        <v>3771</v>
      </c>
      <c r="R529" s="4"/>
      <c r="S529" s="4" t="s">
        <v>2562</v>
      </c>
      <c r="T529" s="63" t="s">
        <v>3576</v>
      </c>
    </row>
    <row r="530" spans="1:20" ht="79.8" thickBot="1">
      <c r="A530" s="1" t="s">
        <v>2504</v>
      </c>
      <c r="B530" s="1" t="s">
        <v>2560</v>
      </c>
      <c r="C530" s="39"/>
      <c r="D530" s="33" t="s">
        <v>2746</v>
      </c>
      <c r="E530" s="2">
        <v>2</v>
      </c>
      <c r="F530" s="34" t="s">
        <v>3261</v>
      </c>
      <c r="G530" s="2">
        <v>553</v>
      </c>
      <c r="H530" s="1">
        <v>553</v>
      </c>
      <c r="I530" s="1" t="s">
        <v>2566</v>
      </c>
      <c r="J530" s="2">
        <v>320</v>
      </c>
      <c r="K530" s="4" t="s">
        <v>2567</v>
      </c>
      <c r="L530" s="30" t="s">
        <v>2568</v>
      </c>
      <c r="M530" s="43"/>
      <c r="O530" s="5" t="s">
        <v>2569</v>
      </c>
      <c r="P530" s="1" t="s">
        <v>2570</v>
      </c>
      <c r="Q530" s="4" t="s">
        <v>3771</v>
      </c>
      <c r="R530" s="4" t="s">
        <v>2571</v>
      </c>
      <c r="S530" s="4" t="s">
        <v>2567</v>
      </c>
      <c r="T530" s="63" t="s">
        <v>3555</v>
      </c>
    </row>
    <row r="531" spans="1:20" ht="133.19999999999999" thickBot="1">
      <c r="A531" s="1" t="s">
        <v>2504</v>
      </c>
      <c r="B531" s="1" t="s">
        <v>2572</v>
      </c>
      <c r="C531" s="39" t="s">
        <v>2572</v>
      </c>
      <c r="D531" s="1" t="s">
        <v>2741</v>
      </c>
      <c r="E531" s="2">
        <v>1</v>
      </c>
      <c r="F531" s="34" t="s">
        <v>3262</v>
      </c>
      <c r="G531" s="2">
        <v>554</v>
      </c>
      <c r="H531" s="1">
        <v>554</v>
      </c>
      <c r="I531" s="1" t="s">
        <v>2573</v>
      </c>
      <c r="J531" s="2">
        <v>321</v>
      </c>
      <c r="K531" s="4" t="s">
        <v>2574</v>
      </c>
      <c r="L531" s="30" t="s">
        <v>2575</v>
      </c>
      <c r="M531" s="43"/>
      <c r="O531" s="5" t="s">
        <v>2576</v>
      </c>
      <c r="P531" s="1" t="s">
        <v>2577</v>
      </c>
      <c r="Q531" s="4" t="s">
        <v>3772</v>
      </c>
      <c r="R531" s="27" t="s">
        <v>2578</v>
      </c>
      <c r="S531" s="4" t="s">
        <v>2574</v>
      </c>
      <c r="T531" s="63" t="s">
        <v>3592</v>
      </c>
    </row>
    <row r="532" spans="1:20" ht="80.400000000000006" thickBot="1">
      <c r="A532" s="1" t="s">
        <v>2504</v>
      </c>
      <c r="B532" s="1" t="s">
        <v>2572</v>
      </c>
      <c r="C532" s="39" t="s">
        <v>2572</v>
      </c>
      <c r="D532" s="33" t="s">
        <v>2741</v>
      </c>
      <c r="E532" s="2">
        <v>2</v>
      </c>
      <c r="F532" s="34" t="s">
        <v>3263</v>
      </c>
      <c r="G532" s="2">
        <v>555</v>
      </c>
      <c r="H532" s="1">
        <v>555</v>
      </c>
      <c r="I532" s="1" t="s">
        <v>2579</v>
      </c>
      <c r="J532" s="2">
        <v>321</v>
      </c>
      <c r="K532" s="4" t="s">
        <v>2580</v>
      </c>
      <c r="L532" s="30" t="s">
        <v>2581</v>
      </c>
      <c r="M532" s="43"/>
      <c r="O532" s="5" t="s">
        <v>2582</v>
      </c>
      <c r="P532" s="1" t="s">
        <v>2583</v>
      </c>
      <c r="Q532" s="4" t="s">
        <v>3772</v>
      </c>
      <c r="R532" s="27" t="s">
        <v>2578</v>
      </c>
      <c r="S532" s="4" t="s">
        <v>2580</v>
      </c>
      <c r="T532" s="63" t="s">
        <v>3525</v>
      </c>
    </row>
    <row r="533" spans="1:20" ht="79.8" thickBot="1">
      <c r="A533" s="1" t="s">
        <v>2504</v>
      </c>
      <c r="B533" s="1" t="s">
        <v>2572</v>
      </c>
      <c r="C533" s="39" t="s">
        <v>2572</v>
      </c>
      <c r="D533" s="33" t="s">
        <v>2741</v>
      </c>
      <c r="E533" s="2">
        <v>3</v>
      </c>
      <c r="F533" s="34" t="s">
        <v>3264</v>
      </c>
      <c r="G533" s="2">
        <v>556</v>
      </c>
      <c r="H533" s="1">
        <v>556</v>
      </c>
      <c r="I533" s="1" t="s">
        <v>2584</v>
      </c>
      <c r="J533" s="2">
        <v>322</v>
      </c>
      <c r="K533" s="4" t="s">
        <v>2585</v>
      </c>
      <c r="L533" s="30" t="s">
        <v>2586</v>
      </c>
      <c r="M533" s="43"/>
      <c r="O533" s="5" t="s">
        <v>2587</v>
      </c>
      <c r="P533" s="1" t="s">
        <v>2588</v>
      </c>
      <c r="Q533" s="4" t="s">
        <v>3772</v>
      </c>
      <c r="R533" s="4" t="s">
        <v>2578</v>
      </c>
      <c r="S533" s="4" t="s">
        <v>2585</v>
      </c>
      <c r="T533" s="63" t="s">
        <v>3556</v>
      </c>
    </row>
    <row r="534" spans="1:20" ht="53.4" thickBot="1">
      <c r="A534" s="1" t="s">
        <v>2504</v>
      </c>
      <c r="B534" s="1" t="s">
        <v>2572</v>
      </c>
      <c r="C534" s="39" t="s">
        <v>2572</v>
      </c>
      <c r="D534" s="33" t="s">
        <v>2741</v>
      </c>
      <c r="E534" s="2">
        <v>4</v>
      </c>
      <c r="F534" s="34" t="s">
        <v>3265</v>
      </c>
      <c r="G534" s="2">
        <v>557</v>
      </c>
      <c r="H534" s="1">
        <v>557</v>
      </c>
      <c r="I534" s="1" t="s">
        <v>2589</v>
      </c>
      <c r="J534" s="2">
        <v>322</v>
      </c>
      <c r="K534" s="4" t="s">
        <v>2590</v>
      </c>
      <c r="L534" s="30" t="s">
        <v>2591</v>
      </c>
      <c r="M534" s="43"/>
      <c r="O534" s="5" t="s">
        <v>2592</v>
      </c>
      <c r="P534" s="1" t="s">
        <v>2593</v>
      </c>
      <c r="Q534" s="4" t="s">
        <v>3772</v>
      </c>
      <c r="R534" s="4" t="s">
        <v>2578</v>
      </c>
      <c r="S534" s="4" t="s">
        <v>2590</v>
      </c>
      <c r="T534" s="63" t="s">
        <v>3526</v>
      </c>
    </row>
    <row r="535" spans="1:20" ht="53.4" thickBot="1">
      <c r="A535" s="1" t="s">
        <v>2504</v>
      </c>
      <c r="B535" s="1" t="s">
        <v>2572</v>
      </c>
      <c r="C535" s="39" t="s">
        <v>2572</v>
      </c>
      <c r="D535" s="33" t="s">
        <v>2741</v>
      </c>
      <c r="E535" s="2">
        <v>5</v>
      </c>
      <c r="F535" s="34" t="s">
        <v>3266</v>
      </c>
      <c r="G535" s="2">
        <v>558</v>
      </c>
      <c r="H535" s="1">
        <v>558</v>
      </c>
      <c r="I535" s="1" t="s">
        <v>2589</v>
      </c>
      <c r="J535" s="2">
        <v>322</v>
      </c>
      <c r="K535" s="4" t="s">
        <v>2590</v>
      </c>
      <c r="L535" s="30" t="s">
        <v>2591</v>
      </c>
      <c r="M535" s="43"/>
      <c r="O535" s="5" t="s">
        <v>2594</v>
      </c>
      <c r="P535" s="1" t="s">
        <v>2593</v>
      </c>
      <c r="Q535" s="4" t="s">
        <v>3772</v>
      </c>
      <c r="R535" s="4" t="s">
        <v>2578</v>
      </c>
      <c r="S535" s="4" t="s">
        <v>2590</v>
      </c>
      <c r="T535" s="63" t="s">
        <v>3526</v>
      </c>
    </row>
    <row r="536" spans="1:20" ht="132.6" thickBot="1">
      <c r="A536" s="1" t="s">
        <v>2504</v>
      </c>
      <c r="B536" s="1" t="s">
        <v>2572</v>
      </c>
      <c r="C536" s="39" t="s">
        <v>2572</v>
      </c>
      <c r="D536" s="33" t="s">
        <v>2741</v>
      </c>
      <c r="E536" s="2">
        <v>6</v>
      </c>
      <c r="F536" s="34" t="s">
        <v>3267</v>
      </c>
      <c r="G536" s="2">
        <v>559</v>
      </c>
      <c r="H536" s="1">
        <v>559</v>
      </c>
      <c r="I536" s="1" t="s">
        <v>2595</v>
      </c>
      <c r="J536" s="2">
        <v>323</v>
      </c>
      <c r="K536" s="4" t="s">
        <v>2596</v>
      </c>
      <c r="L536" s="30" t="s">
        <v>2597</v>
      </c>
      <c r="M536" s="61" t="s">
        <v>3418</v>
      </c>
      <c r="N536" s="38"/>
      <c r="O536" s="5" t="s">
        <v>2598</v>
      </c>
      <c r="P536" s="1" t="s">
        <v>2599</v>
      </c>
      <c r="Q536" s="4" t="s">
        <v>3772</v>
      </c>
      <c r="R536" s="4" t="s">
        <v>2578</v>
      </c>
      <c r="S536" s="4" t="s">
        <v>2596</v>
      </c>
      <c r="T536" s="63" t="s">
        <v>3593</v>
      </c>
    </row>
    <row r="537" spans="1:20" ht="119.4" thickBot="1">
      <c r="A537" s="1" t="s">
        <v>2504</v>
      </c>
      <c r="B537" s="1" t="s">
        <v>2572</v>
      </c>
      <c r="C537" s="39" t="s">
        <v>2572</v>
      </c>
      <c r="D537" s="33" t="s">
        <v>2741</v>
      </c>
      <c r="E537" s="2">
        <v>7</v>
      </c>
      <c r="F537" s="34" t="s">
        <v>3268</v>
      </c>
      <c r="G537" s="2">
        <v>560</v>
      </c>
      <c r="H537" s="1">
        <v>560</v>
      </c>
      <c r="I537" s="1" t="s">
        <v>2600</v>
      </c>
      <c r="J537" s="2">
        <v>323</v>
      </c>
      <c r="K537" s="4" t="s">
        <v>2601</v>
      </c>
      <c r="L537" s="30" t="s">
        <v>2602</v>
      </c>
      <c r="M537" s="43"/>
      <c r="O537" s="5" t="s">
        <v>2603</v>
      </c>
      <c r="P537" s="1" t="s">
        <v>2604</v>
      </c>
      <c r="Q537" s="4" t="s">
        <v>3772</v>
      </c>
      <c r="R537" s="4" t="s">
        <v>2578</v>
      </c>
      <c r="S537" s="4" t="s">
        <v>2601</v>
      </c>
      <c r="T537" s="63" t="s">
        <v>3594</v>
      </c>
    </row>
    <row r="538" spans="1:20" ht="119.4" thickBot="1">
      <c r="A538" s="1" t="s">
        <v>2504</v>
      </c>
      <c r="B538" s="1" t="s">
        <v>2572</v>
      </c>
      <c r="C538" s="39" t="s">
        <v>2572</v>
      </c>
      <c r="D538" s="33" t="s">
        <v>2741</v>
      </c>
      <c r="E538" s="2">
        <v>8</v>
      </c>
      <c r="F538" s="34" t="s">
        <v>3269</v>
      </c>
      <c r="G538" s="2">
        <v>561</v>
      </c>
      <c r="H538" s="1">
        <v>561</v>
      </c>
      <c r="I538" s="1" t="s">
        <v>2605</v>
      </c>
      <c r="J538" s="2">
        <v>324</v>
      </c>
      <c r="K538" s="4" t="s">
        <v>2606</v>
      </c>
      <c r="L538" s="30" t="s">
        <v>2607</v>
      </c>
      <c r="M538" s="43"/>
      <c r="O538" s="5" t="s">
        <v>2608</v>
      </c>
      <c r="P538" s="1" t="s">
        <v>2609</v>
      </c>
      <c r="Q538" s="4" t="s">
        <v>3772</v>
      </c>
      <c r="R538" s="4" t="s">
        <v>2578</v>
      </c>
      <c r="S538" s="4" t="s">
        <v>2606</v>
      </c>
      <c r="T538" s="63" t="s">
        <v>3577</v>
      </c>
    </row>
    <row r="539" spans="1:20" ht="119.4" thickBot="1">
      <c r="A539" s="1" t="s">
        <v>2504</v>
      </c>
      <c r="B539" s="1" t="s">
        <v>2572</v>
      </c>
      <c r="C539" s="39" t="s">
        <v>2572</v>
      </c>
      <c r="D539" s="33" t="s">
        <v>2741</v>
      </c>
      <c r="E539" s="2">
        <v>9</v>
      </c>
      <c r="F539" s="34" t="s">
        <v>3270</v>
      </c>
      <c r="G539" s="2">
        <v>562</v>
      </c>
      <c r="H539" s="1">
        <v>562</v>
      </c>
      <c r="I539" s="1" t="s">
        <v>2610</v>
      </c>
      <c r="J539" s="2">
        <v>324</v>
      </c>
      <c r="K539" s="4" t="s">
        <v>2606</v>
      </c>
      <c r="L539" s="30" t="s">
        <v>2607</v>
      </c>
      <c r="M539" s="43"/>
      <c r="O539" s="5" t="s">
        <v>2611</v>
      </c>
      <c r="P539" s="1" t="s">
        <v>2609</v>
      </c>
      <c r="Q539" s="4" t="s">
        <v>3772</v>
      </c>
      <c r="R539" s="4" t="s">
        <v>2578</v>
      </c>
      <c r="S539" s="4" t="s">
        <v>2606</v>
      </c>
      <c r="T539" s="63" t="s">
        <v>3577</v>
      </c>
    </row>
    <row r="540" spans="1:20" ht="13.8" thickBot="1">
      <c r="A540" s="1" t="s">
        <v>2504</v>
      </c>
      <c r="B540" s="1" t="s">
        <v>2572</v>
      </c>
      <c r="C540" s="39" t="s">
        <v>2572</v>
      </c>
      <c r="D540" s="33" t="s">
        <v>2741</v>
      </c>
      <c r="E540" s="2">
        <v>10</v>
      </c>
      <c r="F540" s="34" t="s">
        <v>3271</v>
      </c>
      <c r="G540" s="2">
        <v>563</v>
      </c>
      <c r="H540" s="1">
        <v>563</v>
      </c>
      <c r="I540" s="1" t="s">
        <v>2610</v>
      </c>
      <c r="J540" s="2">
        <v>324</v>
      </c>
      <c r="L540" s="30"/>
      <c r="M540" s="43"/>
      <c r="O540" s="5" t="s">
        <v>2612</v>
      </c>
      <c r="P540" s="6"/>
      <c r="Q540" s="4" t="s">
        <v>3772</v>
      </c>
      <c r="R540" s="4" t="s">
        <v>2578</v>
      </c>
    </row>
    <row r="541" spans="1:20" ht="79.8" thickBot="1">
      <c r="A541" s="1" t="s">
        <v>2504</v>
      </c>
      <c r="B541" s="1" t="s">
        <v>2572</v>
      </c>
      <c r="C541" s="39" t="s">
        <v>2572</v>
      </c>
      <c r="D541" s="33" t="s">
        <v>2741</v>
      </c>
      <c r="E541" s="2">
        <v>11</v>
      </c>
      <c r="F541" s="34" t="s">
        <v>3272</v>
      </c>
      <c r="G541" s="2">
        <v>564</v>
      </c>
      <c r="H541" s="1">
        <v>564</v>
      </c>
      <c r="I541" s="1" t="s">
        <v>2613</v>
      </c>
      <c r="J541" s="2">
        <v>325</v>
      </c>
      <c r="K541" s="4" t="s">
        <v>2567</v>
      </c>
      <c r="L541" s="30" t="s">
        <v>2568</v>
      </c>
      <c r="M541" s="43"/>
      <c r="O541" s="5" t="s">
        <v>2614</v>
      </c>
      <c r="P541" s="1" t="s">
        <v>2570</v>
      </c>
      <c r="Q541" s="4" t="s">
        <v>3772</v>
      </c>
      <c r="R541" s="4" t="s">
        <v>2578</v>
      </c>
      <c r="S541" s="4" t="s">
        <v>2567</v>
      </c>
      <c r="T541" s="63" t="s">
        <v>3555</v>
      </c>
    </row>
    <row r="542" spans="1:20" ht="93" thickBot="1">
      <c r="A542" s="1" t="s">
        <v>2504</v>
      </c>
      <c r="B542" s="1" t="s">
        <v>2572</v>
      </c>
      <c r="C542" s="39" t="s">
        <v>2572</v>
      </c>
      <c r="D542" s="33" t="s">
        <v>2741</v>
      </c>
      <c r="E542" s="2">
        <v>12</v>
      </c>
      <c r="F542" s="34" t="s">
        <v>3273</v>
      </c>
      <c r="G542" s="2">
        <v>565</v>
      </c>
      <c r="H542" s="1">
        <v>565</v>
      </c>
      <c r="I542" s="1" t="s">
        <v>662</v>
      </c>
      <c r="J542" s="2">
        <v>325</v>
      </c>
      <c r="K542" s="4" t="s">
        <v>2615</v>
      </c>
      <c r="L542" s="30" t="s">
        <v>2616</v>
      </c>
      <c r="M542" s="53" t="s">
        <v>3419</v>
      </c>
      <c r="N542" s="38"/>
      <c r="O542" s="5" t="s">
        <v>2617</v>
      </c>
      <c r="P542" s="1" t="s">
        <v>2618</v>
      </c>
      <c r="Q542" s="4" t="s">
        <v>3772</v>
      </c>
      <c r="R542" s="4" t="s">
        <v>2578</v>
      </c>
      <c r="S542" s="4" t="s">
        <v>2615</v>
      </c>
      <c r="T542" s="63" t="s">
        <v>3491</v>
      </c>
    </row>
    <row r="543" spans="1:20" ht="79.8" thickBot="1">
      <c r="A543" s="1" t="s">
        <v>2504</v>
      </c>
      <c r="B543" s="1" t="s">
        <v>2619</v>
      </c>
      <c r="C543" s="39" t="s">
        <v>2619</v>
      </c>
      <c r="D543" s="1" t="s">
        <v>2742</v>
      </c>
      <c r="E543" s="2">
        <v>1</v>
      </c>
      <c r="F543" s="34" t="s">
        <v>3262</v>
      </c>
      <c r="G543" s="2">
        <v>566</v>
      </c>
      <c r="H543" s="1">
        <v>566</v>
      </c>
      <c r="I543" s="1" t="s">
        <v>2573</v>
      </c>
      <c r="J543" s="2">
        <v>326</v>
      </c>
      <c r="K543" s="4" t="s">
        <v>2620</v>
      </c>
      <c r="L543" s="30" t="s">
        <v>2621</v>
      </c>
      <c r="M543" s="43"/>
      <c r="O543" s="5" t="s">
        <v>2622</v>
      </c>
      <c r="P543" s="1" t="s">
        <v>2623</v>
      </c>
      <c r="Q543" s="4" t="s">
        <v>2624</v>
      </c>
      <c r="R543" s="4" t="s">
        <v>2625</v>
      </c>
      <c r="S543" s="4" t="s">
        <v>2620</v>
      </c>
      <c r="T543" s="63" t="s">
        <v>3557</v>
      </c>
    </row>
    <row r="544" spans="1:20" ht="277.8" thickBot="1">
      <c r="A544" s="1" t="s">
        <v>2504</v>
      </c>
      <c r="B544" s="1" t="s">
        <v>2619</v>
      </c>
      <c r="C544" s="39" t="s">
        <v>2619</v>
      </c>
      <c r="D544" s="33" t="s">
        <v>2742</v>
      </c>
      <c r="E544" s="2">
        <v>2</v>
      </c>
      <c r="F544" s="34" t="s">
        <v>3274</v>
      </c>
      <c r="G544" s="2">
        <v>567</v>
      </c>
      <c r="H544" s="1">
        <v>567</v>
      </c>
      <c r="I544" s="1" t="s">
        <v>2626</v>
      </c>
      <c r="J544" s="2">
        <v>326</v>
      </c>
      <c r="K544" s="4" t="s">
        <v>2627</v>
      </c>
      <c r="L544" s="30" t="s">
        <v>2628</v>
      </c>
      <c r="M544" s="53" t="s">
        <v>3420</v>
      </c>
      <c r="N544" s="38"/>
      <c r="O544" s="5" t="s">
        <v>2629</v>
      </c>
      <c r="P544" s="1" t="s">
        <v>2630</v>
      </c>
      <c r="Q544" s="4" t="s">
        <v>2624</v>
      </c>
      <c r="R544" s="4" t="s">
        <v>2625</v>
      </c>
      <c r="S544" s="4" t="s">
        <v>2627</v>
      </c>
      <c r="T544" s="63" t="s">
        <v>3614</v>
      </c>
    </row>
    <row r="545" spans="1:20" ht="132.6" thickBot="1">
      <c r="A545" s="1" t="s">
        <v>2504</v>
      </c>
      <c r="B545" s="1" t="s">
        <v>2619</v>
      </c>
      <c r="C545" s="39" t="s">
        <v>2619</v>
      </c>
      <c r="D545" s="33" t="s">
        <v>2742</v>
      </c>
      <c r="E545" s="2">
        <v>3</v>
      </c>
      <c r="F545" s="34" t="s">
        <v>3275</v>
      </c>
      <c r="G545" s="2">
        <v>568</v>
      </c>
      <c r="H545" s="1">
        <v>568</v>
      </c>
      <c r="I545" s="1" t="s">
        <v>2631</v>
      </c>
      <c r="J545" s="2">
        <v>327</v>
      </c>
      <c r="K545" s="4" t="s">
        <v>2632</v>
      </c>
      <c r="L545" s="30" t="s">
        <v>2633</v>
      </c>
      <c r="M545" s="43"/>
      <c r="O545" s="5" t="s">
        <v>2634</v>
      </c>
      <c r="P545" s="1" t="s">
        <v>2635</v>
      </c>
      <c r="Q545" s="4" t="s">
        <v>2624</v>
      </c>
      <c r="R545" s="4" t="s">
        <v>2625</v>
      </c>
      <c r="S545" s="4" t="s">
        <v>2632</v>
      </c>
      <c r="T545" s="63" t="s">
        <v>3602</v>
      </c>
    </row>
    <row r="546" spans="1:20" ht="79.8" thickBot="1">
      <c r="A546" s="1" t="s">
        <v>2504</v>
      </c>
      <c r="B546" s="1" t="s">
        <v>2619</v>
      </c>
      <c r="C546" s="39" t="s">
        <v>2619</v>
      </c>
      <c r="D546" s="33" t="s">
        <v>2742</v>
      </c>
      <c r="E546" s="2">
        <v>4</v>
      </c>
      <c r="F546" s="34" t="s">
        <v>3276</v>
      </c>
      <c r="G546" s="2">
        <v>569</v>
      </c>
      <c r="H546" s="1">
        <v>569</v>
      </c>
      <c r="I546" s="1" t="s">
        <v>2636</v>
      </c>
      <c r="J546" s="2">
        <v>327</v>
      </c>
      <c r="K546" s="4" t="s">
        <v>2567</v>
      </c>
      <c r="L546" s="30" t="s">
        <v>2568</v>
      </c>
      <c r="M546" s="43"/>
      <c r="O546" s="5" t="s">
        <v>2637</v>
      </c>
      <c r="P546" s="1" t="s">
        <v>2570</v>
      </c>
      <c r="Q546" s="4" t="s">
        <v>2624</v>
      </c>
      <c r="R546" s="4" t="s">
        <v>2625</v>
      </c>
      <c r="S546" s="4" t="s">
        <v>2567</v>
      </c>
      <c r="T546" s="63" t="s">
        <v>3555</v>
      </c>
    </row>
    <row r="547" spans="1:20" ht="145.80000000000001" thickBot="1">
      <c r="A547" s="1" t="s">
        <v>2638</v>
      </c>
      <c r="B547" s="1" t="s">
        <v>2638</v>
      </c>
      <c r="C547" s="39" t="s">
        <v>2638</v>
      </c>
      <c r="D547" s="1" t="s">
        <v>2736</v>
      </c>
      <c r="E547" s="2">
        <v>1</v>
      </c>
      <c r="F547" s="34" t="s">
        <v>3277</v>
      </c>
      <c r="G547" s="2">
        <v>572</v>
      </c>
      <c r="H547" s="1">
        <v>572</v>
      </c>
      <c r="I547" s="1" t="s">
        <v>2639</v>
      </c>
      <c r="J547" s="2">
        <v>331</v>
      </c>
      <c r="K547" s="4" t="s">
        <v>2640</v>
      </c>
      <c r="L547" s="30" t="s">
        <v>2641</v>
      </c>
      <c r="M547" s="43"/>
      <c r="N547" s="38"/>
      <c r="O547" s="5" t="s">
        <v>2642</v>
      </c>
      <c r="P547" s="1" t="s">
        <v>2643</v>
      </c>
      <c r="Q547" s="4" t="s">
        <v>3773</v>
      </c>
      <c r="R547" s="4" t="s">
        <v>2644</v>
      </c>
      <c r="S547" s="4" t="s">
        <v>2640</v>
      </c>
      <c r="T547" s="63" t="s">
        <v>3615</v>
      </c>
    </row>
    <row r="548" spans="1:20" ht="66.599999999999994" thickBot="1">
      <c r="A548" s="1" t="s">
        <v>2638</v>
      </c>
      <c r="B548" s="1" t="s">
        <v>2638</v>
      </c>
      <c r="C548" s="39" t="s">
        <v>2638</v>
      </c>
      <c r="D548" s="1" t="s">
        <v>2736</v>
      </c>
      <c r="E548" s="2">
        <v>2</v>
      </c>
      <c r="F548" s="34" t="s">
        <v>3278</v>
      </c>
      <c r="G548" s="2">
        <v>573</v>
      </c>
      <c r="H548" s="1">
        <v>573</v>
      </c>
      <c r="I548" s="1" t="s">
        <v>2645</v>
      </c>
      <c r="J548" s="2">
        <v>331</v>
      </c>
      <c r="K548" s="4" t="s">
        <v>2646</v>
      </c>
      <c r="L548" s="30" t="s">
        <v>2647</v>
      </c>
      <c r="M548" s="52" t="s">
        <v>2687</v>
      </c>
      <c r="N548" s="5"/>
      <c r="O548" s="5" t="s">
        <v>2648</v>
      </c>
      <c r="P548" s="28" t="s">
        <v>2649</v>
      </c>
      <c r="Q548" s="4" t="s">
        <v>3773</v>
      </c>
      <c r="R548" s="4" t="s">
        <v>2644</v>
      </c>
      <c r="S548" s="4" t="s">
        <v>2646</v>
      </c>
      <c r="T548" s="63" t="s">
        <v>3527</v>
      </c>
    </row>
    <row r="549" spans="1:20" ht="13.8" thickBot="1">
      <c r="A549" s="1" t="s">
        <v>2638</v>
      </c>
      <c r="B549" s="1" t="s">
        <v>2638</v>
      </c>
      <c r="C549" s="39" t="s">
        <v>2638</v>
      </c>
      <c r="D549" s="1" t="s">
        <v>2736</v>
      </c>
      <c r="E549" s="2">
        <v>3</v>
      </c>
      <c r="F549" s="34" t="s">
        <v>3279</v>
      </c>
      <c r="G549" s="2">
        <v>574</v>
      </c>
      <c r="H549" s="1">
        <v>574</v>
      </c>
      <c r="I549" s="1" t="s">
        <v>2650</v>
      </c>
      <c r="J549" s="2">
        <v>331</v>
      </c>
      <c r="K549" s="4" t="s">
        <v>2651</v>
      </c>
      <c r="L549" s="30" t="s">
        <v>2652</v>
      </c>
      <c r="M549" s="52" t="s">
        <v>3357</v>
      </c>
      <c r="N549" s="5"/>
      <c r="O549" s="5" t="s">
        <v>2653</v>
      </c>
      <c r="P549" s="1" t="s">
        <v>2654</v>
      </c>
      <c r="Q549" s="4" t="s">
        <v>3773</v>
      </c>
      <c r="R549" s="4" t="s">
        <v>2644</v>
      </c>
      <c r="S549" s="4" t="s">
        <v>2651</v>
      </c>
      <c r="T549" s="38" t="s">
        <v>2651</v>
      </c>
    </row>
    <row r="550" spans="1:20" ht="119.4" thickBot="1">
      <c r="A550" s="1" t="s">
        <v>2638</v>
      </c>
      <c r="B550" s="1" t="s">
        <v>2638</v>
      </c>
      <c r="C550" s="39" t="s">
        <v>2638</v>
      </c>
      <c r="D550" s="1" t="s">
        <v>2736</v>
      </c>
      <c r="E550" s="2">
        <v>4</v>
      </c>
      <c r="F550" s="34" t="s">
        <v>3280</v>
      </c>
      <c r="G550" s="2">
        <v>575</v>
      </c>
      <c r="H550" s="1">
        <v>575</v>
      </c>
      <c r="I550" s="1" t="s">
        <v>2655</v>
      </c>
      <c r="J550" s="2">
        <v>332</v>
      </c>
      <c r="K550" s="4" t="s">
        <v>2656</v>
      </c>
      <c r="L550" s="30" t="s">
        <v>2657</v>
      </c>
      <c r="M550" s="52" t="s">
        <v>3366</v>
      </c>
      <c r="N550" s="5"/>
      <c r="O550" s="5" t="s">
        <v>2658</v>
      </c>
      <c r="P550" s="1" t="s">
        <v>2659</v>
      </c>
      <c r="Q550" s="4" t="s">
        <v>3773</v>
      </c>
      <c r="R550" s="4" t="s">
        <v>2644</v>
      </c>
      <c r="S550" s="4" t="s">
        <v>2656</v>
      </c>
      <c r="T550" s="63" t="s">
        <v>3595</v>
      </c>
    </row>
    <row r="551" spans="1:20" ht="66.599999999999994" thickBot="1">
      <c r="A551" s="1" t="s">
        <v>2638</v>
      </c>
      <c r="B551" s="1" t="s">
        <v>2638</v>
      </c>
      <c r="C551" s="39" t="s">
        <v>2638</v>
      </c>
      <c r="D551" s="1" t="s">
        <v>2736</v>
      </c>
      <c r="E551" s="2">
        <v>5</v>
      </c>
      <c r="F551" s="34" t="s">
        <v>3281</v>
      </c>
      <c r="G551" s="2">
        <v>576</v>
      </c>
      <c r="H551" s="1">
        <v>576</v>
      </c>
      <c r="I551" s="1" t="s">
        <v>2660</v>
      </c>
      <c r="J551" s="2">
        <v>332</v>
      </c>
      <c r="K551" s="4" t="s">
        <v>2661</v>
      </c>
      <c r="L551" s="30" t="s">
        <v>2662</v>
      </c>
      <c r="M551" s="52" t="s">
        <v>2687</v>
      </c>
      <c r="N551" s="5"/>
      <c r="O551" s="5" t="s">
        <v>2663</v>
      </c>
      <c r="P551" s="6"/>
      <c r="Q551" s="4" t="s">
        <v>3773</v>
      </c>
      <c r="R551" s="4" t="s">
        <v>2644</v>
      </c>
      <c r="S551" s="4" t="s">
        <v>2661</v>
      </c>
      <c r="T551" s="63" t="s">
        <v>3470</v>
      </c>
    </row>
    <row r="552" spans="1:20" ht="79.8" thickBot="1">
      <c r="A552" s="1" t="s">
        <v>2638</v>
      </c>
      <c r="B552" s="1" t="s">
        <v>2638</v>
      </c>
      <c r="C552" s="39" t="s">
        <v>2638</v>
      </c>
      <c r="D552" s="1" t="s">
        <v>2736</v>
      </c>
      <c r="E552" s="2">
        <v>6</v>
      </c>
      <c r="F552" s="34" t="s">
        <v>3282</v>
      </c>
      <c r="G552" s="2">
        <v>577</v>
      </c>
      <c r="H552" s="1">
        <v>577</v>
      </c>
      <c r="I552" s="1" t="s">
        <v>2664</v>
      </c>
      <c r="J552" s="2">
        <v>332</v>
      </c>
      <c r="K552" s="4" t="s">
        <v>2665</v>
      </c>
      <c r="L552" s="30" t="s">
        <v>2666</v>
      </c>
      <c r="M552" s="52" t="s">
        <v>2687</v>
      </c>
      <c r="N552" s="5"/>
      <c r="O552" s="5" t="s">
        <v>2667</v>
      </c>
      <c r="P552" s="1" t="s">
        <v>2668</v>
      </c>
      <c r="Q552" s="4" t="s">
        <v>3773</v>
      </c>
      <c r="R552" s="4" t="s">
        <v>2644</v>
      </c>
      <c r="S552" s="4" t="s">
        <v>2665</v>
      </c>
      <c r="T552" s="63" t="s">
        <v>3528</v>
      </c>
    </row>
    <row r="553" spans="1:20" ht="66.599999999999994" thickBot="1">
      <c r="A553" s="1" t="s">
        <v>2638</v>
      </c>
      <c r="B553" s="1" t="s">
        <v>2638</v>
      </c>
      <c r="C553" s="39" t="s">
        <v>2638</v>
      </c>
      <c r="D553" s="1" t="s">
        <v>2736</v>
      </c>
      <c r="E553" s="2">
        <v>7</v>
      </c>
      <c r="F553" s="34" t="s">
        <v>3283</v>
      </c>
      <c r="G553" s="2">
        <v>578</v>
      </c>
      <c r="H553" s="1">
        <v>578</v>
      </c>
      <c r="I553" s="1" t="s">
        <v>2669</v>
      </c>
      <c r="J553" s="2">
        <v>333</v>
      </c>
      <c r="K553" s="4" t="s">
        <v>2670</v>
      </c>
      <c r="L553" s="30" t="s">
        <v>2671</v>
      </c>
      <c r="M553" s="52" t="s">
        <v>2687</v>
      </c>
      <c r="N553" s="5"/>
      <c r="O553" s="5" t="s">
        <v>2672</v>
      </c>
      <c r="P553" s="1" t="s">
        <v>2673</v>
      </c>
      <c r="Q553" s="4" t="s">
        <v>3773</v>
      </c>
      <c r="R553" s="4" t="s">
        <v>2644</v>
      </c>
      <c r="S553" s="4" t="s">
        <v>2670</v>
      </c>
      <c r="T553" s="63" t="s">
        <v>3529</v>
      </c>
    </row>
    <row r="554" spans="1:20" ht="66.599999999999994" thickBot="1">
      <c r="A554" s="1" t="s">
        <v>2638</v>
      </c>
      <c r="B554" s="1" t="s">
        <v>2638</v>
      </c>
      <c r="C554" s="39" t="s">
        <v>2638</v>
      </c>
      <c r="D554" s="1" t="s">
        <v>2736</v>
      </c>
      <c r="E554" s="2">
        <v>8</v>
      </c>
      <c r="F554" s="34" t="s">
        <v>3284</v>
      </c>
      <c r="G554" s="2">
        <v>579</v>
      </c>
      <c r="H554" s="1">
        <v>579</v>
      </c>
      <c r="I554" s="1" t="s">
        <v>2674</v>
      </c>
      <c r="J554" s="2">
        <v>333</v>
      </c>
      <c r="K554" s="4" t="s">
        <v>2675</v>
      </c>
      <c r="L554" s="30" t="s">
        <v>2676</v>
      </c>
      <c r="M554" s="52" t="s">
        <v>2687</v>
      </c>
      <c r="N554" s="5"/>
      <c r="O554" s="5" t="s">
        <v>2677</v>
      </c>
      <c r="P554" s="1" t="s">
        <v>2678</v>
      </c>
      <c r="Q554" s="4" t="s">
        <v>3773</v>
      </c>
      <c r="R554" s="4" t="s">
        <v>2644</v>
      </c>
      <c r="S554" s="4" t="s">
        <v>2675</v>
      </c>
      <c r="T554" s="38" t="s">
        <v>2675</v>
      </c>
    </row>
    <row r="555" spans="1:20" ht="79.8" thickBot="1">
      <c r="A555" s="1" t="s">
        <v>2638</v>
      </c>
      <c r="B555" s="1" t="s">
        <v>2638</v>
      </c>
      <c r="C555" s="39" t="s">
        <v>2638</v>
      </c>
      <c r="D555" s="1" t="s">
        <v>2736</v>
      </c>
      <c r="E555" s="2">
        <v>9</v>
      </c>
      <c r="F555" s="34" t="s">
        <v>3285</v>
      </c>
      <c r="G555" s="2">
        <v>580</v>
      </c>
      <c r="H555" s="1">
        <v>580</v>
      </c>
      <c r="I555" s="1" t="s">
        <v>2679</v>
      </c>
      <c r="J555" s="2">
        <v>333</v>
      </c>
      <c r="K555" s="4" t="s">
        <v>2680</v>
      </c>
      <c r="L555" s="30" t="s">
        <v>2681</v>
      </c>
      <c r="M555" s="43"/>
      <c r="N555" s="38"/>
      <c r="O555" s="5" t="s">
        <v>2682</v>
      </c>
      <c r="P555" s="1" t="s">
        <v>2683</v>
      </c>
      <c r="Q555" s="4" t="s">
        <v>3773</v>
      </c>
      <c r="R555" s="4" t="s">
        <v>2644</v>
      </c>
      <c r="S555" s="4" t="s">
        <v>2680</v>
      </c>
      <c r="T555" s="63" t="s">
        <v>3530</v>
      </c>
    </row>
    <row r="556" spans="1:20" ht="13.8" thickBot="1">
      <c r="A556" s="1" t="s">
        <v>2638</v>
      </c>
      <c r="B556" s="1" t="s">
        <v>2638</v>
      </c>
      <c r="C556" s="39" t="s">
        <v>2638</v>
      </c>
      <c r="D556" s="1" t="s">
        <v>2736</v>
      </c>
      <c r="E556" s="2">
        <v>10</v>
      </c>
      <c r="F556" s="34" t="s">
        <v>3286</v>
      </c>
      <c r="G556" s="2">
        <v>581</v>
      </c>
      <c r="H556" s="1">
        <v>581</v>
      </c>
      <c r="I556" s="1" t="s">
        <v>2684</v>
      </c>
      <c r="J556" s="2">
        <v>334</v>
      </c>
      <c r="K556" s="4" t="s">
        <v>2685</v>
      </c>
      <c r="L556" s="30" t="s">
        <v>2686</v>
      </c>
      <c r="M556" s="52" t="s">
        <v>2687</v>
      </c>
      <c r="N556" s="5"/>
      <c r="O556" s="5" t="s">
        <v>2688</v>
      </c>
      <c r="P556" s="12" t="s">
        <v>2689</v>
      </c>
      <c r="Q556" s="4" t="s">
        <v>3773</v>
      </c>
      <c r="R556" s="4" t="s">
        <v>2644</v>
      </c>
      <c r="S556" s="4" t="s">
        <v>2685</v>
      </c>
      <c r="T556" s="38" t="s">
        <v>2685</v>
      </c>
    </row>
    <row r="557" spans="1:20" ht="13.8" thickBot="1">
      <c r="A557" s="1" t="s">
        <v>2638</v>
      </c>
      <c r="B557" s="1" t="s">
        <v>2638</v>
      </c>
      <c r="C557" s="39" t="s">
        <v>2638</v>
      </c>
      <c r="D557" s="1" t="s">
        <v>2736</v>
      </c>
      <c r="E557" s="2">
        <v>11</v>
      </c>
      <c r="F557" s="34" t="s">
        <v>3287</v>
      </c>
      <c r="G557" s="2">
        <v>582</v>
      </c>
      <c r="H557" s="1">
        <v>582</v>
      </c>
      <c r="I557" s="1" t="s">
        <v>2684</v>
      </c>
      <c r="J557" s="2">
        <v>334</v>
      </c>
      <c r="K557" s="4" t="s">
        <v>2690</v>
      </c>
      <c r="L557" s="30" t="s">
        <v>2686</v>
      </c>
      <c r="M557" s="52" t="s">
        <v>3358</v>
      </c>
      <c r="N557" s="5"/>
      <c r="O557" s="5" t="s">
        <v>2691</v>
      </c>
      <c r="P557" s="11" t="s">
        <v>2692</v>
      </c>
      <c r="Q557" s="4" t="s">
        <v>3773</v>
      </c>
      <c r="R557" s="4" t="s">
        <v>2644</v>
      </c>
      <c r="S557" s="4" t="s">
        <v>2690</v>
      </c>
      <c r="T557" s="38" t="s">
        <v>2690</v>
      </c>
    </row>
    <row r="558" spans="1:20" ht="13.8" thickBot="1">
      <c r="A558" s="1" t="s">
        <v>2638</v>
      </c>
      <c r="B558" s="1" t="s">
        <v>2638</v>
      </c>
      <c r="C558" s="39" t="s">
        <v>2638</v>
      </c>
      <c r="D558" s="1" t="s">
        <v>2736</v>
      </c>
      <c r="E558" s="2">
        <v>12</v>
      </c>
      <c r="F558" s="34" t="s">
        <v>3288</v>
      </c>
      <c r="G558" s="2">
        <v>583</v>
      </c>
      <c r="H558" s="1">
        <v>583</v>
      </c>
      <c r="I558" s="1" t="s">
        <v>2684</v>
      </c>
      <c r="J558" s="2">
        <v>334</v>
      </c>
      <c r="K558" s="4" t="s">
        <v>2693</v>
      </c>
      <c r="L558" s="30" t="s">
        <v>2686</v>
      </c>
      <c r="M558" s="52" t="s">
        <v>3359</v>
      </c>
      <c r="N558" s="5"/>
      <c r="O558" s="5" t="s">
        <v>2694</v>
      </c>
      <c r="P558" s="11" t="s">
        <v>2695</v>
      </c>
      <c r="Q558" s="4" t="s">
        <v>3773</v>
      </c>
      <c r="R558" s="4" t="s">
        <v>2644</v>
      </c>
      <c r="S558" s="4" t="s">
        <v>2693</v>
      </c>
      <c r="T558" s="38" t="s">
        <v>2693</v>
      </c>
    </row>
    <row r="559" spans="1:20" ht="13.8" thickBot="1">
      <c r="A559" s="1" t="s">
        <v>2638</v>
      </c>
      <c r="B559" s="1" t="s">
        <v>2638</v>
      </c>
      <c r="C559" s="39" t="s">
        <v>2638</v>
      </c>
      <c r="D559" s="1" t="s">
        <v>2736</v>
      </c>
      <c r="E559" s="2">
        <v>13</v>
      </c>
      <c r="F559" s="34" t="s">
        <v>3289</v>
      </c>
      <c r="G559" s="2">
        <v>584</v>
      </c>
      <c r="H559" s="1">
        <v>584</v>
      </c>
      <c r="I559" s="1" t="s">
        <v>2684</v>
      </c>
      <c r="J559" s="2">
        <v>335</v>
      </c>
      <c r="K559" s="4" t="s">
        <v>2696</v>
      </c>
      <c r="L559" s="30" t="s">
        <v>2686</v>
      </c>
      <c r="M559" s="52" t="s">
        <v>3360</v>
      </c>
      <c r="N559" s="5"/>
      <c r="O559" s="5" t="s">
        <v>2697</v>
      </c>
      <c r="P559" s="11" t="s">
        <v>2698</v>
      </c>
      <c r="Q559" s="4" t="s">
        <v>3773</v>
      </c>
      <c r="R559" s="4" t="s">
        <v>2644</v>
      </c>
      <c r="S559" s="4" t="s">
        <v>2696</v>
      </c>
      <c r="T559" s="38" t="s">
        <v>2696</v>
      </c>
    </row>
    <row r="560" spans="1:20" ht="13.8" thickBot="1">
      <c r="A560" s="1" t="s">
        <v>2638</v>
      </c>
      <c r="B560" s="1" t="s">
        <v>2638</v>
      </c>
      <c r="C560" s="39" t="s">
        <v>2638</v>
      </c>
      <c r="D560" s="1" t="s">
        <v>2736</v>
      </c>
      <c r="E560" s="2">
        <v>14</v>
      </c>
      <c r="F560" s="34" t="s">
        <v>3290</v>
      </c>
      <c r="G560" s="2">
        <v>585</v>
      </c>
      <c r="H560" s="1">
        <v>585</v>
      </c>
      <c r="I560" s="1" t="s">
        <v>2684</v>
      </c>
      <c r="J560" s="2">
        <v>335</v>
      </c>
      <c r="K560" s="4" t="s">
        <v>2699</v>
      </c>
      <c r="L560" s="30" t="s">
        <v>2686</v>
      </c>
      <c r="M560" s="52" t="s">
        <v>3361</v>
      </c>
      <c r="N560" s="5"/>
      <c r="O560" s="5" t="s">
        <v>2700</v>
      </c>
      <c r="P560" s="11" t="s">
        <v>2701</v>
      </c>
      <c r="Q560" s="4" t="s">
        <v>3773</v>
      </c>
      <c r="R560" s="4" t="s">
        <v>2644</v>
      </c>
      <c r="S560" s="4" t="s">
        <v>2699</v>
      </c>
      <c r="T560" s="38" t="s">
        <v>2699</v>
      </c>
    </row>
    <row r="561" spans="1:20" ht="66.599999999999994" thickBot="1">
      <c r="A561" s="1" t="s">
        <v>2638</v>
      </c>
      <c r="B561" s="1" t="s">
        <v>2638</v>
      </c>
      <c r="C561" s="39" t="s">
        <v>2638</v>
      </c>
      <c r="D561" s="1" t="s">
        <v>2736</v>
      </c>
      <c r="E561" s="2">
        <v>15</v>
      </c>
      <c r="F561" s="34" t="s">
        <v>3291</v>
      </c>
      <c r="G561" s="2">
        <v>586</v>
      </c>
      <c r="H561" s="1">
        <v>586</v>
      </c>
      <c r="I561" s="1" t="s">
        <v>2702</v>
      </c>
      <c r="J561" s="2">
        <v>335</v>
      </c>
      <c r="K561" s="4" t="s">
        <v>2703</v>
      </c>
      <c r="L561" s="30" t="s">
        <v>2704</v>
      </c>
      <c r="M561" s="43"/>
      <c r="N561" s="38"/>
      <c r="O561" s="5" t="s">
        <v>2705</v>
      </c>
      <c r="P561" s="11" t="s">
        <v>2706</v>
      </c>
      <c r="Q561" s="4" t="s">
        <v>3773</v>
      </c>
      <c r="R561" s="4" t="s">
        <v>2644</v>
      </c>
      <c r="S561" s="4" t="s">
        <v>2703</v>
      </c>
      <c r="T561" s="63" t="s">
        <v>3471</v>
      </c>
    </row>
    <row r="562" spans="1:20" ht="132.6" thickBot="1">
      <c r="A562" s="1" t="s">
        <v>2638</v>
      </c>
      <c r="B562" s="1" t="s">
        <v>2638</v>
      </c>
      <c r="C562" s="39" t="s">
        <v>2638</v>
      </c>
      <c r="D562" s="1" t="s">
        <v>2736</v>
      </c>
      <c r="E562" s="2">
        <v>16</v>
      </c>
      <c r="F562" s="34" t="s">
        <v>3292</v>
      </c>
      <c r="G562" s="2">
        <v>587</v>
      </c>
      <c r="H562" s="1">
        <v>587</v>
      </c>
      <c r="I562" s="1" t="s">
        <v>2707</v>
      </c>
      <c r="J562" s="2">
        <v>336</v>
      </c>
      <c r="K562" s="4" t="s">
        <v>2708</v>
      </c>
      <c r="L562" s="30" t="s">
        <v>2709</v>
      </c>
      <c r="M562" s="43"/>
      <c r="N562" s="38"/>
      <c r="O562" s="5" t="s">
        <v>2710</v>
      </c>
      <c r="P562" s="11" t="s">
        <v>2711</v>
      </c>
      <c r="Q562" s="4" t="s">
        <v>3773</v>
      </c>
      <c r="R562" s="4" t="s">
        <v>2644</v>
      </c>
      <c r="S562" s="4" t="s">
        <v>2708</v>
      </c>
      <c r="T562" s="63" t="s">
        <v>3596</v>
      </c>
    </row>
    <row r="563" spans="1:20" ht="13.2">
      <c r="A563" s="6"/>
      <c r="B563" s="6"/>
      <c r="C563" s="40"/>
      <c r="D563" s="6"/>
      <c r="E563" s="29"/>
      <c r="G563" s="29"/>
      <c r="H563" s="6"/>
      <c r="I563" s="6"/>
      <c r="J563" s="29"/>
      <c r="K563" s="6"/>
      <c r="L563" s="30"/>
      <c r="P563" s="6"/>
      <c r="S563" s="6"/>
      <c r="T563" s="6"/>
    </row>
    <row r="564" spans="1:20" ht="13.2">
      <c r="A564" s="6"/>
      <c r="B564" s="6"/>
      <c r="C564" s="40"/>
      <c r="D564" s="6"/>
      <c r="E564" s="29"/>
      <c r="G564" s="29"/>
      <c r="H564" s="6"/>
      <c r="I564" s="6"/>
      <c r="J564" s="29"/>
      <c r="K564" s="6"/>
      <c r="L564" s="30"/>
      <c r="P564" s="6"/>
      <c r="S564" s="6"/>
      <c r="T564" s="6"/>
    </row>
    <row r="565" spans="1:20" ht="13.2">
      <c r="A565" s="6"/>
      <c r="B565" s="6"/>
      <c r="C565" s="40"/>
      <c r="D565" s="6"/>
      <c r="E565" s="29"/>
      <c r="G565" s="29"/>
      <c r="H565" s="6"/>
      <c r="I565" s="6"/>
      <c r="J565" s="29"/>
      <c r="K565" s="6"/>
      <c r="L565" s="30"/>
      <c r="P565" s="6"/>
      <c r="S565" s="6"/>
      <c r="T565" s="6"/>
    </row>
    <row r="566" spans="1:20" ht="13.2">
      <c r="A566" s="6"/>
      <c r="B566" s="6"/>
      <c r="C566" s="40"/>
      <c r="D566" s="6"/>
      <c r="E566" s="29"/>
      <c r="G566" s="29"/>
      <c r="H566" s="6"/>
      <c r="I566" s="6"/>
      <c r="J566" s="29"/>
      <c r="K566" s="6"/>
      <c r="L566" s="30"/>
      <c r="P566" s="6"/>
      <c r="S566" s="6"/>
      <c r="T566" s="6"/>
    </row>
    <row r="567" spans="1:20" ht="13.2">
      <c r="A567" s="6"/>
      <c r="B567" s="6"/>
      <c r="C567" s="40"/>
      <c r="D567" s="6"/>
      <c r="E567" s="29"/>
      <c r="G567" s="29"/>
      <c r="H567" s="6"/>
      <c r="I567" s="6"/>
      <c r="J567" s="29"/>
      <c r="K567" s="6"/>
      <c r="L567" s="30"/>
      <c r="P567" s="6"/>
      <c r="S567" s="6"/>
      <c r="T567" s="6"/>
    </row>
    <row r="568" spans="1:20" ht="13.2">
      <c r="A568" s="6"/>
      <c r="B568" s="6"/>
      <c r="C568" s="40"/>
      <c r="D568" s="6"/>
      <c r="E568" s="29"/>
      <c r="G568" s="29"/>
      <c r="H568" s="6"/>
      <c r="I568" s="6"/>
      <c r="J568" s="29"/>
      <c r="K568" s="6"/>
      <c r="L568" s="30"/>
      <c r="P568" s="6"/>
      <c r="S568" s="6"/>
      <c r="T568" s="6"/>
    </row>
    <row r="569" spans="1:20" ht="13.2">
      <c r="A569" s="6"/>
      <c r="B569" s="6"/>
      <c r="C569" s="40"/>
      <c r="D569" s="6"/>
      <c r="E569" s="29"/>
      <c r="G569" s="29"/>
      <c r="H569" s="6"/>
      <c r="I569" s="6"/>
      <c r="J569" s="29"/>
      <c r="K569" s="6"/>
      <c r="L569" s="30"/>
      <c r="P569" s="6"/>
      <c r="S569" s="6"/>
      <c r="T569" s="6"/>
    </row>
    <row r="570" spans="1:20" ht="13.2">
      <c r="A570" s="6"/>
      <c r="B570" s="6"/>
      <c r="C570" s="40"/>
      <c r="D570" s="6"/>
      <c r="E570" s="29"/>
      <c r="G570" s="29"/>
      <c r="H570" s="6"/>
      <c r="I570" s="6"/>
      <c r="J570" s="29"/>
      <c r="K570" s="6"/>
      <c r="L570" s="30"/>
      <c r="P570" s="6"/>
      <c r="S570" s="6"/>
      <c r="T570" s="6"/>
    </row>
    <row r="571" spans="1:20" ht="13.2">
      <c r="A571" s="6"/>
      <c r="B571" s="6"/>
      <c r="C571" s="40"/>
      <c r="D571" s="6"/>
      <c r="E571" s="29"/>
      <c r="G571" s="29"/>
      <c r="H571" s="6"/>
      <c r="I571" s="6"/>
      <c r="J571" s="29"/>
      <c r="K571" s="6"/>
      <c r="L571" s="30"/>
      <c r="P571" s="6"/>
      <c r="S571" s="6"/>
      <c r="T571" s="6"/>
    </row>
    <row r="572" spans="1:20" ht="13.2">
      <c r="A572" s="6"/>
      <c r="B572" s="6"/>
      <c r="C572" s="40"/>
      <c r="D572" s="6"/>
      <c r="E572" s="29"/>
      <c r="G572" s="29"/>
      <c r="H572" s="6"/>
      <c r="I572" s="6"/>
      <c r="J572" s="29"/>
      <c r="K572" s="6"/>
      <c r="L572" s="30"/>
      <c r="P572" s="6"/>
      <c r="S572" s="6"/>
      <c r="T572" s="6"/>
    </row>
    <row r="573" spans="1:20" ht="13.2">
      <c r="A573" s="6"/>
      <c r="B573" s="6"/>
      <c r="C573" s="40"/>
      <c r="D573" s="6"/>
      <c r="E573" s="29"/>
      <c r="G573" s="29"/>
      <c r="H573" s="6"/>
      <c r="I573" s="6"/>
      <c r="J573" s="29"/>
      <c r="K573" s="6"/>
      <c r="L573" s="30"/>
      <c r="P573" s="6"/>
      <c r="S573" s="6"/>
      <c r="T573" s="6"/>
    </row>
    <row r="574" spans="1:20" ht="13.2">
      <c r="A574" s="6"/>
      <c r="B574" s="6"/>
      <c r="C574" s="40"/>
      <c r="D574" s="6"/>
      <c r="E574" s="29"/>
      <c r="G574" s="29"/>
      <c r="H574" s="6"/>
      <c r="I574" s="6"/>
      <c r="J574" s="29"/>
      <c r="K574" s="6"/>
      <c r="L574" s="30"/>
      <c r="P574" s="6"/>
      <c r="S574" s="6"/>
      <c r="T574" s="6"/>
    </row>
    <row r="575" spans="1:20" ht="13.2">
      <c r="A575" s="6"/>
      <c r="B575" s="6"/>
      <c r="C575" s="40"/>
      <c r="D575" s="6"/>
      <c r="E575" s="29"/>
      <c r="G575" s="29"/>
      <c r="H575" s="6"/>
      <c r="I575" s="6"/>
      <c r="J575" s="29"/>
      <c r="K575" s="6"/>
      <c r="L575" s="30"/>
      <c r="P575" s="6"/>
      <c r="S575" s="6"/>
      <c r="T575" s="6"/>
    </row>
    <row r="576" spans="1:20" ht="13.2">
      <c r="A576" s="6"/>
      <c r="B576" s="6"/>
      <c r="C576" s="40"/>
      <c r="D576" s="6"/>
      <c r="E576" s="29"/>
      <c r="G576" s="29"/>
      <c r="H576" s="6"/>
      <c r="I576" s="6"/>
      <c r="J576" s="29"/>
      <c r="K576" s="6"/>
      <c r="L576" s="30"/>
      <c r="P576" s="6"/>
      <c r="S576" s="6"/>
      <c r="T576" s="6"/>
    </row>
    <row r="577" spans="1:20" ht="13.2">
      <c r="A577" s="6"/>
      <c r="B577" s="6"/>
      <c r="C577" s="40"/>
      <c r="D577" s="6"/>
      <c r="E577" s="29"/>
      <c r="G577" s="29"/>
      <c r="H577" s="6"/>
      <c r="I577" s="6"/>
      <c r="J577" s="29"/>
      <c r="K577" s="6"/>
      <c r="L577" s="30"/>
      <c r="P577" s="6"/>
      <c r="S577" s="6"/>
      <c r="T577" s="6"/>
    </row>
    <row r="578" spans="1:20" ht="13.2">
      <c r="A578" s="6"/>
      <c r="B578" s="6"/>
      <c r="C578" s="40"/>
      <c r="D578" s="6"/>
      <c r="E578" s="29"/>
      <c r="G578" s="29"/>
      <c r="H578" s="6"/>
      <c r="I578" s="6"/>
      <c r="J578" s="29"/>
      <c r="K578" s="6"/>
      <c r="L578" s="30"/>
      <c r="P578" s="6"/>
      <c r="S578" s="6"/>
      <c r="T578" s="6"/>
    </row>
    <row r="579" spans="1:20" ht="13.2">
      <c r="A579" s="6"/>
      <c r="B579" s="6"/>
      <c r="C579" s="40"/>
      <c r="D579" s="6"/>
      <c r="E579" s="29"/>
      <c r="G579" s="29"/>
      <c r="H579" s="6"/>
      <c r="I579" s="6"/>
      <c r="J579" s="29"/>
      <c r="K579" s="6"/>
      <c r="L579" s="30"/>
      <c r="P579" s="6"/>
      <c r="S579" s="6"/>
      <c r="T579" s="6"/>
    </row>
    <row r="580" spans="1:20" ht="13.2">
      <c r="A580" s="6"/>
      <c r="B580" s="6"/>
      <c r="C580" s="40"/>
      <c r="D580" s="6"/>
      <c r="E580" s="29"/>
      <c r="G580" s="29"/>
      <c r="H580" s="6"/>
      <c r="I580" s="6"/>
      <c r="J580" s="29"/>
      <c r="K580" s="6"/>
      <c r="L580" s="30"/>
      <c r="P580" s="6"/>
      <c r="S580" s="6"/>
      <c r="T580" s="6"/>
    </row>
    <row r="581" spans="1:20" ht="13.2">
      <c r="A581" s="6"/>
      <c r="B581" s="6"/>
      <c r="C581" s="40"/>
      <c r="D581" s="6"/>
      <c r="E581" s="29"/>
      <c r="G581" s="29"/>
      <c r="H581" s="6"/>
      <c r="I581" s="6"/>
      <c r="J581" s="29"/>
      <c r="K581" s="6"/>
      <c r="L581" s="30"/>
      <c r="P581" s="6"/>
      <c r="S581" s="6"/>
      <c r="T581" s="6"/>
    </row>
    <row r="582" spans="1:20" ht="13.2">
      <c r="A582" s="6"/>
      <c r="B582" s="6"/>
      <c r="C582" s="40"/>
      <c r="D582" s="6"/>
      <c r="E582" s="29"/>
      <c r="G582" s="29"/>
      <c r="H582" s="6"/>
      <c r="I582" s="6"/>
      <c r="J582" s="29"/>
      <c r="K582" s="6"/>
      <c r="L582" s="30"/>
      <c r="P582" s="6"/>
      <c r="S582" s="6"/>
      <c r="T582" s="6"/>
    </row>
    <row r="583" spans="1:20" ht="13.2">
      <c r="A583" s="6"/>
      <c r="B583" s="6"/>
      <c r="C583" s="40"/>
      <c r="D583" s="6"/>
      <c r="E583" s="29"/>
      <c r="G583" s="29"/>
      <c r="H583" s="6"/>
      <c r="I583" s="6"/>
      <c r="J583" s="29"/>
      <c r="K583" s="6"/>
      <c r="L583" s="30"/>
      <c r="P583" s="6"/>
      <c r="S583" s="6"/>
      <c r="T583" s="6"/>
    </row>
    <row r="584" spans="1:20" ht="13.2">
      <c r="A584" s="6"/>
      <c r="B584" s="6"/>
      <c r="C584" s="40"/>
      <c r="D584" s="6"/>
      <c r="E584" s="29"/>
      <c r="G584" s="29"/>
      <c r="H584" s="6"/>
      <c r="I584" s="6"/>
      <c r="J584" s="29"/>
      <c r="K584" s="6"/>
      <c r="L584" s="30"/>
      <c r="P584" s="6"/>
      <c r="S584" s="6"/>
      <c r="T584" s="6"/>
    </row>
    <row r="585" spans="1:20" ht="13.2">
      <c r="A585" s="6"/>
      <c r="B585" s="6"/>
      <c r="C585" s="40"/>
      <c r="D585" s="6"/>
      <c r="E585" s="29"/>
      <c r="G585" s="29"/>
      <c r="H585" s="6"/>
      <c r="I585" s="6"/>
      <c r="J585" s="29"/>
      <c r="K585" s="6"/>
      <c r="L585" s="30"/>
      <c r="P585" s="6"/>
      <c r="S585" s="6"/>
      <c r="T585" s="6"/>
    </row>
    <row r="586" spans="1:20" ht="13.2">
      <c r="A586" s="6"/>
      <c r="B586" s="6"/>
      <c r="C586" s="40"/>
      <c r="D586" s="6"/>
      <c r="E586" s="29"/>
      <c r="G586" s="29"/>
      <c r="H586" s="6"/>
      <c r="I586" s="6"/>
      <c r="J586" s="29"/>
      <c r="K586" s="6"/>
      <c r="L586" s="30"/>
      <c r="P586" s="6"/>
      <c r="S586" s="6"/>
      <c r="T586" s="6"/>
    </row>
    <row r="587" spans="1:20" ht="13.2">
      <c r="A587" s="6"/>
      <c r="B587" s="6"/>
      <c r="C587" s="40"/>
      <c r="D587" s="6"/>
      <c r="E587" s="29"/>
      <c r="G587" s="29"/>
      <c r="H587" s="6"/>
      <c r="I587" s="6"/>
      <c r="J587" s="29"/>
      <c r="K587" s="6"/>
      <c r="L587" s="30"/>
      <c r="P587" s="6"/>
      <c r="S587" s="6"/>
      <c r="T587" s="6"/>
    </row>
    <row r="588" spans="1:20" ht="13.2">
      <c r="A588" s="6"/>
      <c r="B588" s="6"/>
      <c r="C588" s="40"/>
      <c r="D588" s="6"/>
      <c r="E588" s="29"/>
      <c r="G588" s="29"/>
      <c r="H588" s="6"/>
      <c r="I588" s="6"/>
      <c r="J588" s="29"/>
      <c r="K588" s="6"/>
      <c r="L588" s="30"/>
      <c r="P588" s="6"/>
      <c r="S588" s="6"/>
      <c r="T588" s="6"/>
    </row>
    <row r="589" spans="1:20" ht="13.2">
      <c r="A589" s="6"/>
      <c r="B589" s="6"/>
      <c r="C589" s="40"/>
      <c r="D589" s="6"/>
      <c r="E589" s="29"/>
      <c r="G589" s="29"/>
      <c r="H589" s="6"/>
      <c r="I589" s="6"/>
      <c r="J589" s="29"/>
      <c r="K589" s="6"/>
      <c r="L589" s="30"/>
      <c r="P589" s="6"/>
      <c r="S589" s="6"/>
      <c r="T589" s="6"/>
    </row>
    <row r="590" spans="1:20" ht="13.2">
      <c r="A590" s="6"/>
      <c r="B590" s="6"/>
      <c r="C590" s="40"/>
      <c r="D590" s="6"/>
      <c r="E590" s="29"/>
      <c r="G590" s="29"/>
      <c r="H590" s="6"/>
      <c r="I590" s="6"/>
      <c r="J590" s="29"/>
      <c r="K590" s="6"/>
      <c r="L590" s="30"/>
      <c r="P590" s="6"/>
      <c r="S590" s="6"/>
      <c r="T590" s="6"/>
    </row>
    <row r="591" spans="1:20" ht="13.2">
      <c r="A591" s="6"/>
      <c r="B591" s="6"/>
      <c r="C591" s="40"/>
      <c r="D591" s="6"/>
      <c r="E591" s="29"/>
      <c r="G591" s="29"/>
      <c r="H591" s="6"/>
      <c r="I591" s="6"/>
      <c r="J591" s="29"/>
      <c r="K591" s="6"/>
      <c r="L591" s="30"/>
      <c r="P591" s="6"/>
      <c r="S591" s="6"/>
      <c r="T591" s="6"/>
    </row>
    <row r="592" spans="1:20" ht="13.2">
      <c r="A592" s="6"/>
      <c r="B592" s="6"/>
      <c r="C592" s="40"/>
      <c r="D592" s="6"/>
      <c r="E592" s="29"/>
      <c r="G592" s="29"/>
      <c r="H592" s="6"/>
      <c r="I592" s="6"/>
      <c r="J592" s="29"/>
      <c r="K592" s="6"/>
      <c r="L592" s="30"/>
      <c r="P592" s="6"/>
      <c r="S592" s="6"/>
      <c r="T592" s="6"/>
    </row>
    <row r="593" spans="1:20" ht="13.2">
      <c r="A593" s="6"/>
      <c r="B593" s="6"/>
      <c r="C593" s="40"/>
      <c r="D593" s="6"/>
      <c r="E593" s="29"/>
      <c r="G593" s="29"/>
      <c r="H593" s="6"/>
      <c r="I593" s="6"/>
      <c r="J593" s="29"/>
      <c r="K593" s="6"/>
      <c r="L593" s="30"/>
      <c r="P593" s="6"/>
      <c r="S593" s="6"/>
      <c r="T593" s="6"/>
    </row>
    <row r="594" spans="1:20" ht="13.2">
      <c r="A594" s="6"/>
      <c r="B594" s="6"/>
      <c r="C594" s="40"/>
      <c r="D594" s="6"/>
      <c r="E594" s="29"/>
      <c r="G594" s="29"/>
      <c r="H594" s="6"/>
      <c r="I594" s="6"/>
      <c r="J594" s="29"/>
      <c r="K594" s="6"/>
      <c r="L594" s="30"/>
      <c r="P594" s="6"/>
      <c r="S594" s="6"/>
      <c r="T594" s="6"/>
    </row>
    <row r="595" spans="1:20" ht="13.2">
      <c r="A595" s="6"/>
      <c r="B595" s="6"/>
      <c r="C595" s="40"/>
      <c r="D595" s="6"/>
      <c r="E595" s="29"/>
      <c r="G595" s="29"/>
      <c r="H595" s="6"/>
      <c r="I595" s="6"/>
      <c r="J595" s="29"/>
      <c r="K595" s="6"/>
      <c r="L595" s="30"/>
      <c r="P595" s="6"/>
      <c r="S595" s="6"/>
      <c r="T595" s="6"/>
    </row>
    <row r="596" spans="1:20" ht="13.2">
      <c r="A596" s="6"/>
      <c r="B596" s="6"/>
      <c r="C596" s="40"/>
      <c r="D596" s="6"/>
      <c r="E596" s="29"/>
      <c r="G596" s="29"/>
      <c r="H596" s="6"/>
      <c r="I596" s="6"/>
      <c r="J596" s="29"/>
      <c r="K596" s="6"/>
      <c r="L596" s="30"/>
      <c r="P596" s="6"/>
      <c r="S596" s="6"/>
      <c r="T596" s="6"/>
    </row>
    <row r="597" spans="1:20" ht="13.2">
      <c r="A597" s="6"/>
      <c r="B597" s="6"/>
      <c r="C597" s="40"/>
      <c r="D597" s="6"/>
      <c r="E597" s="29"/>
      <c r="G597" s="29"/>
      <c r="H597" s="6"/>
      <c r="I597" s="6"/>
      <c r="J597" s="29"/>
      <c r="K597" s="6"/>
      <c r="L597" s="30"/>
      <c r="P597" s="6"/>
      <c r="S597" s="6"/>
      <c r="T597" s="6"/>
    </row>
    <row r="598" spans="1:20" ht="13.2">
      <c r="A598" s="6"/>
      <c r="B598" s="6"/>
      <c r="C598" s="40"/>
      <c r="D598" s="6"/>
      <c r="E598" s="29"/>
      <c r="G598" s="29"/>
      <c r="H598" s="6"/>
      <c r="I598" s="6"/>
      <c r="J598" s="29"/>
      <c r="K598" s="6"/>
      <c r="L598" s="30"/>
      <c r="P598" s="6"/>
      <c r="S598" s="6"/>
      <c r="T598" s="6"/>
    </row>
    <row r="599" spans="1:20" ht="13.2">
      <c r="A599" s="6"/>
      <c r="B599" s="6"/>
      <c r="C599" s="40"/>
      <c r="D599" s="6"/>
      <c r="E599" s="29"/>
      <c r="G599" s="29"/>
      <c r="H599" s="6"/>
      <c r="I599" s="6"/>
      <c r="J599" s="29"/>
      <c r="K599" s="6"/>
      <c r="L599" s="30"/>
      <c r="P599" s="6"/>
      <c r="S599" s="6"/>
      <c r="T599" s="6"/>
    </row>
    <row r="600" spans="1:20" ht="13.2">
      <c r="A600" s="6"/>
      <c r="B600" s="6"/>
      <c r="C600" s="40"/>
      <c r="D600" s="6"/>
      <c r="E600" s="29"/>
      <c r="G600" s="29"/>
      <c r="H600" s="6"/>
      <c r="I600" s="6"/>
      <c r="J600" s="29"/>
      <c r="K600" s="6"/>
      <c r="L600" s="30"/>
      <c r="P600" s="6"/>
      <c r="S600" s="6"/>
      <c r="T600" s="6"/>
    </row>
    <row r="601" spans="1:20" ht="13.2">
      <c r="A601" s="6"/>
      <c r="B601" s="6"/>
      <c r="C601" s="40"/>
      <c r="D601" s="6"/>
      <c r="E601" s="29"/>
      <c r="G601" s="29"/>
      <c r="H601" s="6"/>
      <c r="I601" s="6"/>
      <c r="J601" s="29"/>
      <c r="K601" s="6"/>
      <c r="L601" s="30"/>
      <c r="P601" s="6"/>
      <c r="S601" s="6"/>
      <c r="T601" s="6"/>
    </row>
    <row r="602" spans="1:20" ht="13.2">
      <c r="A602" s="6"/>
      <c r="B602" s="6"/>
      <c r="C602" s="40"/>
      <c r="D602" s="6"/>
      <c r="E602" s="29"/>
      <c r="G602" s="29"/>
      <c r="H602" s="6"/>
      <c r="I602" s="6"/>
      <c r="J602" s="29"/>
      <c r="K602" s="6"/>
      <c r="L602" s="30"/>
      <c r="P602" s="6"/>
      <c r="S602" s="6"/>
      <c r="T602" s="6"/>
    </row>
    <row r="603" spans="1:20" ht="13.2">
      <c r="A603" s="6"/>
      <c r="B603" s="6"/>
      <c r="C603" s="40"/>
      <c r="D603" s="6"/>
      <c r="E603" s="29"/>
      <c r="G603" s="29"/>
      <c r="H603" s="6"/>
      <c r="I603" s="6"/>
      <c r="J603" s="29"/>
      <c r="K603" s="6"/>
      <c r="L603" s="30"/>
      <c r="P603" s="6"/>
      <c r="S603" s="6"/>
      <c r="T603" s="6"/>
    </row>
    <row r="604" spans="1:20" ht="13.2">
      <c r="A604" s="6"/>
      <c r="B604" s="6"/>
      <c r="C604" s="40"/>
      <c r="D604" s="6"/>
      <c r="E604" s="29"/>
      <c r="G604" s="29"/>
      <c r="H604" s="6"/>
      <c r="I604" s="6"/>
      <c r="J604" s="29"/>
      <c r="K604" s="6"/>
      <c r="L604" s="30"/>
      <c r="P604" s="6"/>
      <c r="S604" s="6"/>
      <c r="T604" s="6"/>
    </row>
    <row r="605" spans="1:20" ht="13.2">
      <c r="A605" s="6"/>
      <c r="B605" s="6"/>
      <c r="C605" s="40"/>
      <c r="D605" s="6"/>
      <c r="E605" s="29"/>
      <c r="G605" s="29"/>
      <c r="H605" s="6"/>
      <c r="I605" s="6"/>
      <c r="J605" s="29"/>
      <c r="K605" s="6"/>
      <c r="L605" s="30"/>
      <c r="P605" s="6"/>
      <c r="S605" s="6"/>
      <c r="T605" s="6"/>
    </row>
    <row r="606" spans="1:20" ht="13.2">
      <c r="A606" s="6"/>
      <c r="B606" s="6"/>
      <c r="C606" s="40"/>
      <c r="D606" s="6"/>
      <c r="E606" s="29"/>
      <c r="G606" s="29"/>
      <c r="H606" s="6"/>
      <c r="I606" s="6"/>
      <c r="J606" s="29"/>
      <c r="K606" s="6"/>
      <c r="L606" s="30"/>
      <c r="P606" s="6"/>
      <c r="S606" s="6"/>
      <c r="T606" s="6"/>
    </row>
    <row r="607" spans="1:20" ht="13.2">
      <c r="A607" s="6"/>
      <c r="B607" s="6"/>
      <c r="C607" s="40"/>
      <c r="D607" s="6"/>
      <c r="E607" s="29"/>
      <c r="G607" s="29"/>
      <c r="H607" s="6"/>
      <c r="I607" s="6"/>
      <c r="J607" s="29"/>
      <c r="K607" s="6"/>
      <c r="L607" s="30"/>
      <c r="P607" s="6"/>
      <c r="S607" s="6"/>
      <c r="T607" s="6"/>
    </row>
    <row r="608" spans="1:20" ht="13.2">
      <c r="A608" s="6"/>
      <c r="B608" s="6"/>
      <c r="C608" s="40"/>
      <c r="D608" s="6"/>
      <c r="E608" s="29"/>
      <c r="G608" s="29"/>
      <c r="H608" s="6"/>
      <c r="I608" s="6"/>
      <c r="J608" s="29"/>
      <c r="K608" s="6"/>
      <c r="L608" s="30"/>
      <c r="P608" s="6"/>
      <c r="S608" s="6"/>
      <c r="T608" s="6"/>
    </row>
    <row r="609" spans="1:20" ht="13.2">
      <c r="A609" s="6"/>
      <c r="B609" s="6"/>
      <c r="C609" s="40"/>
      <c r="D609" s="6"/>
      <c r="E609" s="29"/>
      <c r="G609" s="29"/>
      <c r="H609" s="6"/>
      <c r="I609" s="6"/>
      <c r="J609" s="29"/>
      <c r="K609" s="6"/>
      <c r="L609" s="30"/>
      <c r="P609" s="6"/>
      <c r="S609" s="6"/>
      <c r="T609" s="6"/>
    </row>
    <row r="610" spans="1:20" ht="13.2">
      <c r="A610" s="6"/>
      <c r="B610" s="6"/>
      <c r="C610" s="40"/>
      <c r="D610" s="6"/>
      <c r="E610" s="29"/>
      <c r="G610" s="29"/>
      <c r="H610" s="6"/>
      <c r="I610" s="6"/>
      <c r="J610" s="29"/>
      <c r="K610" s="6"/>
      <c r="L610" s="30"/>
      <c r="P610" s="6"/>
      <c r="S610" s="6"/>
      <c r="T610" s="6"/>
    </row>
    <row r="611" spans="1:20" ht="13.2">
      <c r="A611" s="6"/>
      <c r="B611" s="6"/>
      <c r="C611" s="40"/>
      <c r="D611" s="6"/>
      <c r="E611" s="29"/>
      <c r="G611" s="29"/>
      <c r="H611" s="6"/>
      <c r="I611" s="6"/>
      <c r="J611" s="29"/>
      <c r="K611" s="6"/>
      <c r="L611" s="30"/>
      <c r="P611" s="6"/>
      <c r="S611" s="6"/>
      <c r="T611" s="6"/>
    </row>
    <row r="612" spans="1:20" ht="13.2">
      <c r="A612" s="6"/>
      <c r="B612" s="6"/>
      <c r="C612" s="40"/>
      <c r="D612" s="6"/>
      <c r="E612" s="29"/>
      <c r="G612" s="29"/>
      <c r="H612" s="6"/>
      <c r="I612" s="6"/>
      <c r="J612" s="29"/>
      <c r="K612" s="6"/>
      <c r="L612" s="30"/>
      <c r="P612" s="6"/>
      <c r="S612" s="6"/>
      <c r="T612" s="6"/>
    </row>
    <row r="613" spans="1:20" ht="13.2">
      <c r="A613" s="6"/>
      <c r="B613" s="6"/>
      <c r="C613" s="40"/>
      <c r="D613" s="6"/>
      <c r="E613" s="29"/>
      <c r="G613" s="29"/>
      <c r="H613" s="6"/>
      <c r="I613" s="6"/>
      <c r="J613" s="29"/>
      <c r="K613" s="6"/>
      <c r="L613" s="30"/>
      <c r="P613" s="6"/>
      <c r="S613" s="6"/>
      <c r="T613" s="6"/>
    </row>
    <row r="614" spans="1:20" ht="13.2">
      <c r="A614" s="6"/>
      <c r="B614" s="6"/>
      <c r="C614" s="40"/>
      <c r="D614" s="6"/>
      <c r="E614" s="29"/>
      <c r="G614" s="29"/>
      <c r="H614" s="6"/>
      <c r="I614" s="6"/>
      <c r="J614" s="29"/>
      <c r="K614" s="6"/>
      <c r="L614" s="30"/>
      <c r="P614" s="6"/>
      <c r="S614" s="6"/>
      <c r="T614" s="6"/>
    </row>
    <row r="615" spans="1:20" ht="13.2">
      <c r="A615" s="6"/>
      <c r="B615" s="6"/>
      <c r="C615" s="40"/>
      <c r="D615" s="6"/>
      <c r="E615" s="29"/>
      <c r="G615" s="29"/>
      <c r="H615" s="6"/>
      <c r="I615" s="6"/>
      <c r="J615" s="29"/>
      <c r="K615" s="6"/>
      <c r="L615" s="30"/>
      <c r="P615" s="6"/>
      <c r="S615" s="6"/>
      <c r="T615" s="6"/>
    </row>
    <row r="616" spans="1:20" ht="13.2">
      <c r="A616" s="6"/>
      <c r="B616" s="6"/>
      <c r="C616" s="40"/>
      <c r="D616" s="6"/>
      <c r="E616" s="29"/>
      <c r="G616" s="29"/>
      <c r="H616" s="6"/>
      <c r="I616" s="6"/>
      <c r="J616" s="29"/>
      <c r="K616" s="6"/>
      <c r="L616" s="30"/>
      <c r="P616" s="6"/>
      <c r="S616" s="6"/>
      <c r="T616" s="6"/>
    </row>
    <row r="617" spans="1:20" ht="13.2">
      <c r="A617" s="6"/>
      <c r="B617" s="6"/>
      <c r="C617" s="40"/>
      <c r="D617" s="6"/>
      <c r="E617" s="29"/>
      <c r="G617" s="29"/>
      <c r="H617" s="6"/>
      <c r="I617" s="6"/>
      <c r="J617" s="29"/>
      <c r="K617" s="6"/>
      <c r="L617" s="30"/>
      <c r="P617" s="6"/>
      <c r="S617" s="6"/>
      <c r="T617" s="6"/>
    </row>
    <row r="618" spans="1:20" ht="13.2">
      <c r="A618" s="6"/>
      <c r="B618" s="6"/>
      <c r="C618" s="40"/>
      <c r="D618" s="6"/>
      <c r="E618" s="29"/>
      <c r="G618" s="29"/>
      <c r="H618" s="6"/>
      <c r="I618" s="6"/>
      <c r="J618" s="29"/>
      <c r="K618" s="6"/>
      <c r="L618" s="30"/>
      <c r="P618" s="6"/>
      <c r="S618" s="6"/>
      <c r="T618" s="6"/>
    </row>
    <row r="619" spans="1:20" ht="13.2">
      <c r="A619" s="6"/>
      <c r="B619" s="6"/>
      <c r="C619" s="40"/>
      <c r="D619" s="6"/>
      <c r="E619" s="29"/>
      <c r="G619" s="29"/>
      <c r="H619" s="6"/>
      <c r="I619" s="6"/>
      <c r="J619" s="29"/>
      <c r="K619" s="6"/>
      <c r="L619" s="30"/>
      <c r="P619" s="6"/>
      <c r="S619" s="6"/>
      <c r="T619" s="6"/>
    </row>
    <row r="620" spans="1:20" ht="13.2">
      <c r="A620" s="6"/>
      <c r="B620" s="6"/>
      <c r="C620" s="40"/>
      <c r="D620" s="6"/>
      <c r="E620" s="29"/>
      <c r="G620" s="29"/>
      <c r="H620" s="6"/>
      <c r="I620" s="6"/>
      <c r="J620" s="29"/>
      <c r="K620" s="6"/>
      <c r="L620" s="30"/>
      <c r="P620" s="6"/>
      <c r="S620" s="6"/>
      <c r="T620" s="6"/>
    </row>
    <row r="621" spans="1:20" ht="13.2">
      <c r="A621" s="6"/>
      <c r="B621" s="6"/>
      <c r="C621" s="40"/>
      <c r="D621" s="6"/>
      <c r="E621" s="29"/>
      <c r="G621" s="29"/>
      <c r="H621" s="6"/>
      <c r="I621" s="6"/>
      <c r="J621" s="29"/>
      <c r="K621" s="6"/>
      <c r="L621" s="30"/>
      <c r="P621" s="6"/>
      <c r="S621" s="6"/>
      <c r="T621" s="6"/>
    </row>
    <row r="622" spans="1:20" ht="13.2">
      <c r="A622" s="6"/>
      <c r="B622" s="6"/>
      <c r="C622" s="40"/>
      <c r="D622" s="6"/>
      <c r="E622" s="29"/>
      <c r="G622" s="29"/>
      <c r="H622" s="6"/>
      <c r="I622" s="6"/>
      <c r="J622" s="29"/>
      <c r="K622" s="6"/>
      <c r="L622" s="30"/>
      <c r="P622" s="6"/>
      <c r="S622" s="6"/>
      <c r="T622" s="6"/>
    </row>
    <row r="623" spans="1:20" ht="13.2">
      <c r="A623" s="6"/>
      <c r="B623" s="6"/>
      <c r="C623" s="40"/>
      <c r="D623" s="6"/>
      <c r="E623" s="29"/>
      <c r="G623" s="29"/>
      <c r="H623" s="6"/>
      <c r="I623" s="6"/>
      <c r="J623" s="29"/>
      <c r="K623" s="6"/>
      <c r="L623" s="30"/>
      <c r="P623" s="6"/>
      <c r="S623" s="6"/>
      <c r="T623" s="6"/>
    </row>
    <row r="624" spans="1:20" ht="13.2">
      <c r="A624" s="6"/>
      <c r="B624" s="6"/>
      <c r="C624" s="40"/>
      <c r="D624" s="6"/>
      <c r="E624" s="29"/>
      <c r="G624" s="29"/>
      <c r="H624" s="6"/>
      <c r="I624" s="6"/>
      <c r="J624" s="29"/>
      <c r="K624" s="6"/>
      <c r="L624" s="30"/>
      <c r="P624" s="6"/>
      <c r="S624" s="6"/>
      <c r="T624" s="6"/>
    </row>
    <row r="625" spans="1:20" ht="13.2">
      <c r="A625" s="6"/>
      <c r="B625" s="6"/>
      <c r="C625" s="40"/>
      <c r="D625" s="6"/>
      <c r="E625" s="29"/>
      <c r="G625" s="29"/>
      <c r="H625" s="6"/>
      <c r="I625" s="6"/>
      <c r="J625" s="29"/>
      <c r="K625" s="6"/>
      <c r="L625" s="30"/>
      <c r="P625" s="6"/>
      <c r="S625" s="6"/>
      <c r="T625" s="6"/>
    </row>
    <row r="626" spans="1:20" ht="13.2">
      <c r="A626" s="6"/>
      <c r="B626" s="6"/>
      <c r="C626" s="40"/>
      <c r="D626" s="6"/>
      <c r="E626" s="29"/>
      <c r="G626" s="29"/>
      <c r="H626" s="6"/>
      <c r="I626" s="6"/>
      <c r="J626" s="29"/>
      <c r="K626" s="6"/>
      <c r="L626" s="30"/>
      <c r="P626" s="6"/>
      <c r="S626" s="6"/>
      <c r="T626" s="6"/>
    </row>
    <row r="627" spans="1:20" ht="13.2">
      <c r="A627" s="6"/>
      <c r="B627" s="6"/>
      <c r="C627" s="40"/>
      <c r="D627" s="6"/>
      <c r="E627" s="29"/>
      <c r="G627" s="29"/>
      <c r="H627" s="6"/>
      <c r="I627" s="6"/>
      <c r="J627" s="29"/>
      <c r="K627" s="6"/>
      <c r="L627" s="30"/>
      <c r="P627" s="6"/>
      <c r="S627" s="6"/>
      <c r="T627" s="6"/>
    </row>
    <row r="628" spans="1:20" ht="13.2">
      <c r="A628" s="6"/>
      <c r="B628" s="6"/>
      <c r="C628" s="40"/>
      <c r="D628" s="6"/>
      <c r="E628" s="29"/>
      <c r="G628" s="29"/>
      <c r="H628" s="6"/>
      <c r="I628" s="6"/>
      <c r="J628" s="29"/>
      <c r="K628" s="6"/>
      <c r="L628" s="30"/>
      <c r="P628" s="6"/>
      <c r="S628" s="6"/>
      <c r="T628" s="6"/>
    </row>
    <row r="629" spans="1:20" ht="13.2">
      <c r="A629" s="6"/>
      <c r="B629" s="6"/>
      <c r="C629" s="40"/>
      <c r="D629" s="6"/>
      <c r="E629" s="29"/>
      <c r="G629" s="29"/>
      <c r="H629" s="6"/>
      <c r="I629" s="6"/>
      <c r="J629" s="29"/>
      <c r="K629" s="6"/>
      <c r="L629" s="30"/>
      <c r="P629" s="6"/>
      <c r="S629" s="6"/>
      <c r="T629" s="6"/>
    </row>
    <row r="630" spans="1:20" ht="13.2">
      <c r="A630" s="6"/>
      <c r="B630" s="6"/>
      <c r="C630" s="40"/>
      <c r="D630" s="6"/>
      <c r="E630" s="29"/>
      <c r="G630" s="29"/>
      <c r="H630" s="6"/>
      <c r="I630" s="6"/>
      <c r="J630" s="29"/>
      <c r="K630" s="6"/>
      <c r="L630" s="30"/>
      <c r="P630" s="6"/>
      <c r="S630" s="6"/>
      <c r="T630" s="6"/>
    </row>
    <row r="631" spans="1:20" ht="13.2">
      <c r="A631" s="6"/>
      <c r="B631" s="6"/>
      <c r="C631" s="40"/>
      <c r="D631" s="6"/>
      <c r="E631" s="29"/>
      <c r="G631" s="29"/>
      <c r="H631" s="6"/>
      <c r="I631" s="6"/>
      <c r="J631" s="29"/>
      <c r="K631" s="6"/>
      <c r="L631" s="30"/>
      <c r="P631" s="6"/>
      <c r="S631" s="6"/>
      <c r="T631" s="6"/>
    </row>
    <row r="632" spans="1:20" ht="13.2">
      <c r="A632" s="6"/>
      <c r="B632" s="6"/>
      <c r="C632" s="40"/>
      <c r="D632" s="6"/>
      <c r="E632" s="29"/>
      <c r="G632" s="29"/>
      <c r="H632" s="6"/>
      <c r="I632" s="6"/>
      <c r="J632" s="29"/>
      <c r="K632" s="6"/>
      <c r="L632" s="30"/>
      <c r="P632" s="6"/>
      <c r="S632" s="6"/>
      <c r="T632" s="6"/>
    </row>
    <row r="633" spans="1:20" ht="13.2">
      <c r="A633" s="6"/>
      <c r="B633" s="6"/>
      <c r="C633" s="40"/>
      <c r="D633" s="6"/>
      <c r="E633" s="29"/>
      <c r="G633" s="29"/>
      <c r="H633" s="6"/>
      <c r="I633" s="6"/>
      <c r="J633" s="29"/>
      <c r="K633" s="6"/>
      <c r="L633" s="30"/>
      <c r="P633" s="6"/>
      <c r="S633" s="6"/>
      <c r="T633" s="6"/>
    </row>
    <row r="634" spans="1:20" ht="13.2">
      <c r="A634" s="6"/>
      <c r="B634" s="6"/>
      <c r="C634" s="40"/>
      <c r="D634" s="6"/>
      <c r="E634" s="29"/>
      <c r="G634" s="29"/>
      <c r="H634" s="6"/>
      <c r="I634" s="6"/>
      <c r="J634" s="29"/>
      <c r="K634" s="6"/>
      <c r="L634" s="30"/>
      <c r="P634" s="6"/>
      <c r="S634" s="6"/>
      <c r="T634" s="6"/>
    </row>
    <row r="635" spans="1:20" ht="13.2">
      <c r="A635" s="6"/>
      <c r="B635" s="6"/>
      <c r="C635" s="40"/>
      <c r="D635" s="6"/>
      <c r="E635" s="29"/>
      <c r="G635" s="29"/>
      <c r="H635" s="6"/>
      <c r="I635" s="6"/>
      <c r="J635" s="29"/>
      <c r="K635" s="6"/>
      <c r="L635" s="30"/>
      <c r="P635" s="6"/>
      <c r="S635" s="6"/>
      <c r="T635" s="6"/>
    </row>
    <row r="636" spans="1:20" ht="13.2">
      <c r="A636" s="6"/>
      <c r="B636" s="6"/>
      <c r="C636" s="40"/>
      <c r="D636" s="6"/>
      <c r="E636" s="29"/>
      <c r="G636" s="29"/>
      <c r="H636" s="6"/>
      <c r="I636" s="6"/>
      <c r="J636" s="29"/>
      <c r="K636" s="6"/>
      <c r="L636" s="30"/>
      <c r="P636" s="6"/>
      <c r="S636" s="6"/>
      <c r="T636" s="6"/>
    </row>
    <row r="637" spans="1:20" ht="13.2">
      <c r="A637" s="6"/>
      <c r="B637" s="6"/>
      <c r="C637" s="40"/>
      <c r="D637" s="6"/>
      <c r="E637" s="29"/>
      <c r="G637" s="29"/>
      <c r="H637" s="6"/>
      <c r="I637" s="6"/>
      <c r="J637" s="29"/>
      <c r="K637" s="6"/>
      <c r="L637" s="30"/>
      <c r="P637" s="6"/>
      <c r="S637" s="6"/>
      <c r="T637" s="6"/>
    </row>
    <row r="638" spans="1:20" ht="13.2">
      <c r="A638" s="6"/>
      <c r="B638" s="6"/>
      <c r="C638" s="40"/>
      <c r="D638" s="6"/>
      <c r="E638" s="29"/>
      <c r="G638" s="29"/>
      <c r="H638" s="6"/>
      <c r="I638" s="6"/>
      <c r="J638" s="29"/>
      <c r="K638" s="6"/>
      <c r="L638" s="30"/>
      <c r="P638" s="6"/>
      <c r="S638" s="6"/>
      <c r="T638" s="6"/>
    </row>
    <row r="639" spans="1:20" ht="13.2">
      <c r="A639" s="6"/>
      <c r="B639" s="6"/>
      <c r="C639" s="40"/>
      <c r="D639" s="6"/>
      <c r="E639" s="29"/>
      <c r="G639" s="29"/>
      <c r="H639" s="6"/>
      <c r="I639" s="6"/>
      <c r="J639" s="29"/>
      <c r="K639" s="6"/>
      <c r="L639" s="30"/>
      <c r="P639" s="6"/>
      <c r="S639" s="6"/>
      <c r="T639" s="6"/>
    </row>
    <row r="640" spans="1:20" ht="13.2">
      <c r="A640" s="6"/>
      <c r="B640" s="6"/>
      <c r="C640" s="40"/>
      <c r="D640" s="6"/>
      <c r="E640" s="29"/>
      <c r="G640" s="29"/>
      <c r="H640" s="6"/>
      <c r="I640" s="6"/>
      <c r="J640" s="29"/>
      <c r="K640" s="6"/>
      <c r="L640" s="30"/>
      <c r="P640" s="6"/>
      <c r="S640" s="6"/>
      <c r="T640" s="6"/>
    </row>
    <row r="641" spans="1:20" ht="13.2">
      <c r="A641" s="6"/>
      <c r="B641" s="6"/>
      <c r="C641" s="40"/>
      <c r="D641" s="6"/>
      <c r="E641" s="29"/>
      <c r="G641" s="29"/>
      <c r="H641" s="6"/>
      <c r="I641" s="6"/>
      <c r="J641" s="29"/>
      <c r="K641" s="6"/>
      <c r="L641" s="30"/>
      <c r="P641" s="6"/>
      <c r="S641" s="6"/>
      <c r="T641" s="6"/>
    </row>
    <row r="642" spans="1:20" ht="13.2">
      <c r="A642" s="6"/>
      <c r="B642" s="6"/>
      <c r="C642" s="40"/>
      <c r="D642" s="6"/>
      <c r="E642" s="29"/>
      <c r="G642" s="29"/>
      <c r="H642" s="6"/>
      <c r="I642" s="6"/>
      <c r="J642" s="29"/>
      <c r="K642" s="6"/>
      <c r="L642" s="30"/>
      <c r="P642" s="6"/>
      <c r="S642" s="6"/>
      <c r="T642" s="6"/>
    </row>
    <row r="643" spans="1:20" ht="13.2">
      <c r="A643" s="6"/>
      <c r="B643" s="6"/>
      <c r="C643" s="40"/>
      <c r="D643" s="6"/>
      <c r="E643" s="29"/>
      <c r="G643" s="29"/>
      <c r="H643" s="6"/>
      <c r="I643" s="6"/>
      <c r="J643" s="29"/>
      <c r="K643" s="6"/>
      <c r="L643" s="30"/>
      <c r="P643" s="6"/>
      <c r="S643" s="6"/>
      <c r="T643" s="6"/>
    </row>
    <row r="644" spans="1:20" ht="13.2">
      <c r="A644" s="6"/>
      <c r="B644" s="6"/>
      <c r="C644" s="40"/>
      <c r="D644" s="6"/>
      <c r="E644" s="29"/>
      <c r="G644" s="29"/>
      <c r="H644" s="6"/>
      <c r="I644" s="6"/>
      <c r="J644" s="29"/>
      <c r="K644" s="6"/>
      <c r="L644" s="30"/>
      <c r="P644" s="6"/>
      <c r="S644" s="6"/>
      <c r="T644" s="6"/>
    </row>
    <row r="645" spans="1:20" ht="13.2">
      <c r="A645" s="6"/>
      <c r="B645" s="6"/>
      <c r="C645" s="40"/>
      <c r="D645" s="6"/>
      <c r="E645" s="29"/>
      <c r="G645" s="29"/>
      <c r="H645" s="6"/>
      <c r="I645" s="6"/>
      <c r="J645" s="29"/>
      <c r="K645" s="6"/>
      <c r="L645" s="30"/>
      <c r="P645" s="6"/>
      <c r="S645" s="6"/>
      <c r="T645" s="6"/>
    </row>
    <row r="646" spans="1:20" ht="13.2">
      <c r="A646" s="6"/>
      <c r="B646" s="6"/>
      <c r="C646" s="40"/>
      <c r="D646" s="6"/>
      <c r="E646" s="29"/>
      <c r="G646" s="29"/>
      <c r="H646" s="6"/>
      <c r="I646" s="6"/>
      <c r="J646" s="29"/>
      <c r="K646" s="6"/>
      <c r="L646" s="30"/>
      <c r="P646" s="6"/>
      <c r="S646" s="6"/>
      <c r="T646" s="6"/>
    </row>
    <row r="647" spans="1:20" ht="13.2">
      <c r="A647" s="6"/>
      <c r="B647" s="6"/>
      <c r="C647" s="40"/>
      <c r="D647" s="6"/>
      <c r="E647" s="29"/>
      <c r="G647" s="29"/>
      <c r="H647" s="6"/>
      <c r="I647" s="6"/>
      <c r="J647" s="29"/>
      <c r="K647" s="6"/>
      <c r="L647" s="30"/>
      <c r="P647" s="6"/>
      <c r="S647" s="6"/>
      <c r="T647" s="6"/>
    </row>
    <row r="648" spans="1:20" ht="13.2">
      <c r="A648" s="6"/>
      <c r="B648" s="6"/>
      <c r="C648" s="40"/>
      <c r="D648" s="6"/>
      <c r="E648" s="29"/>
      <c r="G648" s="29"/>
      <c r="H648" s="6"/>
      <c r="I648" s="6"/>
      <c r="J648" s="29"/>
      <c r="K648" s="6"/>
      <c r="L648" s="30"/>
      <c r="P648" s="6"/>
      <c r="S648" s="6"/>
      <c r="T648" s="6"/>
    </row>
    <row r="649" spans="1:20" ht="13.2">
      <c r="A649" s="6"/>
      <c r="B649" s="6"/>
      <c r="C649" s="40"/>
      <c r="D649" s="6"/>
      <c r="E649" s="29"/>
      <c r="G649" s="29"/>
      <c r="H649" s="6"/>
      <c r="I649" s="6"/>
      <c r="J649" s="29"/>
      <c r="K649" s="6"/>
      <c r="L649" s="30"/>
      <c r="P649" s="6"/>
      <c r="S649" s="6"/>
      <c r="T649" s="6"/>
    </row>
    <row r="650" spans="1:20" ht="13.2">
      <c r="A650" s="6"/>
      <c r="B650" s="6"/>
      <c r="C650" s="40"/>
      <c r="D650" s="6"/>
      <c r="E650" s="29"/>
      <c r="G650" s="29"/>
      <c r="H650" s="6"/>
      <c r="I650" s="6"/>
      <c r="J650" s="29"/>
      <c r="K650" s="6"/>
      <c r="L650" s="30"/>
      <c r="P650" s="6"/>
      <c r="S650" s="6"/>
      <c r="T650" s="6"/>
    </row>
    <row r="651" spans="1:20" ht="13.2">
      <c r="A651" s="6"/>
      <c r="B651" s="6"/>
      <c r="C651" s="40"/>
      <c r="D651" s="6"/>
      <c r="E651" s="29"/>
      <c r="G651" s="29"/>
      <c r="H651" s="6"/>
      <c r="I651" s="6"/>
      <c r="J651" s="29"/>
      <c r="K651" s="6"/>
      <c r="L651" s="30"/>
      <c r="P651" s="6"/>
      <c r="S651" s="6"/>
      <c r="T651" s="6"/>
    </row>
    <row r="652" spans="1:20" ht="13.2">
      <c r="A652" s="6"/>
      <c r="B652" s="6"/>
      <c r="C652" s="40"/>
      <c r="D652" s="6"/>
      <c r="E652" s="29"/>
      <c r="G652" s="29"/>
      <c r="H652" s="6"/>
      <c r="I652" s="6"/>
      <c r="J652" s="29"/>
      <c r="K652" s="6"/>
      <c r="L652" s="30"/>
      <c r="P652" s="6"/>
      <c r="S652" s="6"/>
      <c r="T652" s="6"/>
    </row>
    <row r="653" spans="1:20" ht="13.2">
      <c r="A653" s="6"/>
      <c r="B653" s="6"/>
      <c r="C653" s="40"/>
      <c r="D653" s="6"/>
      <c r="E653" s="29"/>
      <c r="G653" s="29"/>
      <c r="H653" s="6"/>
      <c r="I653" s="6"/>
      <c r="J653" s="29"/>
      <c r="K653" s="6"/>
      <c r="L653" s="30"/>
      <c r="P653" s="6"/>
      <c r="S653" s="6"/>
      <c r="T653" s="6"/>
    </row>
    <row r="654" spans="1:20" ht="13.2">
      <c r="A654" s="6"/>
      <c r="B654" s="6"/>
      <c r="C654" s="40"/>
      <c r="D654" s="6"/>
      <c r="E654" s="29"/>
      <c r="G654" s="29"/>
      <c r="H654" s="6"/>
      <c r="I654" s="6"/>
      <c r="J654" s="29"/>
      <c r="K654" s="6"/>
      <c r="L654" s="30"/>
      <c r="P654" s="6"/>
      <c r="S654" s="6"/>
      <c r="T654" s="6"/>
    </row>
    <row r="655" spans="1:20" ht="13.2">
      <c r="A655" s="6"/>
      <c r="B655" s="6"/>
      <c r="C655" s="40"/>
      <c r="D655" s="6"/>
      <c r="E655" s="29"/>
      <c r="G655" s="29"/>
      <c r="H655" s="6"/>
      <c r="I655" s="6"/>
      <c r="J655" s="29"/>
      <c r="K655" s="6"/>
      <c r="L655" s="30"/>
      <c r="P655" s="6"/>
      <c r="S655" s="6"/>
      <c r="T655" s="6"/>
    </row>
    <row r="656" spans="1:20" ht="13.2">
      <c r="A656" s="6"/>
      <c r="B656" s="6"/>
      <c r="C656" s="40"/>
      <c r="D656" s="6"/>
      <c r="E656" s="29"/>
      <c r="G656" s="29"/>
      <c r="H656" s="6"/>
      <c r="I656" s="6"/>
      <c r="J656" s="29"/>
      <c r="K656" s="6"/>
      <c r="L656" s="30"/>
      <c r="P656" s="6"/>
      <c r="S656" s="6"/>
      <c r="T656" s="6"/>
    </row>
    <row r="657" spans="1:20" ht="13.2">
      <c r="A657" s="6"/>
      <c r="B657" s="6"/>
      <c r="C657" s="40"/>
      <c r="D657" s="6"/>
      <c r="E657" s="29"/>
      <c r="G657" s="29"/>
      <c r="H657" s="6"/>
      <c r="I657" s="6"/>
      <c r="J657" s="29"/>
      <c r="K657" s="6"/>
      <c r="L657" s="30"/>
      <c r="P657" s="6"/>
      <c r="S657" s="6"/>
      <c r="T657" s="6"/>
    </row>
    <row r="658" spans="1:20" ht="13.2">
      <c r="A658" s="6"/>
      <c r="B658" s="6"/>
      <c r="C658" s="40"/>
      <c r="D658" s="6"/>
      <c r="E658" s="29"/>
      <c r="G658" s="29"/>
      <c r="H658" s="6"/>
      <c r="I658" s="6"/>
      <c r="J658" s="29"/>
      <c r="K658" s="6"/>
      <c r="L658" s="30"/>
      <c r="P658" s="6"/>
      <c r="S658" s="6"/>
      <c r="T658" s="6"/>
    </row>
    <row r="659" spans="1:20" ht="13.2">
      <c r="A659" s="6"/>
      <c r="B659" s="6"/>
      <c r="C659" s="40"/>
      <c r="D659" s="6"/>
      <c r="E659" s="29"/>
      <c r="G659" s="29"/>
      <c r="H659" s="6"/>
      <c r="I659" s="6"/>
      <c r="J659" s="29"/>
      <c r="K659" s="6"/>
      <c r="L659" s="30"/>
      <c r="P659" s="6"/>
      <c r="S659" s="6"/>
      <c r="T659" s="6"/>
    </row>
    <row r="660" spans="1:20" ht="13.2">
      <c r="A660" s="6"/>
      <c r="B660" s="6"/>
      <c r="C660" s="40"/>
      <c r="D660" s="6"/>
      <c r="E660" s="29"/>
      <c r="G660" s="29"/>
      <c r="H660" s="6"/>
      <c r="I660" s="6"/>
      <c r="J660" s="29"/>
      <c r="K660" s="6"/>
      <c r="L660" s="30"/>
      <c r="P660" s="6"/>
      <c r="S660" s="6"/>
      <c r="T660" s="6"/>
    </row>
    <row r="661" spans="1:20" ht="13.2">
      <c r="A661" s="6"/>
      <c r="B661" s="6"/>
      <c r="C661" s="40"/>
      <c r="D661" s="6"/>
      <c r="E661" s="29"/>
      <c r="G661" s="29"/>
      <c r="H661" s="6"/>
      <c r="I661" s="6"/>
      <c r="J661" s="29"/>
      <c r="K661" s="6"/>
      <c r="L661" s="30"/>
      <c r="P661" s="6"/>
      <c r="S661" s="6"/>
      <c r="T661" s="6"/>
    </row>
    <row r="662" spans="1:20" ht="13.2">
      <c r="A662" s="6"/>
      <c r="B662" s="6"/>
      <c r="C662" s="40"/>
      <c r="D662" s="6"/>
      <c r="E662" s="29"/>
      <c r="G662" s="29"/>
      <c r="H662" s="6"/>
      <c r="I662" s="6"/>
      <c r="J662" s="29"/>
      <c r="K662" s="6"/>
      <c r="L662" s="30"/>
      <c r="P662" s="6"/>
      <c r="S662" s="6"/>
      <c r="T662" s="6"/>
    </row>
    <row r="663" spans="1:20" ht="13.2">
      <c r="A663" s="6"/>
      <c r="B663" s="6"/>
      <c r="C663" s="40"/>
      <c r="D663" s="6"/>
      <c r="E663" s="29"/>
      <c r="G663" s="29"/>
      <c r="H663" s="6"/>
      <c r="I663" s="6"/>
      <c r="J663" s="29"/>
      <c r="K663" s="6"/>
      <c r="L663" s="30"/>
      <c r="P663" s="6"/>
      <c r="S663" s="6"/>
      <c r="T663" s="6"/>
    </row>
    <row r="664" spans="1:20" ht="13.2">
      <c r="A664" s="6"/>
      <c r="B664" s="6"/>
      <c r="C664" s="40"/>
      <c r="D664" s="6"/>
      <c r="E664" s="29"/>
      <c r="G664" s="29"/>
      <c r="H664" s="6"/>
      <c r="I664" s="6"/>
      <c r="J664" s="29"/>
      <c r="K664" s="6"/>
      <c r="L664" s="30"/>
      <c r="P664" s="6"/>
      <c r="S664" s="6"/>
      <c r="T664" s="6"/>
    </row>
    <row r="665" spans="1:20" ht="13.2">
      <c r="A665" s="6"/>
      <c r="B665" s="6"/>
      <c r="C665" s="40"/>
      <c r="D665" s="6"/>
      <c r="E665" s="29"/>
      <c r="G665" s="29"/>
      <c r="H665" s="6"/>
      <c r="I665" s="6"/>
      <c r="J665" s="29"/>
      <c r="K665" s="6"/>
      <c r="L665" s="30"/>
      <c r="P665" s="6"/>
      <c r="S665" s="6"/>
      <c r="T665" s="6"/>
    </row>
    <row r="666" spans="1:20" ht="13.2">
      <c r="A666" s="6"/>
      <c r="B666" s="6"/>
      <c r="C666" s="40"/>
      <c r="D666" s="6"/>
      <c r="E666" s="29"/>
      <c r="G666" s="29"/>
      <c r="H666" s="6"/>
      <c r="I666" s="6"/>
      <c r="J666" s="29"/>
      <c r="K666" s="6"/>
      <c r="L666" s="30"/>
      <c r="P666" s="6"/>
      <c r="S666" s="6"/>
      <c r="T666" s="6"/>
    </row>
    <row r="667" spans="1:20" ht="13.2">
      <c r="A667" s="6"/>
      <c r="B667" s="6"/>
      <c r="C667" s="40"/>
      <c r="D667" s="6"/>
      <c r="E667" s="29"/>
      <c r="G667" s="29"/>
      <c r="H667" s="6"/>
      <c r="I667" s="6"/>
      <c r="J667" s="29"/>
      <c r="K667" s="6"/>
      <c r="L667" s="30"/>
      <c r="P667" s="6"/>
      <c r="S667" s="6"/>
      <c r="T667" s="6"/>
    </row>
    <row r="668" spans="1:20" ht="13.2">
      <c r="A668" s="6"/>
      <c r="B668" s="6"/>
      <c r="C668" s="40"/>
      <c r="D668" s="6"/>
      <c r="E668" s="29"/>
      <c r="G668" s="29"/>
      <c r="H668" s="6"/>
      <c r="I668" s="6"/>
      <c r="J668" s="29"/>
      <c r="K668" s="6"/>
      <c r="L668" s="30"/>
      <c r="P668" s="6"/>
      <c r="S668" s="6"/>
      <c r="T668" s="6"/>
    </row>
    <row r="669" spans="1:20" ht="13.2">
      <c r="A669" s="6"/>
      <c r="B669" s="6"/>
      <c r="C669" s="40"/>
      <c r="D669" s="6"/>
      <c r="E669" s="29"/>
      <c r="G669" s="29"/>
      <c r="H669" s="6"/>
      <c r="I669" s="6"/>
      <c r="J669" s="29"/>
      <c r="K669" s="6"/>
      <c r="L669" s="30"/>
      <c r="P669" s="6"/>
      <c r="S669" s="6"/>
      <c r="T669" s="6"/>
    </row>
    <row r="670" spans="1:20" ht="13.2">
      <c r="A670" s="6"/>
      <c r="B670" s="6"/>
      <c r="C670" s="40"/>
      <c r="D670" s="6"/>
      <c r="E670" s="29"/>
      <c r="G670" s="29"/>
      <c r="H670" s="6"/>
      <c r="I670" s="6"/>
      <c r="J670" s="29"/>
      <c r="K670" s="6"/>
      <c r="L670" s="30"/>
      <c r="P670" s="6"/>
      <c r="S670" s="6"/>
      <c r="T670" s="6"/>
    </row>
    <row r="671" spans="1:20" ht="13.2">
      <c r="A671" s="6"/>
      <c r="B671" s="6"/>
      <c r="C671" s="40"/>
      <c r="D671" s="6"/>
      <c r="E671" s="29"/>
      <c r="G671" s="29"/>
      <c r="H671" s="6"/>
      <c r="I671" s="6"/>
      <c r="J671" s="29"/>
      <c r="K671" s="6"/>
      <c r="L671" s="30"/>
      <c r="P671" s="6"/>
      <c r="S671" s="6"/>
      <c r="T671" s="6"/>
    </row>
    <row r="672" spans="1:20" ht="13.2">
      <c r="A672" s="6"/>
      <c r="B672" s="6"/>
      <c r="C672" s="40"/>
      <c r="D672" s="6"/>
      <c r="E672" s="29"/>
      <c r="G672" s="29"/>
      <c r="H672" s="6"/>
      <c r="I672" s="6"/>
      <c r="J672" s="29"/>
      <c r="K672" s="6"/>
      <c r="L672" s="30"/>
      <c r="P672" s="6"/>
      <c r="S672" s="6"/>
      <c r="T672" s="6"/>
    </row>
    <row r="673" spans="1:20" ht="13.2">
      <c r="A673" s="6"/>
      <c r="B673" s="6"/>
      <c r="C673" s="40"/>
      <c r="D673" s="6"/>
      <c r="E673" s="29"/>
      <c r="G673" s="29"/>
      <c r="H673" s="6"/>
      <c r="I673" s="6"/>
      <c r="J673" s="29"/>
      <c r="K673" s="6"/>
      <c r="L673" s="30"/>
      <c r="P673" s="6"/>
      <c r="S673" s="6"/>
      <c r="T673" s="6"/>
    </row>
    <row r="674" spans="1:20" ht="13.2">
      <c r="A674" s="6"/>
      <c r="B674" s="6"/>
      <c r="C674" s="40"/>
      <c r="D674" s="6"/>
      <c r="E674" s="29"/>
      <c r="G674" s="29"/>
      <c r="H674" s="6"/>
      <c r="I674" s="6"/>
      <c r="J674" s="29"/>
      <c r="K674" s="6"/>
      <c r="L674" s="30"/>
      <c r="P674" s="6"/>
      <c r="S674" s="6"/>
      <c r="T674" s="6"/>
    </row>
    <row r="675" spans="1:20" ht="13.2">
      <c r="A675" s="6"/>
      <c r="B675" s="6"/>
      <c r="C675" s="40"/>
      <c r="D675" s="6"/>
      <c r="E675" s="29"/>
      <c r="G675" s="29"/>
      <c r="H675" s="6"/>
      <c r="I675" s="6"/>
      <c r="J675" s="29"/>
      <c r="K675" s="6"/>
      <c r="L675" s="30"/>
      <c r="P675" s="6"/>
      <c r="S675" s="6"/>
      <c r="T675" s="6"/>
    </row>
    <row r="676" spans="1:20" ht="13.2">
      <c r="A676" s="6"/>
      <c r="B676" s="6"/>
      <c r="C676" s="40"/>
      <c r="D676" s="6"/>
      <c r="E676" s="29"/>
      <c r="G676" s="29"/>
      <c r="H676" s="6"/>
      <c r="I676" s="6"/>
      <c r="J676" s="29"/>
      <c r="K676" s="6"/>
      <c r="L676" s="30"/>
      <c r="P676" s="6"/>
      <c r="S676" s="6"/>
      <c r="T676" s="6"/>
    </row>
    <row r="677" spans="1:20" ht="13.2">
      <c r="A677" s="6"/>
      <c r="B677" s="6"/>
      <c r="C677" s="40"/>
      <c r="D677" s="6"/>
      <c r="E677" s="29"/>
      <c r="G677" s="29"/>
      <c r="H677" s="6"/>
      <c r="I677" s="6"/>
      <c r="J677" s="29"/>
      <c r="K677" s="6"/>
      <c r="L677" s="30"/>
      <c r="P677" s="6"/>
      <c r="S677" s="6"/>
      <c r="T677" s="6"/>
    </row>
    <row r="678" spans="1:20" ht="13.2">
      <c r="A678" s="6"/>
      <c r="B678" s="6"/>
      <c r="C678" s="40"/>
      <c r="D678" s="6"/>
      <c r="E678" s="29"/>
      <c r="G678" s="29"/>
      <c r="H678" s="6"/>
      <c r="I678" s="6"/>
      <c r="J678" s="29"/>
      <c r="K678" s="6"/>
      <c r="L678" s="30"/>
      <c r="P678" s="6"/>
      <c r="S678" s="6"/>
      <c r="T678" s="6"/>
    </row>
    <row r="679" spans="1:20" ht="13.2">
      <c r="A679" s="6"/>
      <c r="B679" s="6"/>
      <c r="C679" s="40"/>
      <c r="D679" s="6"/>
      <c r="E679" s="29"/>
      <c r="G679" s="29"/>
      <c r="H679" s="6"/>
      <c r="I679" s="6"/>
      <c r="J679" s="29"/>
      <c r="K679" s="6"/>
      <c r="L679" s="30"/>
      <c r="P679" s="6"/>
      <c r="S679" s="6"/>
      <c r="T679" s="6"/>
    </row>
    <row r="680" spans="1:20" ht="13.2">
      <c r="A680" s="6"/>
      <c r="B680" s="6"/>
      <c r="C680" s="40"/>
      <c r="D680" s="6"/>
      <c r="E680" s="29"/>
      <c r="G680" s="29"/>
      <c r="H680" s="6"/>
      <c r="I680" s="6"/>
      <c r="J680" s="29"/>
      <c r="K680" s="6"/>
      <c r="L680" s="30"/>
      <c r="P680" s="6"/>
      <c r="S680" s="6"/>
      <c r="T680" s="6"/>
    </row>
    <row r="681" spans="1:20" ht="13.2">
      <c r="A681" s="6"/>
      <c r="B681" s="6"/>
      <c r="C681" s="40"/>
      <c r="D681" s="6"/>
      <c r="E681" s="29"/>
      <c r="G681" s="29"/>
      <c r="H681" s="6"/>
      <c r="I681" s="6"/>
      <c r="J681" s="29"/>
      <c r="K681" s="6"/>
      <c r="L681" s="30"/>
      <c r="P681" s="6"/>
      <c r="S681" s="6"/>
      <c r="T681" s="6"/>
    </row>
    <row r="682" spans="1:20" ht="13.2">
      <c r="A682" s="6"/>
      <c r="B682" s="6"/>
      <c r="C682" s="40"/>
      <c r="D682" s="6"/>
      <c r="E682" s="29"/>
      <c r="G682" s="29"/>
      <c r="H682" s="6"/>
      <c r="I682" s="6"/>
      <c r="J682" s="29"/>
      <c r="K682" s="6"/>
      <c r="L682" s="30"/>
      <c r="P682" s="6"/>
      <c r="S682" s="6"/>
      <c r="T682" s="6"/>
    </row>
    <row r="683" spans="1:20" ht="13.2">
      <c r="A683" s="6"/>
      <c r="B683" s="6"/>
      <c r="C683" s="40"/>
      <c r="D683" s="6"/>
      <c r="E683" s="29"/>
      <c r="G683" s="29"/>
      <c r="H683" s="6"/>
      <c r="I683" s="6"/>
      <c r="J683" s="29"/>
      <c r="K683" s="6"/>
      <c r="L683" s="30"/>
      <c r="P683" s="6"/>
      <c r="S683" s="6"/>
      <c r="T683" s="6"/>
    </row>
    <row r="684" spans="1:20" ht="13.2">
      <c r="A684" s="6"/>
      <c r="B684" s="6"/>
      <c r="C684" s="40"/>
      <c r="D684" s="6"/>
      <c r="E684" s="29"/>
      <c r="G684" s="29"/>
      <c r="H684" s="6"/>
      <c r="I684" s="6"/>
      <c r="J684" s="29"/>
      <c r="K684" s="6"/>
      <c r="L684" s="30"/>
      <c r="P684" s="6"/>
      <c r="S684" s="6"/>
      <c r="T684" s="6"/>
    </row>
    <row r="685" spans="1:20" ht="13.2">
      <c r="A685" s="6"/>
      <c r="B685" s="6"/>
      <c r="C685" s="40"/>
      <c r="D685" s="6"/>
      <c r="E685" s="29"/>
      <c r="G685" s="29"/>
      <c r="H685" s="6"/>
      <c r="I685" s="6"/>
      <c r="J685" s="29"/>
      <c r="K685" s="6"/>
      <c r="L685" s="30"/>
      <c r="P685" s="6"/>
      <c r="S685" s="6"/>
      <c r="T685" s="6"/>
    </row>
    <row r="686" spans="1:20" ht="13.2">
      <c r="A686" s="6"/>
      <c r="B686" s="6"/>
      <c r="C686" s="40"/>
      <c r="D686" s="6"/>
      <c r="E686" s="29"/>
      <c r="G686" s="29"/>
      <c r="H686" s="6"/>
      <c r="I686" s="6"/>
      <c r="J686" s="29"/>
      <c r="K686" s="6"/>
      <c r="L686" s="30"/>
      <c r="P686" s="6"/>
      <c r="S686" s="6"/>
      <c r="T686" s="6"/>
    </row>
    <row r="687" spans="1:20" ht="13.2">
      <c r="A687" s="6"/>
      <c r="B687" s="6"/>
      <c r="C687" s="40"/>
      <c r="D687" s="6"/>
      <c r="E687" s="29"/>
      <c r="G687" s="29"/>
      <c r="H687" s="6"/>
      <c r="I687" s="6"/>
      <c r="J687" s="29"/>
      <c r="K687" s="6"/>
      <c r="L687" s="30"/>
      <c r="P687" s="6"/>
      <c r="S687" s="6"/>
      <c r="T687" s="6"/>
    </row>
    <row r="688" spans="1:20" ht="13.2">
      <c r="A688" s="6"/>
      <c r="B688" s="6"/>
      <c r="C688" s="40"/>
      <c r="D688" s="6"/>
      <c r="E688" s="29"/>
      <c r="G688" s="29"/>
      <c r="H688" s="6"/>
      <c r="I688" s="6"/>
      <c r="J688" s="29"/>
      <c r="K688" s="6"/>
      <c r="L688" s="30"/>
      <c r="P688" s="6"/>
      <c r="S688" s="6"/>
      <c r="T688" s="6"/>
    </row>
    <row r="689" spans="1:20" ht="13.2">
      <c r="A689" s="6"/>
      <c r="B689" s="6"/>
      <c r="C689" s="40"/>
      <c r="D689" s="6"/>
      <c r="E689" s="29"/>
      <c r="G689" s="29"/>
      <c r="H689" s="6"/>
      <c r="I689" s="6"/>
      <c r="J689" s="29"/>
      <c r="K689" s="6"/>
      <c r="L689" s="30"/>
      <c r="P689" s="6"/>
      <c r="S689" s="6"/>
      <c r="T689" s="6"/>
    </row>
    <row r="690" spans="1:20" ht="13.2">
      <c r="A690" s="6"/>
      <c r="B690" s="6"/>
      <c r="C690" s="40"/>
      <c r="D690" s="6"/>
      <c r="E690" s="29"/>
      <c r="G690" s="29"/>
      <c r="H690" s="6"/>
      <c r="I690" s="6"/>
      <c r="J690" s="29"/>
      <c r="K690" s="6"/>
      <c r="L690" s="30"/>
      <c r="P690" s="6"/>
      <c r="S690" s="6"/>
      <c r="T690" s="6"/>
    </row>
    <row r="691" spans="1:20" ht="13.2">
      <c r="A691" s="6"/>
      <c r="B691" s="6"/>
      <c r="C691" s="40"/>
      <c r="D691" s="6"/>
      <c r="E691" s="29"/>
      <c r="G691" s="29"/>
      <c r="H691" s="6"/>
      <c r="I691" s="6"/>
      <c r="J691" s="29"/>
      <c r="K691" s="6"/>
      <c r="L691" s="30"/>
      <c r="P691" s="6"/>
      <c r="S691" s="6"/>
      <c r="T691" s="6"/>
    </row>
    <row r="692" spans="1:20" ht="13.2">
      <c r="A692" s="6"/>
      <c r="B692" s="6"/>
      <c r="C692" s="40"/>
      <c r="D692" s="6"/>
      <c r="E692" s="29"/>
      <c r="G692" s="29"/>
      <c r="H692" s="6"/>
      <c r="I692" s="6"/>
      <c r="J692" s="29"/>
      <c r="K692" s="6"/>
      <c r="L692" s="30"/>
      <c r="P692" s="6"/>
      <c r="S692" s="6"/>
      <c r="T692" s="6"/>
    </row>
    <row r="693" spans="1:20" ht="13.2">
      <c r="A693" s="6"/>
      <c r="B693" s="6"/>
      <c r="C693" s="40"/>
      <c r="D693" s="6"/>
      <c r="E693" s="29"/>
      <c r="G693" s="29"/>
      <c r="H693" s="6"/>
      <c r="I693" s="6"/>
      <c r="J693" s="29"/>
      <c r="K693" s="6"/>
      <c r="L693" s="30"/>
      <c r="P693" s="6"/>
      <c r="S693" s="6"/>
      <c r="T693" s="6"/>
    </row>
    <row r="694" spans="1:20" ht="13.2">
      <c r="A694" s="6"/>
      <c r="B694" s="6"/>
      <c r="C694" s="40"/>
      <c r="D694" s="6"/>
      <c r="E694" s="29"/>
      <c r="G694" s="29"/>
      <c r="H694" s="6"/>
      <c r="I694" s="6"/>
      <c r="J694" s="29"/>
      <c r="K694" s="6"/>
      <c r="L694" s="30"/>
      <c r="P694" s="6"/>
      <c r="S694" s="6"/>
      <c r="T694" s="6"/>
    </row>
    <row r="695" spans="1:20" ht="13.2">
      <c r="A695" s="6"/>
      <c r="B695" s="6"/>
      <c r="C695" s="40"/>
      <c r="D695" s="6"/>
      <c r="E695" s="29"/>
      <c r="G695" s="29"/>
      <c r="H695" s="6"/>
      <c r="I695" s="6"/>
      <c r="J695" s="29"/>
      <c r="K695" s="6"/>
      <c r="L695" s="30"/>
      <c r="P695" s="6"/>
      <c r="S695" s="6"/>
      <c r="T695" s="6"/>
    </row>
    <row r="696" spans="1:20" ht="13.2">
      <c r="A696" s="6"/>
      <c r="B696" s="6"/>
      <c r="C696" s="40"/>
      <c r="D696" s="6"/>
      <c r="E696" s="29"/>
      <c r="G696" s="29"/>
      <c r="H696" s="6"/>
      <c r="I696" s="6"/>
      <c r="J696" s="29"/>
      <c r="K696" s="6"/>
      <c r="L696" s="30"/>
      <c r="P696" s="6"/>
      <c r="S696" s="6"/>
      <c r="T696" s="6"/>
    </row>
    <row r="697" spans="1:20" ht="13.2">
      <c r="A697" s="6"/>
      <c r="B697" s="6"/>
      <c r="C697" s="40"/>
      <c r="D697" s="6"/>
      <c r="E697" s="29"/>
      <c r="G697" s="29"/>
      <c r="H697" s="6"/>
      <c r="I697" s="6"/>
      <c r="J697" s="29"/>
      <c r="K697" s="6"/>
      <c r="L697" s="30"/>
      <c r="P697" s="6"/>
      <c r="S697" s="6"/>
      <c r="T697" s="6"/>
    </row>
    <row r="698" spans="1:20" ht="13.2">
      <c r="A698" s="6"/>
      <c r="B698" s="6"/>
      <c r="C698" s="40"/>
      <c r="D698" s="6"/>
      <c r="E698" s="29"/>
      <c r="G698" s="29"/>
      <c r="H698" s="6"/>
      <c r="I698" s="6"/>
      <c r="J698" s="29"/>
      <c r="K698" s="6"/>
      <c r="L698" s="30"/>
      <c r="P698" s="6"/>
      <c r="S698" s="6"/>
      <c r="T698" s="6"/>
    </row>
    <row r="699" spans="1:20" ht="13.2">
      <c r="A699" s="6"/>
      <c r="B699" s="6"/>
      <c r="C699" s="40"/>
      <c r="D699" s="6"/>
      <c r="E699" s="29"/>
      <c r="G699" s="29"/>
      <c r="H699" s="6"/>
      <c r="I699" s="6"/>
      <c r="J699" s="29"/>
      <c r="K699" s="6"/>
      <c r="L699" s="30"/>
      <c r="P699" s="6"/>
      <c r="S699" s="6"/>
      <c r="T699" s="6"/>
    </row>
    <row r="700" spans="1:20" ht="13.2">
      <c r="A700" s="6"/>
      <c r="B700" s="6"/>
      <c r="C700" s="40"/>
      <c r="D700" s="6"/>
      <c r="E700" s="29"/>
      <c r="G700" s="29"/>
      <c r="H700" s="6"/>
      <c r="I700" s="6"/>
      <c r="J700" s="29"/>
      <c r="K700" s="6"/>
      <c r="L700" s="30"/>
      <c r="P700" s="6"/>
      <c r="S700" s="6"/>
      <c r="T700" s="6"/>
    </row>
    <row r="701" spans="1:20" ht="13.2">
      <c r="A701" s="6"/>
      <c r="B701" s="6"/>
      <c r="C701" s="40"/>
      <c r="D701" s="6"/>
      <c r="E701" s="29"/>
      <c r="G701" s="29"/>
      <c r="H701" s="6"/>
      <c r="I701" s="6"/>
      <c r="J701" s="29"/>
      <c r="K701" s="6"/>
      <c r="L701" s="30"/>
      <c r="P701" s="6"/>
      <c r="S701" s="6"/>
      <c r="T701" s="6"/>
    </row>
    <row r="702" spans="1:20" ht="13.2">
      <c r="A702" s="6"/>
      <c r="B702" s="6"/>
      <c r="C702" s="40"/>
      <c r="D702" s="6"/>
      <c r="E702" s="29"/>
      <c r="G702" s="29"/>
      <c r="H702" s="6"/>
      <c r="I702" s="6"/>
      <c r="J702" s="29"/>
      <c r="K702" s="6"/>
      <c r="L702" s="30"/>
      <c r="P702" s="6"/>
      <c r="S702" s="6"/>
      <c r="T702" s="6"/>
    </row>
    <row r="703" spans="1:20" ht="13.2">
      <c r="A703" s="6"/>
      <c r="B703" s="6"/>
      <c r="C703" s="40"/>
      <c r="D703" s="6"/>
      <c r="E703" s="29"/>
      <c r="G703" s="29"/>
      <c r="H703" s="6"/>
      <c r="I703" s="6"/>
      <c r="J703" s="29"/>
      <c r="K703" s="6"/>
      <c r="L703" s="30"/>
      <c r="P703" s="6"/>
      <c r="S703" s="6"/>
      <c r="T703" s="6"/>
    </row>
    <row r="704" spans="1:20" ht="13.2">
      <c r="A704" s="6"/>
      <c r="B704" s="6"/>
      <c r="C704" s="40"/>
      <c r="D704" s="6"/>
      <c r="E704" s="29"/>
      <c r="G704" s="29"/>
      <c r="H704" s="6"/>
      <c r="I704" s="6"/>
      <c r="J704" s="29"/>
      <c r="K704" s="6"/>
      <c r="L704" s="30"/>
      <c r="P704" s="6"/>
      <c r="S704" s="6"/>
      <c r="T704" s="6"/>
    </row>
    <row r="705" spans="1:20" ht="13.2">
      <c r="A705" s="6"/>
      <c r="B705" s="6"/>
      <c r="C705" s="40"/>
      <c r="D705" s="6"/>
      <c r="E705" s="29"/>
      <c r="G705" s="29"/>
      <c r="H705" s="6"/>
      <c r="I705" s="6"/>
      <c r="J705" s="29"/>
      <c r="K705" s="6"/>
      <c r="L705" s="30"/>
      <c r="P705" s="6"/>
      <c r="S705" s="6"/>
      <c r="T705" s="6"/>
    </row>
    <row r="706" spans="1:20" ht="13.2">
      <c r="A706" s="6"/>
      <c r="B706" s="6"/>
      <c r="C706" s="40"/>
      <c r="D706" s="6"/>
      <c r="E706" s="29"/>
      <c r="G706" s="29"/>
      <c r="H706" s="6"/>
      <c r="I706" s="6"/>
      <c r="J706" s="29"/>
      <c r="K706" s="6"/>
      <c r="L706" s="30"/>
      <c r="P706" s="6"/>
      <c r="S706" s="6"/>
      <c r="T706" s="6"/>
    </row>
    <row r="707" spans="1:20" ht="13.2">
      <c r="A707" s="6"/>
      <c r="B707" s="6"/>
      <c r="C707" s="40"/>
      <c r="D707" s="6"/>
      <c r="E707" s="29"/>
      <c r="G707" s="29"/>
      <c r="H707" s="6"/>
      <c r="I707" s="6"/>
      <c r="J707" s="29"/>
      <c r="K707" s="6"/>
      <c r="L707" s="30"/>
      <c r="P707" s="6"/>
      <c r="S707" s="6"/>
      <c r="T707" s="6"/>
    </row>
    <row r="708" spans="1:20" ht="13.2">
      <c r="A708" s="6"/>
      <c r="B708" s="6"/>
      <c r="C708" s="40"/>
      <c r="D708" s="6"/>
      <c r="E708" s="29"/>
      <c r="G708" s="29"/>
      <c r="H708" s="6"/>
      <c r="I708" s="6"/>
      <c r="J708" s="29"/>
      <c r="K708" s="6"/>
      <c r="L708" s="30"/>
      <c r="P708" s="6"/>
      <c r="S708" s="6"/>
      <c r="T708" s="6"/>
    </row>
    <row r="709" spans="1:20" ht="13.2">
      <c r="A709" s="6"/>
      <c r="B709" s="6"/>
      <c r="C709" s="40"/>
      <c r="D709" s="6"/>
      <c r="E709" s="29"/>
      <c r="G709" s="29"/>
      <c r="H709" s="6"/>
      <c r="I709" s="6"/>
      <c r="J709" s="29"/>
      <c r="K709" s="6"/>
      <c r="L709" s="30"/>
      <c r="P709" s="6"/>
      <c r="S709" s="6"/>
      <c r="T709" s="6"/>
    </row>
    <row r="710" spans="1:20" ht="13.2">
      <c r="A710" s="6"/>
      <c r="B710" s="6"/>
      <c r="C710" s="40"/>
      <c r="D710" s="6"/>
      <c r="E710" s="29"/>
      <c r="G710" s="29"/>
      <c r="H710" s="6"/>
      <c r="I710" s="6"/>
      <c r="J710" s="29"/>
      <c r="K710" s="6"/>
      <c r="L710" s="30"/>
      <c r="P710" s="6"/>
      <c r="S710" s="6"/>
      <c r="T710" s="6"/>
    </row>
    <row r="711" spans="1:20" ht="13.2">
      <c r="A711" s="6"/>
      <c r="B711" s="6"/>
      <c r="C711" s="40"/>
      <c r="D711" s="6"/>
      <c r="E711" s="29"/>
      <c r="G711" s="29"/>
      <c r="H711" s="6"/>
      <c r="I711" s="6"/>
      <c r="J711" s="29"/>
      <c r="K711" s="6"/>
      <c r="L711" s="30"/>
      <c r="P711" s="6"/>
      <c r="S711" s="6"/>
      <c r="T711" s="6"/>
    </row>
    <row r="712" spans="1:20" ht="13.2">
      <c r="A712" s="6"/>
      <c r="B712" s="6"/>
      <c r="C712" s="40"/>
      <c r="D712" s="6"/>
      <c r="E712" s="29"/>
      <c r="G712" s="29"/>
      <c r="H712" s="6"/>
      <c r="I712" s="6"/>
      <c r="J712" s="29"/>
      <c r="K712" s="6"/>
      <c r="L712" s="30"/>
      <c r="P712" s="6"/>
      <c r="S712" s="6"/>
      <c r="T712" s="6"/>
    </row>
    <row r="713" spans="1:20" ht="13.2">
      <c r="A713" s="6"/>
      <c r="B713" s="6"/>
      <c r="C713" s="40"/>
      <c r="D713" s="6"/>
      <c r="E713" s="29"/>
      <c r="G713" s="29"/>
      <c r="H713" s="6"/>
      <c r="I713" s="6"/>
      <c r="J713" s="29"/>
      <c r="K713" s="6"/>
      <c r="L713" s="30"/>
      <c r="P713" s="6"/>
      <c r="S713" s="6"/>
      <c r="T713" s="6"/>
    </row>
    <row r="714" spans="1:20" ht="13.2">
      <c r="A714" s="6"/>
      <c r="B714" s="6"/>
      <c r="C714" s="40"/>
      <c r="D714" s="6"/>
      <c r="E714" s="29"/>
      <c r="G714" s="29"/>
      <c r="H714" s="6"/>
      <c r="I714" s="6"/>
      <c r="J714" s="29"/>
      <c r="K714" s="6"/>
      <c r="L714" s="30"/>
      <c r="P714" s="6"/>
      <c r="S714" s="6"/>
      <c r="T714" s="6"/>
    </row>
    <row r="715" spans="1:20" ht="13.2">
      <c r="A715" s="6"/>
      <c r="B715" s="6"/>
      <c r="C715" s="40"/>
      <c r="D715" s="6"/>
      <c r="E715" s="29"/>
      <c r="G715" s="29"/>
      <c r="H715" s="6"/>
      <c r="I715" s="6"/>
      <c r="J715" s="29"/>
      <c r="K715" s="6"/>
      <c r="L715" s="30"/>
      <c r="P715" s="6"/>
      <c r="S715" s="6"/>
      <c r="T715" s="6"/>
    </row>
    <row r="716" spans="1:20" ht="13.2">
      <c r="A716" s="6"/>
      <c r="B716" s="6"/>
      <c r="C716" s="40"/>
      <c r="D716" s="6"/>
      <c r="E716" s="29"/>
      <c r="G716" s="29"/>
      <c r="H716" s="6"/>
      <c r="I716" s="6"/>
      <c r="J716" s="29"/>
      <c r="K716" s="6"/>
      <c r="L716" s="30"/>
      <c r="P716" s="6"/>
      <c r="S716" s="6"/>
      <c r="T716" s="6"/>
    </row>
    <row r="717" spans="1:20" ht="13.2">
      <c r="A717" s="6"/>
      <c r="B717" s="6"/>
      <c r="C717" s="40"/>
      <c r="D717" s="6"/>
      <c r="E717" s="29"/>
      <c r="G717" s="29"/>
      <c r="H717" s="6"/>
      <c r="I717" s="6"/>
      <c r="J717" s="29"/>
      <c r="K717" s="6"/>
      <c r="L717" s="30"/>
      <c r="P717" s="6"/>
      <c r="S717" s="6"/>
      <c r="T717" s="6"/>
    </row>
    <row r="718" spans="1:20" ht="13.2">
      <c r="A718" s="6"/>
      <c r="B718" s="6"/>
      <c r="C718" s="40"/>
      <c r="D718" s="6"/>
      <c r="E718" s="29"/>
      <c r="G718" s="29"/>
      <c r="H718" s="6"/>
      <c r="I718" s="6"/>
      <c r="J718" s="29"/>
      <c r="K718" s="6"/>
      <c r="L718" s="30"/>
      <c r="P718" s="6"/>
      <c r="S718" s="6"/>
      <c r="T718" s="6"/>
    </row>
    <row r="719" spans="1:20" ht="13.2">
      <c r="A719" s="6"/>
      <c r="B719" s="6"/>
      <c r="C719" s="40"/>
      <c r="D719" s="6"/>
      <c r="E719" s="29"/>
      <c r="G719" s="29"/>
      <c r="H719" s="6"/>
      <c r="I719" s="6"/>
      <c r="J719" s="29"/>
      <c r="K719" s="6"/>
      <c r="L719" s="30"/>
      <c r="P719" s="6"/>
      <c r="S719" s="6"/>
      <c r="T719" s="6"/>
    </row>
    <row r="720" spans="1:20" ht="13.2">
      <c r="A720" s="6"/>
      <c r="B720" s="6"/>
      <c r="C720" s="40"/>
      <c r="D720" s="6"/>
      <c r="E720" s="29"/>
      <c r="G720" s="29"/>
      <c r="H720" s="6"/>
      <c r="I720" s="6"/>
      <c r="J720" s="29"/>
      <c r="K720" s="6"/>
      <c r="L720" s="30"/>
      <c r="P720" s="6"/>
      <c r="S720" s="6"/>
      <c r="T720" s="6"/>
    </row>
    <row r="721" spans="1:20" ht="13.2">
      <c r="A721" s="6"/>
      <c r="B721" s="6"/>
      <c r="C721" s="40"/>
      <c r="D721" s="6"/>
      <c r="E721" s="29"/>
      <c r="G721" s="29"/>
      <c r="H721" s="6"/>
      <c r="I721" s="6"/>
      <c r="J721" s="29"/>
      <c r="K721" s="6"/>
      <c r="L721" s="30"/>
      <c r="P721" s="6"/>
      <c r="S721" s="6"/>
      <c r="T721" s="6"/>
    </row>
    <row r="722" spans="1:20" ht="13.2">
      <c r="A722" s="6"/>
      <c r="B722" s="6"/>
      <c r="C722" s="40"/>
      <c r="D722" s="6"/>
      <c r="E722" s="29"/>
      <c r="G722" s="29"/>
      <c r="H722" s="6"/>
      <c r="I722" s="6"/>
      <c r="J722" s="29"/>
      <c r="K722" s="6"/>
      <c r="L722" s="30"/>
      <c r="P722" s="6"/>
      <c r="S722" s="6"/>
      <c r="T722" s="6"/>
    </row>
    <row r="723" spans="1:20" ht="13.2">
      <c r="A723" s="6"/>
      <c r="B723" s="6"/>
      <c r="C723" s="40"/>
      <c r="D723" s="6"/>
      <c r="E723" s="29"/>
      <c r="G723" s="29"/>
      <c r="H723" s="6"/>
      <c r="I723" s="6"/>
      <c r="J723" s="29"/>
      <c r="K723" s="6"/>
      <c r="L723" s="30"/>
      <c r="P723" s="6"/>
      <c r="S723" s="6"/>
      <c r="T723" s="6"/>
    </row>
    <row r="724" spans="1:20" ht="13.2">
      <c r="A724" s="6"/>
      <c r="B724" s="6"/>
      <c r="C724" s="40"/>
      <c r="D724" s="6"/>
      <c r="E724" s="29"/>
      <c r="G724" s="29"/>
      <c r="H724" s="6"/>
      <c r="I724" s="6"/>
      <c r="J724" s="29"/>
      <c r="K724" s="6"/>
      <c r="L724" s="30"/>
      <c r="P724" s="6"/>
      <c r="S724" s="6"/>
      <c r="T724" s="6"/>
    </row>
    <row r="725" spans="1:20" ht="13.2">
      <c r="A725" s="6"/>
      <c r="B725" s="6"/>
      <c r="C725" s="40"/>
      <c r="D725" s="6"/>
      <c r="E725" s="29"/>
      <c r="G725" s="29"/>
      <c r="H725" s="6"/>
      <c r="I725" s="6"/>
      <c r="J725" s="29"/>
      <c r="K725" s="6"/>
      <c r="L725" s="30"/>
      <c r="P725" s="6"/>
      <c r="S725" s="6"/>
      <c r="T725" s="6"/>
    </row>
    <row r="726" spans="1:20" ht="13.2">
      <c r="A726" s="6"/>
      <c r="B726" s="6"/>
      <c r="C726" s="40"/>
      <c r="D726" s="6"/>
      <c r="E726" s="29"/>
      <c r="G726" s="29"/>
      <c r="H726" s="6"/>
      <c r="I726" s="6"/>
      <c r="J726" s="29"/>
      <c r="K726" s="6"/>
      <c r="L726" s="30"/>
      <c r="P726" s="6"/>
      <c r="S726" s="6"/>
      <c r="T726" s="6"/>
    </row>
    <row r="727" spans="1:20" ht="13.2">
      <c r="A727" s="6"/>
      <c r="B727" s="6"/>
      <c r="C727" s="40"/>
      <c r="D727" s="6"/>
      <c r="E727" s="29"/>
      <c r="G727" s="29"/>
      <c r="H727" s="6"/>
      <c r="I727" s="6"/>
      <c r="J727" s="29"/>
      <c r="K727" s="6"/>
      <c r="L727" s="30"/>
      <c r="P727" s="6"/>
      <c r="S727" s="6"/>
      <c r="T727" s="6"/>
    </row>
    <row r="728" spans="1:20" ht="13.2">
      <c r="A728" s="6"/>
      <c r="B728" s="6"/>
      <c r="C728" s="40"/>
      <c r="D728" s="6"/>
      <c r="E728" s="29"/>
      <c r="G728" s="29"/>
      <c r="H728" s="6"/>
      <c r="I728" s="6"/>
      <c r="J728" s="29"/>
      <c r="K728" s="6"/>
      <c r="L728" s="30"/>
      <c r="P728" s="6"/>
      <c r="S728" s="6"/>
      <c r="T728" s="6"/>
    </row>
    <row r="729" spans="1:20" ht="13.2">
      <c r="A729" s="6"/>
      <c r="B729" s="6"/>
      <c r="C729" s="40"/>
      <c r="D729" s="6"/>
      <c r="E729" s="29"/>
      <c r="G729" s="29"/>
      <c r="H729" s="6"/>
      <c r="I729" s="6"/>
      <c r="J729" s="29"/>
      <c r="K729" s="6"/>
      <c r="L729" s="30"/>
      <c r="P729" s="6"/>
      <c r="S729" s="6"/>
      <c r="T729" s="6"/>
    </row>
    <row r="730" spans="1:20" ht="13.2">
      <c r="A730" s="6"/>
      <c r="B730" s="6"/>
      <c r="C730" s="40"/>
      <c r="D730" s="6"/>
      <c r="E730" s="29"/>
      <c r="G730" s="29"/>
      <c r="H730" s="6"/>
      <c r="I730" s="6"/>
      <c r="J730" s="29"/>
      <c r="K730" s="6"/>
      <c r="L730" s="30"/>
      <c r="P730" s="6"/>
      <c r="S730" s="6"/>
      <c r="T730" s="6"/>
    </row>
    <row r="731" spans="1:20" ht="13.2">
      <c r="A731" s="6"/>
      <c r="B731" s="6"/>
      <c r="C731" s="40"/>
      <c r="D731" s="6"/>
      <c r="E731" s="29"/>
      <c r="G731" s="29"/>
      <c r="H731" s="6"/>
      <c r="I731" s="6"/>
      <c r="J731" s="29"/>
      <c r="K731" s="6"/>
      <c r="L731" s="30"/>
      <c r="P731" s="6"/>
      <c r="S731" s="6"/>
      <c r="T731" s="6"/>
    </row>
    <row r="732" spans="1:20" ht="13.2">
      <c r="A732" s="6"/>
      <c r="B732" s="6"/>
      <c r="C732" s="40"/>
      <c r="D732" s="6"/>
      <c r="E732" s="29"/>
      <c r="G732" s="29"/>
      <c r="H732" s="6"/>
      <c r="I732" s="6"/>
      <c r="J732" s="29"/>
      <c r="K732" s="6"/>
      <c r="L732" s="30"/>
      <c r="P732" s="6"/>
      <c r="S732" s="6"/>
      <c r="T732" s="6"/>
    </row>
    <row r="733" spans="1:20" ht="13.2">
      <c r="A733" s="6"/>
      <c r="B733" s="6"/>
      <c r="C733" s="40"/>
      <c r="D733" s="6"/>
      <c r="E733" s="29"/>
      <c r="G733" s="29"/>
      <c r="H733" s="6"/>
      <c r="I733" s="6"/>
      <c r="J733" s="29"/>
      <c r="K733" s="6"/>
      <c r="L733" s="30"/>
      <c r="P733" s="6"/>
      <c r="S733" s="6"/>
      <c r="T733" s="6"/>
    </row>
    <row r="734" spans="1:20" ht="13.2">
      <c r="A734" s="6"/>
      <c r="B734" s="6"/>
      <c r="C734" s="40"/>
      <c r="D734" s="6"/>
      <c r="E734" s="29"/>
      <c r="G734" s="29"/>
      <c r="H734" s="6"/>
      <c r="I734" s="6"/>
      <c r="J734" s="29"/>
      <c r="K734" s="6"/>
      <c r="L734" s="30"/>
      <c r="P734" s="6"/>
      <c r="S734" s="6"/>
      <c r="T734" s="6"/>
    </row>
    <row r="735" spans="1:20" ht="13.2">
      <c r="A735" s="6"/>
      <c r="B735" s="6"/>
      <c r="C735" s="40"/>
      <c r="D735" s="6"/>
      <c r="E735" s="29"/>
      <c r="G735" s="29"/>
      <c r="H735" s="6"/>
      <c r="I735" s="6"/>
      <c r="J735" s="29"/>
      <c r="K735" s="6"/>
      <c r="L735" s="30"/>
      <c r="P735" s="6"/>
      <c r="S735" s="6"/>
      <c r="T735" s="6"/>
    </row>
    <row r="736" spans="1:20" ht="13.2">
      <c r="A736" s="6"/>
      <c r="B736" s="6"/>
      <c r="C736" s="40"/>
      <c r="D736" s="6"/>
      <c r="E736" s="29"/>
      <c r="G736" s="29"/>
      <c r="H736" s="6"/>
      <c r="I736" s="6"/>
      <c r="J736" s="29"/>
      <c r="K736" s="6"/>
      <c r="L736" s="30"/>
      <c r="P736" s="6"/>
      <c r="S736" s="6"/>
      <c r="T736" s="6"/>
    </row>
    <row r="737" spans="1:20" ht="13.2">
      <c r="A737" s="6"/>
      <c r="B737" s="6"/>
      <c r="C737" s="40"/>
      <c r="D737" s="6"/>
      <c r="E737" s="29"/>
      <c r="G737" s="29"/>
      <c r="H737" s="6"/>
      <c r="I737" s="6"/>
      <c r="J737" s="29"/>
      <c r="K737" s="6"/>
      <c r="L737" s="30"/>
      <c r="P737" s="6"/>
      <c r="S737" s="6"/>
      <c r="T737" s="6"/>
    </row>
    <row r="738" spans="1:20" ht="13.2">
      <c r="A738" s="6"/>
      <c r="B738" s="6"/>
      <c r="C738" s="40"/>
      <c r="D738" s="6"/>
      <c r="E738" s="29"/>
      <c r="G738" s="29"/>
      <c r="H738" s="6"/>
      <c r="I738" s="6"/>
      <c r="J738" s="29"/>
      <c r="K738" s="6"/>
      <c r="L738" s="30"/>
      <c r="P738" s="6"/>
      <c r="S738" s="6"/>
      <c r="T738" s="6"/>
    </row>
    <row r="739" spans="1:20" ht="13.2">
      <c r="A739" s="6"/>
      <c r="B739" s="6"/>
      <c r="C739" s="40"/>
      <c r="D739" s="6"/>
      <c r="E739" s="29"/>
      <c r="G739" s="29"/>
      <c r="H739" s="6"/>
      <c r="I739" s="6"/>
      <c r="J739" s="29"/>
      <c r="K739" s="6"/>
      <c r="L739" s="30"/>
      <c r="P739" s="6"/>
      <c r="S739" s="6"/>
      <c r="T739" s="6"/>
    </row>
    <row r="740" spans="1:20" ht="13.2">
      <c r="A740" s="6"/>
      <c r="B740" s="6"/>
      <c r="C740" s="40"/>
      <c r="D740" s="6"/>
      <c r="E740" s="29"/>
      <c r="G740" s="29"/>
      <c r="H740" s="6"/>
      <c r="I740" s="6"/>
      <c r="J740" s="29"/>
      <c r="K740" s="6"/>
      <c r="L740" s="30"/>
      <c r="P740" s="6"/>
      <c r="S740" s="6"/>
      <c r="T740" s="6"/>
    </row>
    <row r="741" spans="1:20" ht="13.2">
      <c r="A741" s="6"/>
      <c r="B741" s="6"/>
      <c r="C741" s="40"/>
      <c r="D741" s="6"/>
      <c r="E741" s="29"/>
      <c r="G741" s="29"/>
      <c r="H741" s="6"/>
      <c r="I741" s="6"/>
      <c r="J741" s="29"/>
      <c r="K741" s="6"/>
      <c r="L741" s="30"/>
      <c r="P741" s="6"/>
      <c r="S741" s="6"/>
      <c r="T741" s="6"/>
    </row>
    <row r="742" spans="1:20" ht="13.2">
      <c r="A742" s="6"/>
      <c r="B742" s="6"/>
      <c r="C742" s="40"/>
      <c r="D742" s="6"/>
      <c r="E742" s="29"/>
      <c r="G742" s="29"/>
      <c r="H742" s="6"/>
      <c r="I742" s="6"/>
      <c r="J742" s="29"/>
      <c r="K742" s="6"/>
      <c r="L742" s="30"/>
      <c r="P742" s="6"/>
      <c r="S742" s="6"/>
      <c r="T742" s="6"/>
    </row>
    <row r="743" spans="1:20" ht="13.2">
      <c r="A743" s="6"/>
      <c r="B743" s="6"/>
      <c r="C743" s="40"/>
      <c r="D743" s="6"/>
      <c r="E743" s="29"/>
      <c r="G743" s="29"/>
      <c r="H743" s="6"/>
      <c r="I743" s="6"/>
      <c r="J743" s="29"/>
      <c r="K743" s="6"/>
      <c r="L743" s="30"/>
      <c r="P743" s="6"/>
      <c r="S743" s="6"/>
      <c r="T743" s="6"/>
    </row>
    <row r="744" spans="1:20" ht="13.2">
      <c r="A744" s="6"/>
      <c r="B744" s="6"/>
      <c r="C744" s="40"/>
      <c r="D744" s="6"/>
      <c r="E744" s="29"/>
      <c r="G744" s="29"/>
      <c r="H744" s="6"/>
      <c r="I744" s="6"/>
      <c r="J744" s="29"/>
      <c r="K744" s="6"/>
      <c r="L744" s="30"/>
      <c r="P744" s="6"/>
      <c r="S744" s="6"/>
      <c r="T744" s="6"/>
    </row>
    <row r="745" spans="1:20" ht="13.2">
      <c r="A745" s="6"/>
      <c r="B745" s="6"/>
      <c r="C745" s="40"/>
      <c r="D745" s="6"/>
      <c r="E745" s="29"/>
      <c r="G745" s="29"/>
      <c r="H745" s="6"/>
      <c r="I745" s="6"/>
      <c r="J745" s="29"/>
      <c r="K745" s="6"/>
      <c r="L745" s="30"/>
      <c r="P745" s="6"/>
      <c r="S745" s="6"/>
      <c r="T745" s="6"/>
    </row>
    <row r="746" spans="1:20" ht="13.2">
      <c r="A746" s="6"/>
      <c r="B746" s="6"/>
      <c r="C746" s="40"/>
      <c r="D746" s="6"/>
      <c r="E746" s="29"/>
      <c r="G746" s="29"/>
      <c r="H746" s="6"/>
      <c r="I746" s="6"/>
      <c r="J746" s="29"/>
      <c r="K746" s="6"/>
      <c r="L746" s="30"/>
      <c r="P746" s="6"/>
      <c r="S746" s="6"/>
      <c r="T746" s="6"/>
    </row>
    <row r="747" spans="1:20" ht="13.2">
      <c r="A747" s="6"/>
      <c r="B747" s="6"/>
      <c r="C747" s="40"/>
      <c r="D747" s="6"/>
      <c r="E747" s="29"/>
      <c r="G747" s="29"/>
      <c r="H747" s="6"/>
      <c r="I747" s="6"/>
      <c r="J747" s="29"/>
      <c r="K747" s="6"/>
      <c r="L747" s="30"/>
      <c r="P747" s="6"/>
      <c r="S747" s="6"/>
      <c r="T747" s="6"/>
    </row>
    <row r="748" spans="1:20" ht="13.2">
      <c r="A748" s="6"/>
      <c r="B748" s="6"/>
      <c r="C748" s="40"/>
      <c r="D748" s="6"/>
      <c r="E748" s="29"/>
      <c r="G748" s="29"/>
      <c r="H748" s="6"/>
      <c r="I748" s="6"/>
      <c r="J748" s="29"/>
      <c r="K748" s="6"/>
      <c r="L748" s="30"/>
      <c r="P748" s="6"/>
      <c r="S748" s="6"/>
      <c r="T748" s="6"/>
    </row>
    <row r="749" spans="1:20" ht="13.2">
      <c r="A749" s="6"/>
      <c r="B749" s="6"/>
      <c r="C749" s="40"/>
      <c r="D749" s="6"/>
      <c r="E749" s="29"/>
      <c r="G749" s="29"/>
      <c r="H749" s="6"/>
      <c r="I749" s="6"/>
      <c r="J749" s="29"/>
      <c r="K749" s="6"/>
      <c r="L749" s="30"/>
      <c r="P749" s="6"/>
      <c r="S749" s="6"/>
      <c r="T749" s="6"/>
    </row>
    <row r="750" spans="1:20" ht="13.2">
      <c r="A750" s="6"/>
      <c r="B750" s="6"/>
      <c r="C750" s="40"/>
      <c r="D750" s="6"/>
      <c r="E750" s="29"/>
      <c r="G750" s="29"/>
      <c r="H750" s="6"/>
      <c r="I750" s="6"/>
      <c r="J750" s="29"/>
      <c r="K750" s="6"/>
      <c r="L750" s="30"/>
      <c r="P750" s="6"/>
      <c r="S750" s="6"/>
      <c r="T750" s="6"/>
    </row>
    <row r="751" spans="1:20" ht="13.2">
      <c r="A751" s="6"/>
      <c r="B751" s="6"/>
      <c r="C751" s="40"/>
      <c r="D751" s="6"/>
      <c r="E751" s="29"/>
      <c r="G751" s="29"/>
      <c r="H751" s="6"/>
      <c r="I751" s="6"/>
      <c r="J751" s="29"/>
      <c r="K751" s="6"/>
      <c r="L751" s="30"/>
      <c r="P751" s="6"/>
      <c r="S751" s="6"/>
      <c r="T751" s="6"/>
    </row>
    <row r="752" spans="1:20" ht="13.2">
      <c r="A752" s="6"/>
      <c r="B752" s="6"/>
      <c r="C752" s="40"/>
      <c r="D752" s="6"/>
      <c r="E752" s="29"/>
      <c r="G752" s="29"/>
      <c r="H752" s="6"/>
      <c r="I752" s="6"/>
      <c r="J752" s="29"/>
      <c r="K752" s="6"/>
      <c r="L752" s="30"/>
      <c r="P752" s="6"/>
      <c r="S752" s="6"/>
      <c r="T752" s="6"/>
    </row>
    <row r="753" spans="1:20" ht="13.2">
      <c r="A753" s="6"/>
      <c r="B753" s="6"/>
      <c r="C753" s="40"/>
      <c r="D753" s="6"/>
      <c r="E753" s="29"/>
      <c r="G753" s="29"/>
      <c r="H753" s="6"/>
      <c r="I753" s="6"/>
      <c r="J753" s="29"/>
      <c r="K753" s="6"/>
      <c r="L753" s="30"/>
      <c r="P753" s="6"/>
      <c r="S753" s="6"/>
      <c r="T753" s="6"/>
    </row>
    <row r="754" spans="1:20" ht="13.2">
      <c r="A754" s="6"/>
      <c r="B754" s="6"/>
      <c r="C754" s="40"/>
      <c r="D754" s="6"/>
      <c r="E754" s="29"/>
      <c r="G754" s="29"/>
      <c r="H754" s="6"/>
      <c r="I754" s="6"/>
      <c r="J754" s="29"/>
      <c r="K754" s="6"/>
      <c r="L754" s="30"/>
      <c r="P754" s="6"/>
      <c r="S754" s="6"/>
      <c r="T754" s="6"/>
    </row>
    <row r="755" spans="1:20" ht="13.2">
      <c r="A755" s="6"/>
      <c r="B755" s="6"/>
      <c r="C755" s="40"/>
      <c r="D755" s="6"/>
      <c r="E755" s="29"/>
      <c r="G755" s="29"/>
      <c r="H755" s="6"/>
      <c r="I755" s="6"/>
      <c r="J755" s="29"/>
      <c r="K755" s="6"/>
      <c r="L755" s="30"/>
      <c r="P755" s="6"/>
      <c r="S755" s="6"/>
      <c r="T755" s="6"/>
    </row>
    <row r="756" spans="1:20" ht="13.2">
      <c r="A756" s="6"/>
      <c r="B756" s="6"/>
      <c r="C756" s="40"/>
      <c r="D756" s="6"/>
      <c r="E756" s="29"/>
      <c r="G756" s="29"/>
      <c r="H756" s="6"/>
      <c r="I756" s="6"/>
      <c r="J756" s="29"/>
      <c r="K756" s="6"/>
      <c r="L756" s="30"/>
      <c r="P756" s="6"/>
      <c r="S756" s="6"/>
      <c r="T756" s="6"/>
    </row>
    <row r="757" spans="1:20" ht="13.2">
      <c r="A757" s="6"/>
      <c r="B757" s="6"/>
      <c r="C757" s="40"/>
      <c r="D757" s="6"/>
      <c r="E757" s="29"/>
      <c r="G757" s="29"/>
      <c r="H757" s="6"/>
      <c r="I757" s="6"/>
      <c r="J757" s="29"/>
      <c r="K757" s="6"/>
      <c r="L757" s="30"/>
      <c r="P757" s="6"/>
      <c r="S757" s="6"/>
      <c r="T757" s="6"/>
    </row>
    <row r="758" spans="1:20" ht="13.2">
      <c r="A758" s="6"/>
      <c r="B758" s="6"/>
      <c r="C758" s="40"/>
      <c r="D758" s="6"/>
      <c r="E758" s="29"/>
      <c r="G758" s="29"/>
      <c r="H758" s="6"/>
      <c r="I758" s="6"/>
      <c r="J758" s="29"/>
      <c r="K758" s="6"/>
      <c r="L758" s="30"/>
      <c r="P758" s="6"/>
      <c r="S758" s="6"/>
      <c r="T758" s="6"/>
    </row>
    <row r="759" spans="1:20" ht="13.2">
      <c r="A759" s="6"/>
      <c r="B759" s="6"/>
      <c r="C759" s="40"/>
      <c r="D759" s="6"/>
      <c r="E759" s="29"/>
      <c r="G759" s="29"/>
      <c r="H759" s="6"/>
      <c r="I759" s="6"/>
      <c r="J759" s="29"/>
      <c r="K759" s="6"/>
      <c r="L759" s="30"/>
      <c r="P759" s="6"/>
      <c r="S759" s="6"/>
      <c r="T759" s="6"/>
    </row>
    <row r="760" spans="1:20" ht="13.2">
      <c r="A760" s="6"/>
      <c r="B760" s="6"/>
      <c r="C760" s="40"/>
      <c r="D760" s="6"/>
      <c r="E760" s="29"/>
      <c r="G760" s="29"/>
      <c r="H760" s="6"/>
      <c r="I760" s="6"/>
      <c r="J760" s="29"/>
      <c r="K760" s="6"/>
      <c r="L760" s="30"/>
      <c r="P760" s="6"/>
      <c r="S760" s="6"/>
      <c r="T760" s="6"/>
    </row>
    <row r="761" spans="1:20" ht="13.2">
      <c r="A761" s="6"/>
      <c r="B761" s="6"/>
      <c r="C761" s="40"/>
      <c r="D761" s="6"/>
      <c r="E761" s="29"/>
      <c r="G761" s="29"/>
      <c r="H761" s="6"/>
      <c r="I761" s="6"/>
      <c r="J761" s="29"/>
      <c r="K761" s="6"/>
      <c r="L761" s="30"/>
      <c r="P761" s="6"/>
      <c r="S761" s="6"/>
      <c r="T761" s="6"/>
    </row>
    <row r="762" spans="1:20" ht="13.2">
      <c r="A762" s="6"/>
      <c r="B762" s="6"/>
      <c r="C762" s="40"/>
      <c r="D762" s="6"/>
      <c r="E762" s="29"/>
      <c r="G762" s="29"/>
      <c r="H762" s="6"/>
      <c r="I762" s="6"/>
      <c r="J762" s="29"/>
      <c r="K762" s="6"/>
      <c r="L762" s="30"/>
      <c r="P762" s="6"/>
      <c r="S762" s="6"/>
      <c r="T762" s="6"/>
    </row>
    <row r="763" spans="1:20" ht="13.2">
      <c r="A763" s="6"/>
      <c r="B763" s="6"/>
      <c r="C763" s="40"/>
      <c r="D763" s="6"/>
      <c r="E763" s="29"/>
      <c r="G763" s="29"/>
      <c r="H763" s="6"/>
      <c r="I763" s="6"/>
      <c r="J763" s="29"/>
      <c r="K763" s="6"/>
      <c r="L763" s="30"/>
      <c r="P763" s="6"/>
      <c r="S763" s="6"/>
      <c r="T763" s="6"/>
    </row>
    <row r="764" spans="1:20" ht="13.2">
      <c r="A764" s="6"/>
      <c r="B764" s="6"/>
      <c r="C764" s="40"/>
      <c r="D764" s="6"/>
      <c r="E764" s="29"/>
      <c r="G764" s="29"/>
      <c r="H764" s="6"/>
      <c r="I764" s="6"/>
      <c r="J764" s="29"/>
      <c r="K764" s="6"/>
      <c r="L764" s="30"/>
      <c r="P764" s="6"/>
      <c r="S764" s="6"/>
      <c r="T764" s="6"/>
    </row>
    <row r="765" spans="1:20" ht="13.2">
      <c r="A765" s="6"/>
      <c r="B765" s="6"/>
      <c r="C765" s="40"/>
      <c r="D765" s="6"/>
      <c r="E765" s="29"/>
      <c r="G765" s="29"/>
      <c r="H765" s="6"/>
      <c r="I765" s="6"/>
      <c r="J765" s="29"/>
      <c r="K765" s="6"/>
      <c r="L765" s="30"/>
      <c r="P765" s="6"/>
      <c r="S765" s="6"/>
      <c r="T765" s="6"/>
    </row>
    <row r="766" spans="1:20" ht="13.2">
      <c r="A766" s="6"/>
      <c r="B766" s="6"/>
      <c r="C766" s="40"/>
      <c r="D766" s="6"/>
      <c r="E766" s="29"/>
      <c r="G766" s="29"/>
      <c r="H766" s="6"/>
      <c r="I766" s="6"/>
      <c r="J766" s="29"/>
      <c r="K766" s="6"/>
      <c r="L766" s="30"/>
      <c r="P766" s="6"/>
      <c r="S766" s="6"/>
      <c r="T766" s="6"/>
    </row>
    <row r="767" spans="1:20" ht="13.2">
      <c r="A767" s="6"/>
      <c r="B767" s="6"/>
      <c r="C767" s="40"/>
      <c r="D767" s="6"/>
      <c r="E767" s="29"/>
      <c r="G767" s="29"/>
      <c r="H767" s="6"/>
      <c r="I767" s="6"/>
      <c r="J767" s="29"/>
      <c r="K767" s="6"/>
      <c r="L767" s="30"/>
      <c r="P767" s="6"/>
      <c r="S767" s="6"/>
      <c r="T767" s="6"/>
    </row>
    <row r="768" spans="1:20" ht="13.2">
      <c r="A768" s="6"/>
      <c r="B768" s="6"/>
      <c r="C768" s="40"/>
      <c r="D768" s="6"/>
      <c r="E768" s="29"/>
      <c r="G768" s="29"/>
      <c r="H768" s="6"/>
      <c r="I768" s="6"/>
      <c r="J768" s="29"/>
      <c r="K768" s="6"/>
      <c r="L768" s="30"/>
      <c r="P768" s="6"/>
      <c r="S768" s="6"/>
      <c r="T768" s="6"/>
    </row>
    <row r="769" spans="1:20" ht="13.2">
      <c r="A769" s="6"/>
      <c r="B769" s="6"/>
      <c r="C769" s="40"/>
      <c r="D769" s="6"/>
      <c r="E769" s="29"/>
      <c r="G769" s="29"/>
      <c r="H769" s="6"/>
      <c r="I769" s="6"/>
      <c r="J769" s="29"/>
      <c r="K769" s="6"/>
      <c r="L769" s="30"/>
      <c r="P769" s="6"/>
      <c r="S769" s="6"/>
      <c r="T769" s="6"/>
    </row>
    <row r="770" spans="1:20" ht="13.2">
      <c r="A770" s="6"/>
      <c r="B770" s="6"/>
      <c r="C770" s="40"/>
      <c r="D770" s="6"/>
      <c r="E770" s="29"/>
      <c r="G770" s="29"/>
      <c r="H770" s="6"/>
      <c r="I770" s="6"/>
      <c r="J770" s="29"/>
      <c r="K770" s="6"/>
      <c r="L770" s="30"/>
      <c r="P770" s="6"/>
      <c r="S770" s="6"/>
      <c r="T770" s="6"/>
    </row>
    <row r="771" spans="1:20" ht="13.2">
      <c r="A771" s="6"/>
      <c r="B771" s="6"/>
      <c r="C771" s="40"/>
      <c r="D771" s="6"/>
      <c r="E771" s="29"/>
      <c r="G771" s="29"/>
      <c r="H771" s="6"/>
      <c r="I771" s="6"/>
      <c r="J771" s="29"/>
      <c r="K771" s="6"/>
      <c r="L771" s="30"/>
      <c r="P771" s="6"/>
      <c r="S771" s="6"/>
      <c r="T771" s="6"/>
    </row>
    <row r="772" spans="1:20" ht="13.2">
      <c r="A772" s="6"/>
      <c r="B772" s="6"/>
      <c r="C772" s="40"/>
      <c r="D772" s="6"/>
      <c r="E772" s="29"/>
      <c r="G772" s="29"/>
      <c r="H772" s="6"/>
      <c r="I772" s="6"/>
      <c r="J772" s="29"/>
      <c r="K772" s="6"/>
      <c r="L772" s="30"/>
      <c r="P772" s="6"/>
      <c r="S772" s="6"/>
      <c r="T772" s="6"/>
    </row>
    <row r="773" spans="1:20" ht="13.2">
      <c r="A773" s="6"/>
      <c r="B773" s="6"/>
      <c r="C773" s="40"/>
      <c r="D773" s="6"/>
      <c r="E773" s="29"/>
      <c r="G773" s="29"/>
      <c r="H773" s="6"/>
      <c r="I773" s="6"/>
      <c r="J773" s="29"/>
      <c r="K773" s="6"/>
      <c r="L773" s="30"/>
      <c r="P773" s="6"/>
      <c r="S773" s="6"/>
      <c r="T773" s="6"/>
    </row>
    <row r="774" spans="1:20" ht="13.2">
      <c r="A774" s="6"/>
      <c r="B774" s="6"/>
      <c r="C774" s="40"/>
      <c r="D774" s="6"/>
      <c r="E774" s="29"/>
      <c r="G774" s="29"/>
      <c r="H774" s="6"/>
      <c r="I774" s="6"/>
      <c r="J774" s="29"/>
      <c r="K774" s="6"/>
      <c r="L774" s="30"/>
      <c r="P774" s="6"/>
      <c r="S774" s="6"/>
      <c r="T774" s="6"/>
    </row>
    <row r="775" spans="1:20" ht="13.2">
      <c r="A775" s="6"/>
      <c r="B775" s="6"/>
      <c r="C775" s="40"/>
      <c r="D775" s="6"/>
      <c r="E775" s="29"/>
      <c r="G775" s="29"/>
      <c r="H775" s="6"/>
      <c r="I775" s="6"/>
      <c r="J775" s="29"/>
      <c r="K775" s="6"/>
      <c r="L775" s="30"/>
      <c r="P775" s="6"/>
      <c r="S775" s="6"/>
      <c r="T775" s="6"/>
    </row>
    <row r="776" spans="1:20" ht="13.2">
      <c r="A776" s="6"/>
      <c r="B776" s="6"/>
      <c r="C776" s="40"/>
      <c r="D776" s="6"/>
      <c r="E776" s="29"/>
      <c r="G776" s="29"/>
      <c r="H776" s="6"/>
      <c r="I776" s="6"/>
      <c r="J776" s="29"/>
      <c r="K776" s="6"/>
      <c r="L776" s="30"/>
      <c r="P776" s="6"/>
      <c r="S776" s="6"/>
      <c r="T776" s="6"/>
    </row>
    <row r="777" spans="1:20" ht="13.2">
      <c r="A777" s="6"/>
      <c r="B777" s="6"/>
      <c r="C777" s="40"/>
      <c r="D777" s="6"/>
      <c r="E777" s="29"/>
      <c r="G777" s="29"/>
      <c r="H777" s="6"/>
      <c r="I777" s="6"/>
      <c r="J777" s="29"/>
      <c r="K777" s="6"/>
      <c r="L777" s="30"/>
      <c r="P777" s="6"/>
      <c r="S777" s="6"/>
      <c r="T777" s="6"/>
    </row>
    <row r="778" spans="1:20" ht="13.2">
      <c r="A778" s="6"/>
      <c r="B778" s="6"/>
      <c r="C778" s="40"/>
      <c r="D778" s="6"/>
      <c r="E778" s="29"/>
      <c r="G778" s="29"/>
      <c r="H778" s="6"/>
      <c r="I778" s="6"/>
      <c r="J778" s="29"/>
      <c r="K778" s="6"/>
      <c r="L778" s="30"/>
      <c r="P778" s="6"/>
      <c r="S778" s="6"/>
      <c r="T778" s="6"/>
    </row>
    <row r="779" spans="1:20" ht="13.2">
      <c r="A779" s="6"/>
      <c r="B779" s="6"/>
      <c r="C779" s="40"/>
      <c r="D779" s="6"/>
      <c r="E779" s="29"/>
      <c r="G779" s="29"/>
      <c r="H779" s="6"/>
      <c r="I779" s="6"/>
      <c r="J779" s="29"/>
      <c r="K779" s="6"/>
      <c r="L779" s="30"/>
      <c r="P779" s="6"/>
      <c r="S779" s="6"/>
      <c r="T779" s="6"/>
    </row>
    <row r="780" spans="1:20" ht="13.2">
      <c r="A780" s="6"/>
      <c r="B780" s="6"/>
      <c r="C780" s="40"/>
      <c r="D780" s="6"/>
      <c r="E780" s="29"/>
      <c r="G780" s="29"/>
      <c r="H780" s="6"/>
      <c r="I780" s="6"/>
      <c r="J780" s="29"/>
      <c r="K780" s="6"/>
      <c r="L780" s="30"/>
      <c r="P780" s="6"/>
      <c r="S780" s="6"/>
      <c r="T780" s="6"/>
    </row>
    <row r="781" spans="1:20" ht="13.2">
      <c r="A781" s="6"/>
      <c r="B781" s="6"/>
      <c r="C781" s="40"/>
      <c r="D781" s="6"/>
      <c r="E781" s="29"/>
      <c r="G781" s="29"/>
      <c r="H781" s="6"/>
      <c r="I781" s="6"/>
      <c r="J781" s="29"/>
      <c r="K781" s="6"/>
      <c r="L781" s="30"/>
      <c r="P781" s="6"/>
      <c r="S781" s="6"/>
      <c r="T781" s="6"/>
    </row>
    <row r="782" spans="1:20" ht="13.2">
      <c r="A782" s="6"/>
      <c r="B782" s="6"/>
      <c r="C782" s="40"/>
      <c r="D782" s="6"/>
      <c r="E782" s="29"/>
      <c r="G782" s="29"/>
      <c r="H782" s="6"/>
      <c r="I782" s="6"/>
      <c r="J782" s="29"/>
      <c r="K782" s="6"/>
      <c r="L782" s="30"/>
      <c r="P782" s="6"/>
      <c r="S782" s="6"/>
      <c r="T782" s="6"/>
    </row>
    <row r="783" spans="1:20" ht="13.2">
      <c r="A783" s="6"/>
      <c r="B783" s="6"/>
      <c r="C783" s="40"/>
      <c r="D783" s="6"/>
      <c r="E783" s="29"/>
      <c r="G783" s="29"/>
      <c r="H783" s="6"/>
      <c r="I783" s="6"/>
      <c r="J783" s="29"/>
      <c r="K783" s="6"/>
      <c r="L783" s="30"/>
      <c r="P783" s="6"/>
      <c r="S783" s="6"/>
      <c r="T783" s="6"/>
    </row>
    <row r="784" spans="1:20" ht="13.2">
      <c r="A784" s="6"/>
      <c r="B784" s="6"/>
      <c r="C784" s="40"/>
      <c r="D784" s="6"/>
      <c r="E784" s="29"/>
      <c r="G784" s="29"/>
      <c r="H784" s="6"/>
      <c r="I784" s="6"/>
      <c r="J784" s="29"/>
      <c r="K784" s="6"/>
      <c r="L784" s="30"/>
      <c r="P784" s="6"/>
      <c r="S784" s="6"/>
      <c r="T784" s="6"/>
    </row>
    <row r="785" spans="1:20" ht="13.2">
      <c r="A785" s="6"/>
      <c r="B785" s="6"/>
      <c r="C785" s="40"/>
      <c r="D785" s="6"/>
      <c r="E785" s="29"/>
      <c r="G785" s="29"/>
      <c r="H785" s="6"/>
      <c r="I785" s="6"/>
      <c r="J785" s="29"/>
      <c r="K785" s="6"/>
      <c r="L785" s="30"/>
      <c r="P785" s="6"/>
      <c r="S785" s="6"/>
      <c r="T785" s="6"/>
    </row>
    <row r="786" spans="1:20" ht="13.2">
      <c r="A786" s="6"/>
      <c r="B786" s="6"/>
      <c r="C786" s="40"/>
      <c r="D786" s="6"/>
      <c r="E786" s="29"/>
      <c r="G786" s="29"/>
      <c r="H786" s="6"/>
      <c r="I786" s="6"/>
      <c r="J786" s="29"/>
      <c r="K786" s="6"/>
      <c r="L786" s="30"/>
      <c r="P786" s="6"/>
      <c r="S786" s="6"/>
      <c r="T786" s="6"/>
    </row>
    <row r="787" spans="1:20" ht="13.2">
      <c r="A787" s="6"/>
      <c r="B787" s="6"/>
      <c r="C787" s="40"/>
      <c r="D787" s="6"/>
      <c r="E787" s="29"/>
      <c r="G787" s="29"/>
      <c r="H787" s="6"/>
      <c r="I787" s="6"/>
      <c r="J787" s="29"/>
      <c r="K787" s="6"/>
      <c r="L787" s="30"/>
      <c r="P787" s="6"/>
      <c r="S787" s="6"/>
      <c r="T787" s="6"/>
    </row>
    <row r="788" spans="1:20" ht="13.2">
      <c r="A788" s="6"/>
      <c r="B788" s="6"/>
      <c r="C788" s="40"/>
      <c r="D788" s="6"/>
      <c r="E788" s="29"/>
      <c r="G788" s="29"/>
      <c r="H788" s="6"/>
      <c r="I788" s="6"/>
      <c r="J788" s="29"/>
      <c r="K788" s="6"/>
      <c r="L788" s="30"/>
      <c r="P788" s="6"/>
      <c r="S788" s="6"/>
      <c r="T788" s="6"/>
    </row>
    <row r="789" spans="1:20" ht="13.2">
      <c r="A789" s="6"/>
      <c r="B789" s="6"/>
      <c r="C789" s="40"/>
      <c r="D789" s="6"/>
      <c r="E789" s="29"/>
      <c r="G789" s="29"/>
      <c r="H789" s="6"/>
      <c r="I789" s="6"/>
      <c r="J789" s="29"/>
      <c r="K789" s="6"/>
      <c r="L789" s="30"/>
      <c r="P789" s="6"/>
      <c r="S789" s="6"/>
      <c r="T789" s="6"/>
    </row>
    <row r="790" spans="1:20" ht="13.2">
      <c r="A790" s="6"/>
      <c r="B790" s="6"/>
      <c r="C790" s="40"/>
      <c r="D790" s="6"/>
      <c r="E790" s="29"/>
      <c r="G790" s="29"/>
      <c r="H790" s="6"/>
      <c r="I790" s="6"/>
      <c r="J790" s="29"/>
      <c r="K790" s="6"/>
      <c r="L790" s="30"/>
      <c r="P790" s="6"/>
      <c r="S790" s="6"/>
      <c r="T790" s="6"/>
    </row>
    <row r="791" spans="1:20" ht="13.2">
      <c r="A791" s="6"/>
      <c r="B791" s="6"/>
      <c r="C791" s="40"/>
      <c r="D791" s="6"/>
      <c r="E791" s="29"/>
      <c r="G791" s="29"/>
      <c r="H791" s="6"/>
      <c r="I791" s="6"/>
      <c r="J791" s="29"/>
      <c r="K791" s="6"/>
      <c r="L791" s="30"/>
      <c r="P791" s="6"/>
      <c r="S791" s="6"/>
      <c r="T791" s="6"/>
    </row>
    <row r="792" spans="1:20" ht="13.2">
      <c r="A792" s="6"/>
      <c r="B792" s="6"/>
      <c r="C792" s="40"/>
      <c r="D792" s="6"/>
      <c r="E792" s="29"/>
      <c r="G792" s="29"/>
      <c r="H792" s="6"/>
      <c r="I792" s="6"/>
      <c r="J792" s="29"/>
      <c r="K792" s="6"/>
      <c r="L792" s="30"/>
      <c r="P792" s="6"/>
      <c r="S792" s="6"/>
      <c r="T792" s="6"/>
    </row>
    <row r="793" spans="1:20" ht="13.2">
      <c r="A793" s="6"/>
      <c r="B793" s="6"/>
      <c r="C793" s="40"/>
      <c r="D793" s="6"/>
      <c r="E793" s="29"/>
      <c r="G793" s="29"/>
      <c r="H793" s="6"/>
      <c r="I793" s="6"/>
      <c r="J793" s="29"/>
      <c r="K793" s="6"/>
      <c r="L793" s="30"/>
      <c r="P793" s="6"/>
      <c r="S793" s="6"/>
      <c r="T793" s="6"/>
    </row>
    <row r="794" spans="1:20" ht="13.2">
      <c r="A794" s="6"/>
      <c r="B794" s="6"/>
      <c r="C794" s="40"/>
      <c r="D794" s="6"/>
      <c r="E794" s="29"/>
      <c r="G794" s="29"/>
      <c r="H794" s="6"/>
      <c r="I794" s="6"/>
      <c r="J794" s="29"/>
      <c r="K794" s="6"/>
      <c r="L794" s="30"/>
      <c r="P794" s="6"/>
      <c r="S794" s="6"/>
      <c r="T794" s="6"/>
    </row>
    <row r="795" spans="1:20" ht="13.2">
      <c r="A795" s="6"/>
      <c r="B795" s="6"/>
      <c r="C795" s="40"/>
      <c r="D795" s="6"/>
      <c r="E795" s="29"/>
      <c r="G795" s="29"/>
      <c r="H795" s="6"/>
      <c r="I795" s="6"/>
      <c r="J795" s="29"/>
      <c r="K795" s="6"/>
      <c r="L795" s="30"/>
      <c r="P795" s="6"/>
      <c r="S795" s="6"/>
      <c r="T795" s="6"/>
    </row>
    <row r="796" spans="1:20" ht="13.2">
      <c r="A796" s="6"/>
      <c r="B796" s="6"/>
      <c r="C796" s="40"/>
      <c r="D796" s="6"/>
      <c r="E796" s="29"/>
      <c r="G796" s="29"/>
      <c r="H796" s="6"/>
      <c r="I796" s="6"/>
      <c r="J796" s="29"/>
      <c r="K796" s="6"/>
      <c r="L796" s="30"/>
      <c r="P796" s="6"/>
      <c r="S796" s="6"/>
      <c r="T796" s="6"/>
    </row>
    <row r="797" spans="1:20" ht="13.2">
      <c r="A797" s="6"/>
      <c r="B797" s="6"/>
      <c r="C797" s="40"/>
      <c r="D797" s="6"/>
      <c r="E797" s="29"/>
      <c r="G797" s="29"/>
      <c r="H797" s="6"/>
      <c r="I797" s="6"/>
      <c r="J797" s="29"/>
      <c r="K797" s="6"/>
      <c r="L797" s="30"/>
      <c r="P797" s="6"/>
      <c r="S797" s="6"/>
      <c r="T797" s="6"/>
    </row>
    <row r="798" spans="1:20" ht="13.2">
      <c r="A798" s="6"/>
      <c r="B798" s="6"/>
      <c r="C798" s="40"/>
      <c r="D798" s="6"/>
      <c r="E798" s="29"/>
      <c r="G798" s="29"/>
      <c r="H798" s="6"/>
      <c r="I798" s="6"/>
      <c r="J798" s="29"/>
      <c r="K798" s="6"/>
      <c r="L798" s="30"/>
      <c r="P798" s="6"/>
      <c r="S798" s="6"/>
      <c r="T798" s="6"/>
    </row>
    <row r="799" spans="1:20" ht="13.2">
      <c r="A799" s="6"/>
      <c r="B799" s="6"/>
      <c r="C799" s="40"/>
      <c r="D799" s="6"/>
      <c r="E799" s="29"/>
      <c r="G799" s="29"/>
      <c r="H799" s="6"/>
      <c r="I799" s="6"/>
      <c r="J799" s="29"/>
      <c r="K799" s="6"/>
      <c r="L799" s="30"/>
      <c r="P799" s="6"/>
      <c r="S799" s="6"/>
      <c r="T799" s="6"/>
    </row>
    <row r="800" spans="1:20" ht="13.2">
      <c r="A800" s="6"/>
      <c r="B800" s="6"/>
      <c r="C800" s="40"/>
      <c r="D800" s="6"/>
      <c r="E800" s="29"/>
      <c r="G800" s="29"/>
      <c r="H800" s="6"/>
      <c r="I800" s="6"/>
      <c r="J800" s="29"/>
      <c r="K800" s="6"/>
      <c r="L800" s="30"/>
      <c r="P800" s="6"/>
      <c r="S800" s="6"/>
      <c r="T800" s="6"/>
    </row>
    <row r="801" spans="1:20" ht="13.2">
      <c r="A801" s="6"/>
      <c r="B801" s="6"/>
      <c r="C801" s="40"/>
      <c r="D801" s="6"/>
      <c r="E801" s="29"/>
      <c r="G801" s="29"/>
      <c r="H801" s="6"/>
      <c r="I801" s="6"/>
      <c r="J801" s="29"/>
      <c r="K801" s="6"/>
      <c r="L801" s="30"/>
      <c r="P801" s="6"/>
      <c r="S801" s="6"/>
      <c r="T801" s="6"/>
    </row>
    <row r="802" spans="1:20" ht="13.2">
      <c r="A802" s="6"/>
      <c r="B802" s="6"/>
      <c r="C802" s="40"/>
      <c r="D802" s="6"/>
      <c r="E802" s="29"/>
      <c r="G802" s="29"/>
      <c r="H802" s="6"/>
      <c r="I802" s="6"/>
      <c r="J802" s="29"/>
      <c r="K802" s="6"/>
      <c r="L802" s="30"/>
      <c r="P802" s="6"/>
      <c r="S802" s="6"/>
      <c r="T802" s="6"/>
    </row>
    <row r="803" spans="1:20" ht="13.2">
      <c r="A803" s="6"/>
      <c r="B803" s="6"/>
      <c r="C803" s="40"/>
      <c r="D803" s="6"/>
      <c r="E803" s="29"/>
      <c r="G803" s="29"/>
      <c r="H803" s="6"/>
      <c r="I803" s="6"/>
      <c r="J803" s="29"/>
      <c r="K803" s="6"/>
      <c r="L803" s="30"/>
      <c r="P803" s="6"/>
      <c r="S803" s="6"/>
      <c r="T803" s="6"/>
    </row>
    <row r="804" spans="1:20" ht="13.2">
      <c r="A804" s="6"/>
      <c r="B804" s="6"/>
      <c r="C804" s="40"/>
      <c r="D804" s="6"/>
      <c r="E804" s="29"/>
      <c r="G804" s="29"/>
      <c r="H804" s="6"/>
      <c r="I804" s="6"/>
      <c r="J804" s="29"/>
      <c r="K804" s="6"/>
      <c r="L804" s="30"/>
      <c r="P804" s="6"/>
      <c r="S804" s="6"/>
      <c r="T804" s="6"/>
    </row>
    <row r="805" spans="1:20" ht="13.2">
      <c r="A805" s="6"/>
      <c r="B805" s="6"/>
      <c r="C805" s="40"/>
      <c r="D805" s="6"/>
      <c r="E805" s="29"/>
      <c r="G805" s="29"/>
      <c r="H805" s="6"/>
      <c r="I805" s="6"/>
      <c r="J805" s="29"/>
      <c r="K805" s="6"/>
      <c r="L805" s="30"/>
      <c r="P805" s="6"/>
      <c r="S805" s="6"/>
      <c r="T805" s="6"/>
    </row>
    <row r="806" spans="1:20" ht="13.2">
      <c r="A806" s="6"/>
      <c r="B806" s="6"/>
      <c r="C806" s="40"/>
      <c r="D806" s="6"/>
      <c r="E806" s="29"/>
      <c r="G806" s="29"/>
      <c r="H806" s="6"/>
      <c r="I806" s="6"/>
      <c r="J806" s="29"/>
      <c r="K806" s="6"/>
      <c r="L806" s="30"/>
      <c r="P806" s="6"/>
      <c r="S806" s="6"/>
      <c r="T806" s="6"/>
    </row>
    <row r="807" spans="1:20" ht="13.2">
      <c r="A807" s="6"/>
      <c r="B807" s="6"/>
      <c r="C807" s="40"/>
      <c r="D807" s="6"/>
      <c r="E807" s="29"/>
      <c r="G807" s="29"/>
      <c r="H807" s="6"/>
      <c r="I807" s="6"/>
      <c r="J807" s="29"/>
      <c r="K807" s="6"/>
      <c r="L807" s="30"/>
      <c r="P807" s="6"/>
      <c r="S807" s="6"/>
      <c r="T807" s="6"/>
    </row>
    <row r="808" spans="1:20" ht="13.2">
      <c r="A808" s="6"/>
      <c r="B808" s="6"/>
      <c r="C808" s="40"/>
      <c r="D808" s="6"/>
      <c r="E808" s="29"/>
      <c r="G808" s="29"/>
      <c r="H808" s="6"/>
      <c r="I808" s="6"/>
      <c r="J808" s="29"/>
      <c r="K808" s="6"/>
      <c r="L808" s="30"/>
      <c r="P808" s="6"/>
      <c r="S808" s="6"/>
      <c r="T808" s="6"/>
    </row>
    <row r="809" spans="1:20" ht="13.2">
      <c r="A809" s="6"/>
      <c r="B809" s="6"/>
      <c r="C809" s="40"/>
      <c r="D809" s="6"/>
      <c r="E809" s="29"/>
      <c r="G809" s="29"/>
      <c r="H809" s="6"/>
      <c r="I809" s="6"/>
      <c r="J809" s="29"/>
      <c r="K809" s="6"/>
      <c r="L809" s="30"/>
      <c r="P809" s="6"/>
      <c r="S809" s="6"/>
      <c r="T809" s="6"/>
    </row>
    <row r="810" spans="1:20" ht="13.2">
      <c r="A810" s="6"/>
      <c r="B810" s="6"/>
      <c r="C810" s="40"/>
      <c r="D810" s="6"/>
      <c r="E810" s="29"/>
      <c r="G810" s="29"/>
      <c r="H810" s="6"/>
      <c r="I810" s="6"/>
      <c r="J810" s="29"/>
      <c r="K810" s="6"/>
      <c r="L810" s="30"/>
      <c r="P810" s="6"/>
      <c r="S810" s="6"/>
      <c r="T810" s="6"/>
    </row>
    <row r="811" spans="1:20" ht="13.2">
      <c r="A811" s="6"/>
      <c r="B811" s="6"/>
      <c r="C811" s="40"/>
      <c r="D811" s="6"/>
      <c r="E811" s="29"/>
      <c r="G811" s="29"/>
      <c r="H811" s="6"/>
      <c r="I811" s="6"/>
      <c r="J811" s="29"/>
      <c r="K811" s="6"/>
      <c r="L811" s="30"/>
      <c r="P811" s="6"/>
      <c r="S811" s="6"/>
      <c r="T811" s="6"/>
    </row>
    <row r="812" spans="1:20" ht="13.2">
      <c r="A812" s="6"/>
      <c r="B812" s="6"/>
      <c r="C812" s="40"/>
      <c r="D812" s="6"/>
      <c r="E812" s="29"/>
      <c r="G812" s="29"/>
      <c r="H812" s="6"/>
      <c r="I812" s="6"/>
      <c r="J812" s="29"/>
      <c r="K812" s="6"/>
      <c r="L812" s="30"/>
      <c r="P812" s="6"/>
      <c r="S812" s="6"/>
      <c r="T812" s="6"/>
    </row>
    <row r="813" spans="1:20" ht="13.2">
      <c r="A813" s="6"/>
      <c r="B813" s="6"/>
      <c r="C813" s="40"/>
      <c r="D813" s="6"/>
      <c r="E813" s="29"/>
      <c r="G813" s="29"/>
      <c r="H813" s="6"/>
      <c r="I813" s="6"/>
      <c r="J813" s="29"/>
      <c r="K813" s="6"/>
      <c r="L813" s="30"/>
      <c r="P813" s="6"/>
      <c r="S813" s="6"/>
      <c r="T813" s="6"/>
    </row>
    <row r="814" spans="1:20" ht="13.2">
      <c r="A814" s="6"/>
      <c r="B814" s="6"/>
      <c r="C814" s="40"/>
      <c r="D814" s="6"/>
      <c r="E814" s="29"/>
      <c r="G814" s="29"/>
      <c r="H814" s="6"/>
      <c r="I814" s="6"/>
      <c r="J814" s="29"/>
      <c r="K814" s="6"/>
      <c r="L814" s="30"/>
      <c r="P814" s="6"/>
      <c r="S814" s="6"/>
      <c r="T814" s="6"/>
    </row>
    <row r="815" spans="1:20" ht="13.2">
      <c r="A815" s="6"/>
      <c r="B815" s="6"/>
      <c r="C815" s="40"/>
      <c r="D815" s="6"/>
      <c r="E815" s="29"/>
      <c r="G815" s="29"/>
      <c r="H815" s="6"/>
      <c r="I815" s="6"/>
      <c r="J815" s="29"/>
      <c r="K815" s="6"/>
      <c r="L815" s="30"/>
      <c r="P815" s="6"/>
      <c r="S815" s="6"/>
      <c r="T815" s="6"/>
    </row>
    <row r="816" spans="1:20" ht="13.2">
      <c r="A816" s="6"/>
      <c r="B816" s="6"/>
      <c r="C816" s="40"/>
      <c r="D816" s="6"/>
      <c r="E816" s="29"/>
      <c r="G816" s="29"/>
      <c r="H816" s="6"/>
      <c r="I816" s="6"/>
      <c r="J816" s="29"/>
      <c r="K816" s="6"/>
      <c r="L816" s="30"/>
      <c r="P816" s="6"/>
      <c r="S816" s="6"/>
      <c r="T816" s="6"/>
    </row>
    <row r="817" spans="1:20" ht="13.2">
      <c r="A817" s="6"/>
      <c r="B817" s="6"/>
      <c r="C817" s="40"/>
      <c r="D817" s="6"/>
      <c r="E817" s="29"/>
      <c r="G817" s="29"/>
      <c r="H817" s="6"/>
      <c r="I817" s="6"/>
      <c r="J817" s="29"/>
      <c r="K817" s="6"/>
      <c r="L817" s="30"/>
      <c r="P817" s="6"/>
      <c r="S817" s="6"/>
      <c r="T817" s="6"/>
    </row>
    <row r="818" spans="1:20" ht="13.2">
      <c r="A818" s="6"/>
      <c r="B818" s="6"/>
      <c r="C818" s="40"/>
      <c r="D818" s="6"/>
      <c r="E818" s="29"/>
      <c r="G818" s="29"/>
      <c r="H818" s="6"/>
      <c r="I818" s="6"/>
      <c r="J818" s="29"/>
      <c r="K818" s="6"/>
      <c r="L818" s="30"/>
      <c r="P818" s="6"/>
      <c r="S818" s="6"/>
      <c r="T818" s="6"/>
    </row>
    <row r="819" spans="1:20" ht="13.2">
      <c r="A819" s="6"/>
      <c r="B819" s="6"/>
      <c r="C819" s="40"/>
      <c r="D819" s="6"/>
      <c r="E819" s="29"/>
      <c r="G819" s="29"/>
      <c r="H819" s="6"/>
      <c r="I819" s="6"/>
      <c r="J819" s="29"/>
      <c r="K819" s="6"/>
      <c r="L819" s="30"/>
      <c r="P819" s="6"/>
      <c r="S819" s="6"/>
      <c r="T819" s="6"/>
    </row>
    <row r="820" spans="1:20" ht="13.2">
      <c r="A820" s="6"/>
      <c r="B820" s="6"/>
      <c r="C820" s="40"/>
      <c r="D820" s="6"/>
      <c r="E820" s="29"/>
      <c r="G820" s="29"/>
      <c r="H820" s="6"/>
      <c r="I820" s="6"/>
      <c r="J820" s="29"/>
      <c r="K820" s="6"/>
      <c r="L820" s="30"/>
      <c r="P820" s="6"/>
      <c r="S820" s="6"/>
      <c r="T820" s="6"/>
    </row>
    <row r="821" spans="1:20" ht="13.2">
      <c r="A821" s="6"/>
      <c r="B821" s="6"/>
      <c r="C821" s="40"/>
      <c r="D821" s="6"/>
      <c r="E821" s="29"/>
      <c r="G821" s="29"/>
      <c r="H821" s="6"/>
      <c r="I821" s="6"/>
      <c r="J821" s="29"/>
      <c r="K821" s="6"/>
      <c r="L821" s="30"/>
      <c r="P821" s="6"/>
      <c r="S821" s="6"/>
      <c r="T821" s="6"/>
    </row>
    <row r="822" spans="1:20" ht="13.2">
      <c r="A822" s="6"/>
      <c r="B822" s="6"/>
      <c r="C822" s="40"/>
      <c r="D822" s="6"/>
      <c r="E822" s="29"/>
      <c r="G822" s="29"/>
      <c r="H822" s="6"/>
      <c r="I822" s="6"/>
      <c r="J822" s="29"/>
      <c r="K822" s="6"/>
      <c r="L822" s="30"/>
      <c r="P822" s="6"/>
      <c r="S822" s="6"/>
      <c r="T822" s="6"/>
    </row>
    <row r="823" spans="1:20" ht="13.2">
      <c r="A823" s="6"/>
      <c r="B823" s="6"/>
      <c r="C823" s="40"/>
      <c r="D823" s="6"/>
      <c r="E823" s="29"/>
      <c r="G823" s="29"/>
      <c r="H823" s="6"/>
      <c r="I823" s="6"/>
      <c r="J823" s="29"/>
      <c r="K823" s="6"/>
      <c r="L823" s="30"/>
      <c r="P823" s="6"/>
      <c r="S823" s="6"/>
      <c r="T823" s="6"/>
    </row>
    <row r="824" spans="1:20" ht="13.2">
      <c r="A824" s="6"/>
      <c r="B824" s="6"/>
      <c r="C824" s="40"/>
      <c r="D824" s="6"/>
      <c r="E824" s="29"/>
      <c r="G824" s="29"/>
      <c r="H824" s="6"/>
      <c r="I824" s="6"/>
      <c r="J824" s="29"/>
      <c r="K824" s="6"/>
      <c r="L824" s="30"/>
      <c r="P824" s="6"/>
      <c r="S824" s="6"/>
      <c r="T824" s="6"/>
    </row>
    <row r="825" spans="1:20" ht="13.2">
      <c r="A825" s="6"/>
      <c r="B825" s="6"/>
      <c r="C825" s="40"/>
      <c r="D825" s="6"/>
      <c r="E825" s="29"/>
      <c r="G825" s="29"/>
      <c r="H825" s="6"/>
      <c r="I825" s="6"/>
      <c r="J825" s="29"/>
      <c r="K825" s="6"/>
      <c r="L825" s="30"/>
      <c r="P825" s="6"/>
      <c r="S825" s="6"/>
      <c r="T825" s="6"/>
    </row>
    <row r="826" spans="1:20" ht="13.2">
      <c r="A826" s="6"/>
      <c r="B826" s="6"/>
      <c r="C826" s="40"/>
      <c r="D826" s="6"/>
      <c r="E826" s="29"/>
      <c r="G826" s="29"/>
      <c r="H826" s="6"/>
      <c r="I826" s="6"/>
      <c r="J826" s="29"/>
      <c r="K826" s="6"/>
      <c r="L826" s="30"/>
      <c r="P826" s="6"/>
      <c r="S826" s="6"/>
      <c r="T826" s="6"/>
    </row>
    <row r="827" spans="1:20" ht="13.2">
      <c r="A827" s="6"/>
      <c r="B827" s="6"/>
      <c r="C827" s="40"/>
      <c r="D827" s="6"/>
      <c r="E827" s="29"/>
      <c r="G827" s="29"/>
      <c r="H827" s="6"/>
      <c r="I827" s="6"/>
      <c r="J827" s="29"/>
      <c r="K827" s="6"/>
      <c r="L827" s="30"/>
      <c r="P827" s="6"/>
      <c r="S827" s="6"/>
      <c r="T827" s="6"/>
    </row>
    <row r="828" spans="1:20" ht="13.2">
      <c r="A828" s="6"/>
      <c r="B828" s="6"/>
      <c r="C828" s="40"/>
      <c r="D828" s="6"/>
      <c r="E828" s="29"/>
      <c r="G828" s="29"/>
      <c r="H828" s="6"/>
      <c r="I828" s="6"/>
      <c r="J828" s="29"/>
      <c r="K828" s="6"/>
      <c r="L828" s="30"/>
      <c r="P828" s="6"/>
      <c r="S828" s="6"/>
      <c r="T828" s="6"/>
    </row>
    <row r="829" spans="1:20" ht="13.2">
      <c r="A829" s="6"/>
      <c r="B829" s="6"/>
      <c r="C829" s="40"/>
      <c r="D829" s="6"/>
      <c r="E829" s="29"/>
      <c r="G829" s="29"/>
      <c r="H829" s="6"/>
      <c r="I829" s="6"/>
      <c r="J829" s="29"/>
      <c r="K829" s="6"/>
      <c r="L829" s="30"/>
      <c r="P829" s="6"/>
      <c r="S829" s="6"/>
      <c r="T829" s="6"/>
    </row>
    <row r="830" spans="1:20" ht="13.2">
      <c r="A830" s="6"/>
      <c r="B830" s="6"/>
      <c r="C830" s="40"/>
      <c r="D830" s="6"/>
      <c r="E830" s="29"/>
      <c r="G830" s="29"/>
      <c r="H830" s="6"/>
      <c r="I830" s="6"/>
      <c r="J830" s="29"/>
      <c r="K830" s="6"/>
      <c r="L830" s="30"/>
      <c r="P830" s="6"/>
      <c r="S830" s="6"/>
      <c r="T830" s="6"/>
    </row>
    <row r="831" spans="1:20" ht="13.2">
      <c r="A831" s="6"/>
      <c r="B831" s="6"/>
      <c r="C831" s="40"/>
      <c r="D831" s="6"/>
      <c r="E831" s="29"/>
      <c r="G831" s="29"/>
      <c r="H831" s="6"/>
      <c r="I831" s="6"/>
      <c r="J831" s="29"/>
      <c r="K831" s="6"/>
      <c r="L831" s="30"/>
      <c r="P831" s="6"/>
      <c r="S831" s="6"/>
      <c r="T831" s="6"/>
    </row>
    <row r="832" spans="1:20" ht="13.2">
      <c r="A832" s="6"/>
      <c r="B832" s="6"/>
      <c r="C832" s="40"/>
      <c r="D832" s="6"/>
      <c r="E832" s="29"/>
      <c r="G832" s="29"/>
      <c r="H832" s="6"/>
      <c r="I832" s="6"/>
      <c r="J832" s="29"/>
      <c r="K832" s="6"/>
      <c r="L832" s="30"/>
      <c r="P832" s="6"/>
      <c r="S832" s="6"/>
      <c r="T832" s="6"/>
    </row>
    <row r="833" spans="1:20" ht="13.2">
      <c r="A833" s="6"/>
      <c r="B833" s="6"/>
      <c r="C833" s="40"/>
      <c r="D833" s="6"/>
      <c r="E833" s="29"/>
      <c r="G833" s="29"/>
      <c r="H833" s="6"/>
      <c r="I833" s="6"/>
      <c r="J833" s="29"/>
      <c r="K833" s="6"/>
      <c r="L833" s="30"/>
      <c r="P833" s="6"/>
      <c r="S833" s="6"/>
      <c r="T833" s="6"/>
    </row>
    <row r="834" spans="1:20" ht="13.2">
      <c r="A834" s="6"/>
      <c r="B834" s="6"/>
      <c r="C834" s="40"/>
      <c r="D834" s="6"/>
      <c r="E834" s="29"/>
      <c r="G834" s="29"/>
      <c r="H834" s="6"/>
      <c r="I834" s="6"/>
      <c r="J834" s="29"/>
      <c r="K834" s="6"/>
      <c r="L834" s="30"/>
      <c r="P834" s="6"/>
      <c r="S834" s="6"/>
      <c r="T834" s="6"/>
    </row>
    <row r="835" spans="1:20" ht="13.2">
      <c r="A835" s="6"/>
      <c r="B835" s="6"/>
      <c r="C835" s="40"/>
      <c r="D835" s="6"/>
      <c r="E835" s="29"/>
      <c r="G835" s="29"/>
      <c r="H835" s="6"/>
      <c r="I835" s="6"/>
      <c r="J835" s="29"/>
      <c r="K835" s="6"/>
      <c r="L835" s="30"/>
      <c r="P835" s="6"/>
      <c r="S835" s="6"/>
      <c r="T835" s="6"/>
    </row>
    <row r="836" spans="1:20" ht="13.2">
      <c r="A836" s="6"/>
      <c r="B836" s="6"/>
      <c r="C836" s="40"/>
      <c r="D836" s="6"/>
      <c r="E836" s="29"/>
      <c r="G836" s="29"/>
      <c r="H836" s="6"/>
      <c r="I836" s="6"/>
      <c r="J836" s="29"/>
      <c r="K836" s="6"/>
      <c r="L836" s="30"/>
      <c r="P836" s="6"/>
      <c r="S836" s="6"/>
      <c r="T836" s="6"/>
    </row>
    <row r="837" spans="1:20" ht="13.2">
      <c r="A837" s="6"/>
      <c r="B837" s="6"/>
      <c r="C837" s="40"/>
      <c r="D837" s="6"/>
      <c r="E837" s="29"/>
      <c r="G837" s="29"/>
      <c r="H837" s="6"/>
      <c r="I837" s="6"/>
      <c r="J837" s="29"/>
      <c r="K837" s="6"/>
      <c r="L837" s="30"/>
      <c r="P837" s="6"/>
      <c r="S837" s="6"/>
      <c r="T837" s="6"/>
    </row>
    <row r="838" spans="1:20" ht="13.2">
      <c r="A838" s="6"/>
      <c r="B838" s="6"/>
      <c r="C838" s="40"/>
      <c r="D838" s="6"/>
      <c r="E838" s="29"/>
      <c r="G838" s="29"/>
      <c r="H838" s="6"/>
      <c r="I838" s="6"/>
      <c r="J838" s="29"/>
      <c r="K838" s="6"/>
      <c r="L838" s="30"/>
      <c r="P838" s="6"/>
      <c r="S838" s="6"/>
      <c r="T838" s="6"/>
    </row>
    <row r="839" spans="1:20" ht="13.2">
      <c r="A839" s="6"/>
      <c r="B839" s="6"/>
      <c r="C839" s="40"/>
      <c r="D839" s="6"/>
      <c r="E839" s="29"/>
      <c r="G839" s="29"/>
      <c r="H839" s="6"/>
      <c r="I839" s="6"/>
      <c r="J839" s="29"/>
      <c r="K839" s="6"/>
      <c r="L839" s="30"/>
      <c r="P839" s="6"/>
      <c r="S839" s="6"/>
      <c r="T839" s="6"/>
    </row>
    <row r="840" spans="1:20" ht="13.2">
      <c r="A840" s="6"/>
      <c r="B840" s="6"/>
      <c r="C840" s="40"/>
      <c r="D840" s="6"/>
      <c r="E840" s="29"/>
      <c r="G840" s="29"/>
      <c r="H840" s="6"/>
      <c r="I840" s="6"/>
      <c r="J840" s="29"/>
      <c r="K840" s="6"/>
      <c r="L840" s="30"/>
      <c r="P840" s="6"/>
      <c r="S840" s="6"/>
      <c r="T840" s="6"/>
    </row>
    <row r="841" spans="1:20" ht="13.2">
      <c r="A841" s="6"/>
      <c r="B841" s="6"/>
      <c r="C841" s="40"/>
      <c r="D841" s="6"/>
      <c r="E841" s="29"/>
      <c r="G841" s="29"/>
      <c r="H841" s="6"/>
      <c r="I841" s="6"/>
      <c r="J841" s="29"/>
      <c r="K841" s="6"/>
      <c r="L841" s="30"/>
      <c r="P841" s="6"/>
      <c r="S841" s="6"/>
      <c r="T841" s="6"/>
    </row>
    <row r="842" spans="1:20" ht="13.2">
      <c r="A842" s="6"/>
      <c r="B842" s="6"/>
      <c r="C842" s="40"/>
      <c r="D842" s="6"/>
      <c r="E842" s="29"/>
      <c r="G842" s="29"/>
      <c r="H842" s="6"/>
      <c r="I842" s="6"/>
      <c r="J842" s="29"/>
      <c r="K842" s="6"/>
      <c r="L842" s="30"/>
      <c r="P842" s="6"/>
      <c r="S842" s="6"/>
      <c r="T842" s="6"/>
    </row>
    <row r="843" spans="1:20" ht="13.2">
      <c r="A843" s="6"/>
      <c r="B843" s="6"/>
      <c r="C843" s="40"/>
      <c r="D843" s="6"/>
      <c r="E843" s="29"/>
      <c r="G843" s="29"/>
      <c r="H843" s="6"/>
      <c r="I843" s="6"/>
      <c r="J843" s="29"/>
      <c r="K843" s="6"/>
      <c r="L843" s="30"/>
      <c r="P843" s="6"/>
      <c r="S843" s="6"/>
      <c r="T843" s="6"/>
    </row>
    <row r="844" spans="1:20" ht="13.2">
      <c r="A844" s="6"/>
      <c r="B844" s="6"/>
      <c r="C844" s="40"/>
      <c r="D844" s="6"/>
      <c r="E844" s="29"/>
      <c r="G844" s="29"/>
      <c r="H844" s="6"/>
      <c r="I844" s="6"/>
      <c r="J844" s="29"/>
      <c r="K844" s="6"/>
      <c r="L844" s="30"/>
      <c r="P844" s="6"/>
      <c r="S844" s="6"/>
      <c r="T844" s="6"/>
    </row>
    <row r="845" spans="1:20" ht="13.2">
      <c r="A845" s="6"/>
      <c r="B845" s="6"/>
      <c r="C845" s="40"/>
      <c r="D845" s="6"/>
      <c r="E845" s="29"/>
      <c r="G845" s="29"/>
      <c r="H845" s="6"/>
      <c r="I845" s="6"/>
      <c r="J845" s="29"/>
      <c r="K845" s="6"/>
      <c r="L845" s="30"/>
      <c r="P845" s="6"/>
      <c r="S845" s="6"/>
      <c r="T845" s="6"/>
    </row>
    <row r="846" spans="1:20" ht="13.2">
      <c r="A846" s="6"/>
      <c r="B846" s="6"/>
      <c r="C846" s="40"/>
      <c r="D846" s="6"/>
      <c r="E846" s="29"/>
      <c r="G846" s="29"/>
      <c r="H846" s="6"/>
      <c r="I846" s="6"/>
      <c r="J846" s="29"/>
      <c r="K846" s="6"/>
      <c r="L846" s="30"/>
      <c r="P846" s="6"/>
      <c r="S846" s="6"/>
      <c r="T846" s="6"/>
    </row>
    <row r="847" spans="1:20" ht="13.2">
      <c r="A847" s="6"/>
      <c r="B847" s="6"/>
      <c r="C847" s="40"/>
      <c r="D847" s="6"/>
      <c r="E847" s="29"/>
      <c r="G847" s="29"/>
      <c r="H847" s="6"/>
      <c r="I847" s="6"/>
      <c r="J847" s="29"/>
      <c r="K847" s="6"/>
      <c r="L847" s="30"/>
      <c r="P847" s="6"/>
      <c r="S847" s="6"/>
      <c r="T847" s="6"/>
    </row>
    <row r="848" spans="1:20" ht="13.2">
      <c r="A848" s="6"/>
      <c r="B848" s="6"/>
      <c r="C848" s="40"/>
      <c r="D848" s="6"/>
      <c r="E848" s="29"/>
      <c r="G848" s="29"/>
      <c r="H848" s="6"/>
      <c r="I848" s="6"/>
      <c r="J848" s="29"/>
      <c r="K848" s="6"/>
      <c r="L848" s="30"/>
      <c r="P848" s="6"/>
      <c r="S848" s="6"/>
      <c r="T848" s="6"/>
    </row>
    <row r="849" spans="1:20" ht="13.2">
      <c r="A849" s="6"/>
      <c r="B849" s="6"/>
      <c r="C849" s="40"/>
      <c r="D849" s="6"/>
      <c r="E849" s="29"/>
      <c r="G849" s="29"/>
      <c r="H849" s="6"/>
      <c r="I849" s="6"/>
      <c r="J849" s="29"/>
      <c r="K849" s="6"/>
      <c r="L849" s="30"/>
      <c r="P849" s="6"/>
      <c r="S849" s="6"/>
      <c r="T849" s="6"/>
    </row>
    <row r="850" spans="1:20" ht="13.2">
      <c r="A850" s="6"/>
      <c r="B850" s="6"/>
      <c r="C850" s="40"/>
      <c r="D850" s="6"/>
      <c r="E850" s="29"/>
      <c r="G850" s="29"/>
      <c r="H850" s="6"/>
      <c r="I850" s="6"/>
      <c r="J850" s="29"/>
      <c r="K850" s="6"/>
      <c r="L850" s="30"/>
      <c r="P850" s="6"/>
      <c r="S850" s="6"/>
      <c r="T850" s="6"/>
    </row>
    <row r="851" spans="1:20" ht="13.2">
      <c r="A851" s="6"/>
      <c r="B851" s="6"/>
      <c r="C851" s="40"/>
      <c r="D851" s="6"/>
      <c r="E851" s="29"/>
      <c r="G851" s="29"/>
      <c r="H851" s="6"/>
      <c r="I851" s="6"/>
      <c r="J851" s="29"/>
      <c r="K851" s="6"/>
      <c r="L851" s="30"/>
      <c r="P851" s="6"/>
      <c r="S851" s="6"/>
      <c r="T851" s="6"/>
    </row>
    <row r="852" spans="1:20" ht="13.2">
      <c r="A852" s="6"/>
      <c r="B852" s="6"/>
      <c r="C852" s="40"/>
      <c r="D852" s="6"/>
      <c r="E852" s="29"/>
      <c r="G852" s="29"/>
      <c r="H852" s="6"/>
      <c r="I852" s="6"/>
      <c r="J852" s="29"/>
      <c r="K852" s="6"/>
      <c r="L852" s="30"/>
      <c r="P852" s="6"/>
      <c r="S852" s="6"/>
      <c r="T852" s="6"/>
    </row>
    <row r="853" spans="1:20" ht="13.2">
      <c r="A853" s="6"/>
      <c r="B853" s="6"/>
      <c r="C853" s="40"/>
      <c r="D853" s="6"/>
      <c r="E853" s="29"/>
      <c r="G853" s="29"/>
      <c r="H853" s="6"/>
      <c r="I853" s="6"/>
      <c r="J853" s="29"/>
      <c r="K853" s="6"/>
      <c r="L853" s="30"/>
      <c r="P853" s="6"/>
      <c r="S853" s="6"/>
      <c r="T853" s="6"/>
    </row>
    <row r="854" spans="1:20" ht="13.2">
      <c r="A854" s="6"/>
      <c r="B854" s="6"/>
      <c r="C854" s="40"/>
      <c r="D854" s="6"/>
      <c r="E854" s="29"/>
      <c r="G854" s="29"/>
      <c r="H854" s="6"/>
      <c r="I854" s="6"/>
      <c r="J854" s="29"/>
      <c r="K854" s="6"/>
      <c r="L854" s="30"/>
      <c r="P854" s="6"/>
      <c r="S854" s="6"/>
      <c r="T854" s="6"/>
    </row>
    <row r="855" spans="1:20" ht="13.2">
      <c r="A855" s="6"/>
      <c r="B855" s="6"/>
      <c r="C855" s="40"/>
      <c r="D855" s="6"/>
      <c r="E855" s="29"/>
      <c r="G855" s="29"/>
      <c r="H855" s="6"/>
      <c r="I855" s="6"/>
      <c r="J855" s="29"/>
      <c r="K855" s="6"/>
      <c r="L855" s="30"/>
      <c r="P855" s="6"/>
      <c r="S855" s="6"/>
      <c r="T855" s="6"/>
    </row>
    <row r="856" spans="1:20" ht="13.2">
      <c r="A856" s="6"/>
      <c r="B856" s="6"/>
      <c r="C856" s="40"/>
      <c r="D856" s="6"/>
      <c r="E856" s="29"/>
      <c r="G856" s="29"/>
      <c r="H856" s="6"/>
      <c r="I856" s="6"/>
      <c r="J856" s="29"/>
      <c r="K856" s="6"/>
      <c r="L856" s="30"/>
      <c r="P856" s="6"/>
      <c r="S856" s="6"/>
      <c r="T856" s="6"/>
    </row>
    <row r="857" spans="1:20" ht="13.2">
      <c r="A857" s="6"/>
      <c r="B857" s="6"/>
      <c r="C857" s="40"/>
      <c r="D857" s="6"/>
      <c r="E857" s="29"/>
      <c r="G857" s="29"/>
      <c r="H857" s="6"/>
      <c r="I857" s="6"/>
      <c r="J857" s="29"/>
      <c r="K857" s="6"/>
      <c r="L857" s="30"/>
      <c r="P857" s="6"/>
      <c r="S857" s="6"/>
      <c r="T857" s="6"/>
    </row>
    <row r="858" spans="1:20" ht="13.2">
      <c r="A858" s="6"/>
      <c r="B858" s="6"/>
      <c r="C858" s="40"/>
      <c r="D858" s="6"/>
      <c r="E858" s="29"/>
      <c r="G858" s="29"/>
      <c r="H858" s="6"/>
      <c r="I858" s="6"/>
      <c r="J858" s="29"/>
      <c r="K858" s="6"/>
      <c r="L858" s="30"/>
      <c r="P858" s="6"/>
      <c r="S858" s="6"/>
      <c r="T858" s="6"/>
    </row>
    <row r="859" spans="1:20" ht="13.2">
      <c r="A859" s="6"/>
      <c r="B859" s="6"/>
      <c r="C859" s="40"/>
      <c r="D859" s="6"/>
      <c r="E859" s="29"/>
      <c r="G859" s="29"/>
      <c r="H859" s="6"/>
      <c r="I859" s="6"/>
      <c r="J859" s="29"/>
      <c r="K859" s="6"/>
      <c r="L859" s="30"/>
      <c r="P859" s="6"/>
      <c r="S859" s="6"/>
      <c r="T859" s="6"/>
    </row>
    <row r="860" spans="1:20" ht="13.2">
      <c r="A860" s="6"/>
      <c r="B860" s="6"/>
      <c r="C860" s="40"/>
      <c r="D860" s="6"/>
      <c r="E860" s="29"/>
      <c r="G860" s="29"/>
      <c r="H860" s="6"/>
      <c r="I860" s="6"/>
      <c r="J860" s="29"/>
      <c r="K860" s="6"/>
      <c r="L860" s="30"/>
      <c r="P860" s="6"/>
      <c r="S860" s="6"/>
      <c r="T860" s="6"/>
    </row>
    <row r="861" spans="1:20" ht="13.2">
      <c r="A861" s="6"/>
      <c r="B861" s="6"/>
      <c r="C861" s="40"/>
      <c r="D861" s="6"/>
      <c r="E861" s="29"/>
      <c r="G861" s="29"/>
      <c r="H861" s="6"/>
      <c r="I861" s="6"/>
      <c r="J861" s="29"/>
      <c r="K861" s="6"/>
      <c r="L861" s="30"/>
      <c r="P861" s="6"/>
      <c r="S861" s="6"/>
      <c r="T861" s="6"/>
    </row>
    <row r="862" spans="1:20" ht="13.2">
      <c r="A862" s="6"/>
      <c r="B862" s="6"/>
      <c r="C862" s="40"/>
      <c r="D862" s="6"/>
      <c r="E862" s="29"/>
      <c r="G862" s="29"/>
      <c r="H862" s="6"/>
      <c r="I862" s="6"/>
      <c r="J862" s="29"/>
      <c r="K862" s="6"/>
      <c r="L862" s="30"/>
      <c r="P862" s="6"/>
      <c r="S862" s="6"/>
      <c r="T862" s="6"/>
    </row>
    <row r="863" spans="1:20" ht="13.2">
      <c r="A863" s="6"/>
      <c r="B863" s="6"/>
      <c r="C863" s="40"/>
      <c r="D863" s="6"/>
      <c r="E863" s="29"/>
      <c r="G863" s="29"/>
      <c r="H863" s="6"/>
      <c r="I863" s="6"/>
      <c r="J863" s="29"/>
      <c r="K863" s="6"/>
      <c r="L863" s="30"/>
      <c r="P863" s="6"/>
      <c r="S863" s="6"/>
      <c r="T863" s="6"/>
    </row>
    <row r="864" spans="1:20" ht="13.2">
      <c r="A864" s="6"/>
      <c r="B864" s="6"/>
      <c r="C864" s="40"/>
      <c r="D864" s="6"/>
      <c r="E864" s="29"/>
      <c r="G864" s="29"/>
      <c r="H864" s="6"/>
      <c r="I864" s="6"/>
      <c r="J864" s="29"/>
      <c r="K864" s="6"/>
      <c r="L864" s="30"/>
      <c r="P864" s="6"/>
      <c r="S864" s="6"/>
      <c r="T864" s="6"/>
    </row>
    <row r="865" spans="1:20" ht="13.2">
      <c r="A865" s="6"/>
      <c r="B865" s="6"/>
      <c r="C865" s="40"/>
      <c r="D865" s="6"/>
      <c r="E865" s="29"/>
      <c r="G865" s="29"/>
      <c r="H865" s="6"/>
      <c r="I865" s="6"/>
      <c r="J865" s="29"/>
      <c r="K865" s="6"/>
      <c r="L865" s="30"/>
      <c r="P865" s="6"/>
      <c r="S865" s="6"/>
      <c r="T865" s="6"/>
    </row>
    <row r="866" spans="1:20" ht="13.2">
      <c r="A866" s="6"/>
      <c r="B866" s="6"/>
      <c r="C866" s="40"/>
      <c r="D866" s="6"/>
      <c r="E866" s="29"/>
      <c r="G866" s="29"/>
      <c r="H866" s="6"/>
      <c r="I866" s="6"/>
      <c r="J866" s="29"/>
      <c r="K866" s="6"/>
      <c r="L866" s="30"/>
      <c r="P866" s="6"/>
      <c r="S866" s="6"/>
      <c r="T866" s="6"/>
    </row>
    <row r="867" spans="1:20" ht="13.2">
      <c r="A867" s="6"/>
      <c r="B867" s="6"/>
      <c r="C867" s="40"/>
      <c r="D867" s="6"/>
      <c r="E867" s="29"/>
      <c r="G867" s="29"/>
      <c r="H867" s="6"/>
      <c r="I867" s="6"/>
      <c r="J867" s="29"/>
      <c r="K867" s="6"/>
      <c r="L867" s="30"/>
      <c r="P867" s="6"/>
      <c r="S867" s="6"/>
      <c r="T867" s="6"/>
    </row>
    <row r="868" spans="1:20" ht="13.2">
      <c r="A868" s="6"/>
      <c r="B868" s="6"/>
      <c r="C868" s="40"/>
      <c r="D868" s="6"/>
      <c r="E868" s="29"/>
      <c r="G868" s="29"/>
      <c r="H868" s="6"/>
      <c r="I868" s="6"/>
      <c r="J868" s="29"/>
      <c r="K868" s="6"/>
      <c r="L868" s="30"/>
      <c r="P868" s="6"/>
      <c r="S868" s="6"/>
      <c r="T868" s="6"/>
    </row>
    <row r="869" spans="1:20" ht="13.2">
      <c r="A869" s="6"/>
      <c r="B869" s="6"/>
      <c r="C869" s="40"/>
      <c r="D869" s="6"/>
      <c r="E869" s="29"/>
      <c r="G869" s="29"/>
      <c r="H869" s="6"/>
      <c r="I869" s="6"/>
      <c r="J869" s="29"/>
      <c r="K869" s="6"/>
      <c r="L869" s="30"/>
      <c r="P869" s="6"/>
      <c r="S869" s="6"/>
      <c r="T869" s="6"/>
    </row>
    <row r="870" spans="1:20" ht="13.2">
      <c r="A870" s="6"/>
      <c r="B870" s="6"/>
      <c r="C870" s="40"/>
      <c r="D870" s="6"/>
      <c r="E870" s="29"/>
      <c r="G870" s="29"/>
      <c r="H870" s="6"/>
      <c r="I870" s="6"/>
      <c r="J870" s="29"/>
      <c r="K870" s="6"/>
      <c r="L870" s="30"/>
      <c r="P870" s="6"/>
      <c r="S870" s="6"/>
      <c r="T870" s="6"/>
    </row>
    <row r="871" spans="1:20" ht="13.2">
      <c r="A871" s="6"/>
      <c r="B871" s="6"/>
      <c r="C871" s="40"/>
      <c r="D871" s="6"/>
      <c r="E871" s="29"/>
      <c r="G871" s="29"/>
      <c r="H871" s="6"/>
      <c r="I871" s="6"/>
      <c r="J871" s="29"/>
      <c r="K871" s="6"/>
      <c r="L871" s="30"/>
      <c r="P871" s="6"/>
      <c r="S871" s="6"/>
      <c r="T871" s="6"/>
    </row>
    <row r="872" spans="1:20" ht="13.2">
      <c r="A872" s="6"/>
      <c r="B872" s="6"/>
      <c r="C872" s="40"/>
      <c r="D872" s="6"/>
      <c r="E872" s="29"/>
      <c r="G872" s="29"/>
      <c r="H872" s="6"/>
      <c r="I872" s="6"/>
      <c r="J872" s="29"/>
      <c r="K872" s="6"/>
      <c r="L872" s="30"/>
      <c r="P872" s="6"/>
      <c r="S872" s="6"/>
      <c r="T872" s="6"/>
    </row>
    <row r="873" spans="1:20" ht="13.2">
      <c r="A873" s="6"/>
      <c r="B873" s="6"/>
      <c r="C873" s="40"/>
      <c r="D873" s="6"/>
      <c r="E873" s="29"/>
      <c r="G873" s="29"/>
      <c r="H873" s="6"/>
      <c r="I873" s="6"/>
      <c r="J873" s="29"/>
      <c r="K873" s="6"/>
      <c r="L873" s="30"/>
      <c r="P873" s="6"/>
      <c r="S873" s="6"/>
      <c r="T873" s="6"/>
    </row>
    <row r="874" spans="1:20" ht="13.2">
      <c r="A874" s="6"/>
      <c r="B874" s="6"/>
      <c r="C874" s="40"/>
      <c r="D874" s="6"/>
      <c r="E874" s="29"/>
      <c r="G874" s="29"/>
      <c r="H874" s="6"/>
      <c r="I874" s="6"/>
      <c r="J874" s="29"/>
      <c r="K874" s="6"/>
      <c r="L874" s="30"/>
      <c r="P874" s="6"/>
      <c r="S874" s="6"/>
      <c r="T874" s="6"/>
    </row>
    <row r="875" spans="1:20" ht="13.2">
      <c r="A875" s="6"/>
      <c r="B875" s="6"/>
      <c r="C875" s="40"/>
      <c r="D875" s="6"/>
      <c r="E875" s="29"/>
      <c r="G875" s="29"/>
      <c r="H875" s="6"/>
      <c r="I875" s="6"/>
      <c r="J875" s="29"/>
      <c r="K875" s="6"/>
      <c r="L875" s="30"/>
      <c r="P875" s="6"/>
      <c r="S875" s="6"/>
      <c r="T875" s="6"/>
    </row>
    <row r="876" spans="1:20" ht="13.2">
      <c r="A876" s="6"/>
      <c r="B876" s="6"/>
      <c r="C876" s="40"/>
      <c r="D876" s="6"/>
      <c r="E876" s="29"/>
      <c r="G876" s="29"/>
      <c r="H876" s="6"/>
      <c r="I876" s="6"/>
      <c r="J876" s="29"/>
      <c r="K876" s="6"/>
      <c r="L876" s="30"/>
      <c r="P876" s="6"/>
      <c r="S876" s="6"/>
      <c r="T876" s="6"/>
    </row>
    <row r="877" spans="1:20" ht="13.2">
      <c r="A877" s="6"/>
      <c r="B877" s="6"/>
      <c r="C877" s="40"/>
      <c r="D877" s="6"/>
      <c r="E877" s="29"/>
      <c r="G877" s="29"/>
      <c r="H877" s="6"/>
      <c r="I877" s="6"/>
      <c r="J877" s="29"/>
      <c r="K877" s="6"/>
      <c r="L877" s="30"/>
      <c r="P877" s="6"/>
      <c r="S877" s="6"/>
      <c r="T877" s="6"/>
    </row>
    <row r="878" spans="1:20" ht="13.2">
      <c r="A878" s="6"/>
      <c r="B878" s="6"/>
      <c r="C878" s="40"/>
      <c r="D878" s="6"/>
      <c r="E878" s="29"/>
      <c r="G878" s="29"/>
      <c r="H878" s="6"/>
      <c r="I878" s="6"/>
      <c r="J878" s="29"/>
      <c r="K878" s="6"/>
      <c r="L878" s="30"/>
      <c r="P878" s="6"/>
      <c r="S878" s="6"/>
      <c r="T878" s="6"/>
    </row>
    <row r="879" spans="1:20" ht="13.2">
      <c r="A879" s="6"/>
      <c r="B879" s="6"/>
      <c r="C879" s="40"/>
      <c r="D879" s="6"/>
      <c r="E879" s="29"/>
      <c r="G879" s="29"/>
      <c r="H879" s="6"/>
      <c r="I879" s="6"/>
      <c r="J879" s="29"/>
      <c r="K879" s="6"/>
      <c r="L879" s="30"/>
      <c r="P879" s="6"/>
      <c r="S879" s="6"/>
      <c r="T879" s="6"/>
    </row>
    <row r="880" spans="1:20" ht="13.2">
      <c r="A880" s="6"/>
      <c r="B880" s="6"/>
      <c r="C880" s="40"/>
      <c r="D880" s="6"/>
      <c r="E880" s="29"/>
      <c r="G880" s="29"/>
      <c r="H880" s="6"/>
      <c r="I880" s="6"/>
      <c r="J880" s="29"/>
      <c r="K880" s="6"/>
      <c r="L880" s="30"/>
      <c r="P880" s="6"/>
      <c r="S880" s="6"/>
      <c r="T880" s="6"/>
    </row>
    <row r="881" spans="1:20" ht="13.2">
      <c r="A881" s="6"/>
      <c r="B881" s="6"/>
      <c r="C881" s="40"/>
      <c r="D881" s="6"/>
      <c r="E881" s="29"/>
      <c r="G881" s="29"/>
      <c r="H881" s="6"/>
      <c r="I881" s="6"/>
      <c r="J881" s="29"/>
      <c r="K881" s="6"/>
      <c r="L881" s="30"/>
      <c r="P881" s="6"/>
      <c r="S881" s="6"/>
      <c r="T881" s="6"/>
    </row>
    <row r="882" spans="1:20" ht="13.2">
      <c r="A882" s="6"/>
      <c r="B882" s="6"/>
      <c r="C882" s="40"/>
      <c r="D882" s="6"/>
      <c r="E882" s="29"/>
      <c r="G882" s="29"/>
      <c r="H882" s="6"/>
      <c r="I882" s="6"/>
      <c r="J882" s="29"/>
      <c r="K882" s="6"/>
      <c r="L882" s="30"/>
      <c r="P882" s="6"/>
      <c r="S882" s="6"/>
      <c r="T882" s="6"/>
    </row>
    <row r="883" spans="1:20" ht="13.2">
      <c r="A883" s="6"/>
      <c r="B883" s="6"/>
      <c r="C883" s="40"/>
      <c r="D883" s="6"/>
      <c r="E883" s="29"/>
      <c r="G883" s="29"/>
      <c r="H883" s="6"/>
      <c r="I883" s="6"/>
      <c r="J883" s="29"/>
      <c r="K883" s="6"/>
      <c r="L883" s="30"/>
      <c r="P883" s="6"/>
      <c r="S883" s="6"/>
      <c r="T883" s="6"/>
    </row>
    <row r="884" spans="1:20" ht="13.2">
      <c r="A884" s="6"/>
      <c r="B884" s="6"/>
      <c r="C884" s="40"/>
      <c r="D884" s="6"/>
      <c r="E884" s="29"/>
      <c r="G884" s="29"/>
      <c r="H884" s="6"/>
      <c r="I884" s="6"/>
      <c r="J884" s="29"/>
      <c r="K884" s="6"/>
      <c r="L884" s="30"/>
      <c r="P884" s="6"/>
      <c r="S884" s="6"/>
      <c r="T884" s="6"/>
    </row>
    <row r="885" spans="1:20" ht="13.2">
      <c r="A885" s="6"/>
      <c r="B885" s="6"/>
      <c r="C885" s="40"/>
      <c r="D885" s="6"/>
      <c r="E885" s="29"/>
      <c r="G885" s="29"/>
      <c r="H885" s="6"/>
      <c r="I885" s="6"/>
      <c r="J885" s="29"/>
      <c r="K885" s="6"/>
      <c r="L885" s="30"/>
      <c r="P885" s="6"/>
      <c r="S885" s="6"/>
      <c r="T885" s="6"/>
    </row>
    <row r="886" spans="1:20" ht="13.2">
      <c r="A886" s="6"/>
      <c r="B886" s="6"/>
      <c r="C886" s="40"/>
      <c r="D886" s="6"/>
      <c r="E886" s="29"/>
      <c r="G886" s="29"/>
      <c r="H886" s="6"/>
      <c r="I886" s="6"/>
      <c r="J886" s="29"/>
      <c r="K886" s="6"/>
      <c r="L886" s="30"/>
      <c r="P886" s="6"/>
      <c r="S886" s="6"/>
      <c r="T886" s="6"/>
    </row>
    <row r="887" spans="1:20" ht="13.2">
      <c r="A887" s="6"/>
      <c r="B887" s="6"/>
      <c r="C887" s="40"/>
      <c r="D887" s="6"/>
      <c r="E887" s="29"/>
      <c r="G887" s="29"/>
      <c r="H887" s="6"/>
      <c r="I887" s="6"/>
      <c r="J887" s="29"/>
      <c r="K887" s="6"/>
      <c r="L887" s="30"/>
      <c r="P887" s="6"/>
      <c r="S887" s="6"/>
      <c r="T887" s="6"/>
    </row>
    <row r="888" spans="1:20" ht="13.2">
      <c r="A888" s="6"/>
      <c r="B888" s="6"/>
      <c r="C888" s="40"/>
      <c r="D888" s="6"/>
      <c r="E888" s="29"/>
      <c r="G888" s="29"/>
      <c r="H888" s="6"/>
      <c r="I888" s="6"/>
      <c r="J888" s="29"/>
      <c r="K888" s="6"/>
      <c r="L888" s="30"/>
      <c r="P888" s="6"/>
      <c r="S888" s="6"/>
      <c r="T888" s="6"/>
    </row>
    <row r="889" spans="1:20" ht="13.2">
      <c r="A889" s="6"/>
      <c r="B889" s="6"/>
      <c r="C889" s="40"/>
      <c r="D889" s="6"/>
      <c r="E889" s="29"/>
      <c r="G889" s="29"/>
      <c r="H889" s="6"/>
      <c r="I889" s="6"/>
      <c r="J889" s="29"/>
      <c r="K889" s="6"/>
      <c r="L889" s="30"/>
      <c r="P889" s="6"/>
      <c r="S889" s="6"/>
      <c r="T889" s="6"/>
    </row>
    <row r="890" spans="1:20" ht="13.2">
      <c r="A890" s="6"/>
      <c r="B890" s="6"/>
      <c r="C890" s="40"/>
      <c r="D890" s="6"/>
      <c r="E890" s="29"/>
      <c r="G890" s="29"/>
      <c r="H890" s="6"/>
      <c r="I890" s="6"/>
      <c r="J890" s="29"/>
      <c r="K890" s="6"/>
      <c r="L890" s="30"/>
      <c r="P890" s="6"/>
      <c r="S890" s="6"/>
      <c r="T890" s="6"/>
    </row>
    <row r="891" spans="1:20" ht="13.2">
      <c r="A891" s="6"/>
      <c r="B891" s="6"/>
      <c r="C891" s="40"/>
      <c r="D891" s="6"/>
      <c r="E891" s="29"/>
      <c r="G891" s="29"/>
      <c r="H891" s="6"/>
      <c r="I891" s="6"/>
      <c r="J891" s="29"/>
      <c r="K891" s="6"/>
      <c r="L891" s="30"/>
      <c r="P891" s="6"/>
      <c r="S891" s="6"/>
      <c r="T891" s="6"/>
    </row>
    <row r="892" spans="1:20" ht="13.2">
      <c r="A892" s="6"/>
      <c r="B892" s="6"/>
      <c r="C892" s="40"/>
      <c r="D892" s="6"/>
      <c r="E892" s="29"/>
      <c r="G892" s="29"/>
      <c r="H892" s="6"/>
      <c r="I892" s="6"/>
      <c r="J892" s="29"/>
      <c r="K892" s="6"/>
      <c r="L892" s="30"/>
      <c r="P892" s="6"/>
      <c r="S892" s="6"/>
      <c r="T892" s="6"/>
    </row>
    <row r="893" spans="1:20" ht="13.2">
      <c r="A893" s="6"/>
      <c r="B893" s="6"/>
      <c r="C893" s="40"/>
      <c r="D893" s="6"/>
      <c r="E893" s="29"/>
      <c r="G893" s="29"/>
      <c r="H893" s="6"/>
      <c r="I893" s="6"/>
      <c r="J893" s="29"/>
      <c r="K893" s="6"/>
      <c r="L893" s="30"/>
      <c r="P893" s="6"/>
      <c r="S893" s="6"/>
      <c r="T893" s="6"/>
    </row>
    <row r="894" spans="1:20" ht="13.2">
      <c r="A894" s="6"/>
      <c r="B894" s="6"/>
      <c r="C894" s="40"/>
      <c r="D894" s="6"/>
      <c r="E894" s="29"/>
      <c r="G894" s="29"/>
      <c r="H894" s="6"/>
      <c r="I894" s="6"/>
      <c r="J894" s="29"/>
      <c r="K894" s="6"/>
      <c r="L894" s="30"/>
      <c r="P894" s="6"/>
      <c r="S894" s="6"/>
      <c r="T894" s="6"/>
    </row>
    <row r="895" spans="1:20" ht="13.2">
      <c r="A895" s="6"/>
      <c r="B895" s="6"/>
      <c r="C895" s="40"/>
      <c r="D895" s="6"/>
      <c r="E895" s="29"/>
      <c r="G895" s="29"/>
      <c r="H895" s="6"/>
      <c r="I895" s="6"/>
      <c r="J895" s="29"/>
      <c r="K895" s="6"/>
      <c r="L895" s="30"/>
      <c r="P895" s="6"/>
      <c r="S895" s="6"/>
      <c r="T895" s="6"/>
    </row>
    <row r="896" spans="1:20" ht="13.2">
      <c r="A896" s="6"/>
      <c r="B896" s="6"/>
      <c r="C896" s="40"/>
      <c r="D896" s="6"/>
      <c r="E896" s="29"/>
      <c r="G896" s="29"/>
      <c r="H896" s="6"/>
      <c r="I896" s="6"/>
      <c r="J896" s="29"/>
      <c r="K896" s="6"/>
      <c r="L896" s="30"/>
      <c r="P896" s="6"/>
      <c r="S896" s="6"/>
      <c r="T896" s="6"/>
    </row>
    <row r="897" spans="1:20" ht="13.2">
      <c r="A897" s="6"/>
      <c r="B897" s="6"/>
      <c r="C897" s="40"/>
      <c r="D897" s="6"/>
      <c r="E897" s="29"/>
      <c r="G897" s="29"/>
      <c r="H897" s="6"/>
      <c r="I897" s="6"/>
      <c r="J897" s="29"/>
      <c r="K897" s="6"/>
      <c r="L897" s="30"/>
      <c r="P897" s="6"/>
      <c r="S897" s="6"/>
      <c r="T897" s="6"/>
    </row>
    <row r="898" spans="1:20" ht="13.2">
      <c r="A898" s="6"/>
      <c r="B898" s="6"/>
      <c r="C898" s="40"/>
      <c r="D898" s="6"/>
      <c r="E898" s="29"/>
      <c r="G898" s="29"/>
      <c r="H898" s="6"/>
      <c r="I898" s="6"/>
      <c r="J898" s="29"/>
      <c r="K898" s="6"/>
      <c r="L898" s="30"/>
      <c r="P898" s="6"/>
      <c r="S898" s="6"/>
      <c r="T898" s="6"/>
    </row>
    <row r="899" spans="1:20" ht="13.2">
      <c r="A899" s="6"/>
      <c r="B899" s="6"/>
      <c r="C899" s="40"/>
      <c r="D899" s="6"/>
      <c r="E899" s="29"/>
      <c r="G899" s="29"/>
      <c r="H899" s="6"/>
      <c r="I899" s="6"/>
      <c r="J899" s="29"/>
      <c r="K899" s="6"/>
      <c r="L899" s="30"/>
      <c r="P899" s="6"/>
      <c r="S899" s="6"/>
      <c r="T899" s="6"/>
    </row>
    <row r="900" spans="1:20" ht="13.2">
      <c r="A900" s="6"/>
      <c r="B900" s="6"/>
      <c r="C900" s="40"/>
      <c r="D900" s="6"/>
      <c r="E900" s="29"/>
      <c r="G900" s="29"/>
      <c r="H900" s="6"/>
      <c r="I900" s="6"/>
      <c r="J900" s="29"/>
      <c r="K900" s="6"/>
      <c r="L900" s="30"/>
      <c r="P900" s="6"/>
      <c r="S900" s="6"/>
      <c r="T900" s="6"/>
    </row>
    <row r="901" spans="1:20" ht="13.2">
      <c r="A901" s="6"/>
      <c r="B901" s="6"/>
      <c r="C901" s="40"/>
      <c r="D901" s="6"/>
      <c r="E901" s="29"/>
      <c r="G901" s="29"/>
      <c r="H901" s="6"/>
      <c r="I901" s="6"/>
      <c r="J901" s="29"/>
      <c r="K901" s="6"/>
      <c r="L901" s="30"/>
      <c r="P901" s="6"/>
      <c r="S901" s="6"/>
      <c r="T901" s="6"/>
    </row>
    <row r="902" spans="1:20" ht="13.2">
      <c r="A902" s="6"/>
      <c r="B902" s="6"/>
      <c r="C902" s="40"/>
      <c r="D902" s="6"/>
      <c r="E902" s="29"/>
      <c r="G902" s="29"/>
      <c r="H902" s="6"/>
      <c r="I902" s="6"/>
      <c r="J902" s="29"/>
      <c r="K902" s="6"/>
      <c r="L902" s="30"/>
      <c r="P902" s="6"/>
      <c r="S902" s="6"/>
      <c r="T902" s="6"/>
    </row>
    <row r="903" spans="1:20" ht="13.2">
      <c r="A903" s="6"/>
      <c r="B903" s="6"/>
      <c r="C903" s="40"/>
      <c r="D903" s="6"/>
      <c r="E903" s="29"/>
      <c r="G903" s="29"/>
      <c r="H903" s="6"/>
      <c r="I903" s="6"/>
      <c r="J903" s="29"/>
      <c r="K903" s="6"/>
      <c r="L903" s="30"/>
      <c r="P903" s="6"/>
      <c r="S903" s="6"/>
      <c r="T903" s="6"/>
    </row>
    <row r="904" spans="1:20" ht="13.2">
      <c r="A904" s="6"/>
      <c r="B904" s="6"/>
      <c r="C904" s="40"/>
      <c r="D904" s="6"/>
      <c r="E904" s="29"/>
      <c r="G904" s="29"/>
      <c r="H904" s="6"/>
      <c r="I904" s="6"/>
      <c r="J904" s="29"/>
      <c r="K904" s="6"/>
      <c r="L904" s="30"/>
      <c r="P904" s="6"/>
      <c r="S904" s="6"/>
      <c r="T904" s="6"/>
    </row>
    <row r="905" spans="1:20" ht="13.2">
      <c r="A905" s="6"/>
      <c r="B905" s="6"/>
      <c r="C905" s="40"/>
      <c r="D905" s="6"/>
      <c r="E905" s="29"/>
      <c r="G905" s="29"/>
      <c r="H905" s="6"/>
      <c r="I905" s="6"/>
      <c r="J905" s="29"/>
      <c r="K905" s="6"/>
      <c r="L905" s="30"/>
      <c r="P905" s="6"/>
      <c r="S905" s="6"/>
      <c r="T905" s="6"/>
    </row>
    <row r="906" spans="1:20" ht="13.2">
      <c r="A906" s="6"/>
      <c r="B906" s="6"/>
      <c r="C906" s="40"/>
      <c r="D906" s="6"/>
      <c r="E906" s="29"/>
      <c r="G906" s="29"/>
      <c r="H906" s="6"/>
      <c r="I906" s="6"/>
      <c r="J906" s="29"/>
      <c r="K906" s="6"/>
      <c r="L906" s="30"/>
      <c r="P906" s="6"/>
      <c r="S906" s="6"/>
      <c r="T906" s="6"/>
    </row>
    <row r="907" spans="1:20" ht="13.2">
      <c r="A907" s="6"/>
      <c r="B907" s="6"/>
      <c r="C907" s="40"/>
      <c r="D907" s="6"/>
      <c r="E907" s="29"/>
      <c r="G907" s="29"/>
      <c r="H907" s="6"/>
      <c r="I907" s="6"/>
      <c r="J907" s="29"/>
      <c r="K907" s="6"/>
      <c r="L907" s="30"/>
      <c r="P907" s="6"/>
      <c r="S907" s="6"/>
      <c r="T907" s="6"/>
    </row>
    <row r="908" spans="1:20" ht="13.2">
      <c r="A908" s="6"/>
      <c r="B908" s="6"/>
      <c r="C908" s="40"/>
      <c r="D908" s="6"/>
      <c r="E908" s="29"/>
      <c r="G908" s="29"/>
      <c r="H908" s="6"/>
      <c r="I908" s="6"/>
      <c r="J908" s="29"/>
      <c r="K908" s="6"/>
      <c r="L908" s="30"/>
      <c r="P908" s="6"/>
      <c r="S908" s="6"/>
      <c r="T908" s="6"/>
    </row>
    <row r="909" spans="1:20" ht="13.2">
      <c r="A909" s="6"/>
      <c r="B909" s="6"/>
      <c r="C909" s="40"/>
      <c r="D909" s="6"/>
      <c r="E909" s="29"/>
      <c r="G909" s="29"/>
      <c r="H909" s="6"/>
      <c r="I909" s="6"/>
      <c r="J909" s="29"/>
      <c r="K909" s="6"/>
      <c r="L909" s="30"/>
      <c r="P909" s="6"/>
      <c r="S909" s="6"/>
      <c r="T909" s="6"/>
    </row>
    <row r="910" spans="1:20" ht="13.2">
      <c r="A910" s="6"/>
      <c r="B910" s="6"/>
      <c r="C910" s="40"/>
      <c r="D910" s="6"/>
      <c r="E910" s="29"/>
      <c r="G910" s="29"/>
      <c r="H910" s="6"/>
      <c r="I910" s="6"/>
      <c r="J910" s="29"/>
      <c r="K910" s="6"/>
      <c r="L910" s="30"/>
      <c r="P910" s="6"/>
      <c r="S910" s="6"/>
      <c r="T910" s="6"/>
    </row>
    <row r="911" spans="1:20" ht="13.2">
      <c r="A911" s="6"/>
      <c r="B911" s="6"/>
      <c r="C911" s="40"/>
      <c r="D911" s="6"/>
      <c r="E911" s="29"/>
      <c r="G911" s="29"/>
      <c r="H911" s="6"/>
      <c r="I911" s="6"/>
      <c r="J911" s="29"/>
      <c r="K911" s="6"/>
      <c r="L911" s="30"/>
      <c r="P911" s="6"/>
      <c r="S911" s="6"/>
      <c r="T911" s="6"/>
    </row>
    <row r="912" spans="1:20" ht="13.2">
      <c r="A912" s="6"/>
      <c r="B912" s="6"/>
      <c r="C912" s="40"/>
      <c r="D912" s="6"/>
      <c r="E912" s="29"/>
      <c r="G912" s="29"/>
      <c r="H912" s="6"/>
      <c r="I912" s="6"/>
      <c r="J912" s="29"/>
      <c r="K912" s="6"/>
      <c r="L912" s="30"/>
      <c r="P912" s="6"/>
      <c r="S912" s="6"/>
      <c r="T912" s="6"/>
    </row>
    <row r="913" spans="1:20" ht="13.2">
      <c r="A913" s="6"/>
      <c r="B913" s="6"/>
      <c r="C913" s="40"/>
      <c r="D913" s="6"/>
      <c r="E913" s="29"/>
      <c r="G913" s="29"/>
      <c r="H913" s="6"/>
      <c r="I913" s="6"/>
      <c r="J913" s="29"/>
      <c r="K913" s="6"/>
      <c r="L913" s="30"/>
      <c r="P913" s="6"/>
      <c r="S913" s="6"/>
      <c r="T913" s="6"/>
    </row>
    <row r="914" spans="1:20" ht="13.2">
      <c r="A914" s="6"/>
      <c r="B914" s="6"/>
      <c r="C914" s="40"/>
      <c r="D914" s="6"/>
      <c r="E914" s="29"/>
      <c r="G914" s="29"/>
      <c r="H914" s="6"/>
      <c r="I914" s="6"/>
      <c r="J914" s="29"/>
      <c r="K914" s="6"/>
      <c r="L914" s="30"/>
      <c r="P914" s="6"/>
      <c r="S914" s="6"/>
      <c r="T914" s="6"/>
    </row>
    <row r="915" spans="1:20" ht="13.2">
      <c r="A915" s="6"/>
      <c r="B915" s="6"/>
      <c r="C915" s="40"/>
      <c r="D915" s="6"/>
      <c r="E915" s="29"/>
      <c r="G915" s="29"/>
      <c r="H915" s="6"/>
      <c r="I915" s="6"/>
      <c r="J915" s="29"/>
      <c r="K915" s="6"/>
      <c r="L915" s="30"/>
      <c r="P915" s="6"/>
      <c r="S915" s="6"/>
      <c r="T915" s="6"/>
    </row>
    <row r="916" spans="1:20" ht="13.2">
      <c r="A916" s="6"/>
      <c r="B916" s="6"/>
      <c r="C916" s="40"/>
      <c r="D916" s="6"/>
      <c r="E916" s="29"/>
      <c r="G916" s="29"/>
      <c r="H916" s="6"/>
      <c r="I916" s="6"/>
      <c r="J916" s="29"/>
      <c r="K916" s="6"/>
      <c r="L916" s="30"/>
      <c r="P916" s="6"/>
      <c r="S916" s="6"/>
      <c r="T916" s="6"/>
    </row>
    <row r="917" spans="1:20" ht="13.2">
      <c r="A917" s="6"/>
      <c r="B917" s="6"/>
      <c r="C917" s="40"/>
      <c r="D917" s="6"/>
      <c r="E917" s="29"/>
      <c r="G917" s="29"/>
      <c r="H917" s="6"/>
      <c r="I917" s="6"/>
      <c r="J917" s="29"/>
      <c r="K917" s="6"/>
      <c r="L917" s="30"/>
      <c r="P917" s="6"/>
      <c r="S917" s="6"/>
      <c r="T917" s="6"/>
    </row>
    <row r="918" spans="1:20" ht="13.2">
      <c r="A918" s="6"/>
      <c r="B918" s="6"/>
      <c r="C918" s="40"/>
      <c r="D918" s="6"/>
      <c r="E918" s="29"/>
      <c r="G918" s="29"/>
      <c r="H918" s="6"/>
      <c r="I918" s="6"/>
      <c r="J918" s="29"/>
      <c r="K918" s="6"/>
      <c r="L918" s="30"/>
      <c r="P918" s="6"/>
      <c r="S918" s="6"/>
      <c r="T918" s="6"/>
    </row>
    <row r="919" spans="1:20" ht="13.2">
      <c r="A919" s="6"/>
      <c r="B919" s="6"/>
      <c r="C919" s="40"/>
      <c r="D919" s="6"/>
      <c r="E919" s="29"/>
      <c r="G919" s="29"/>
      <c r="H919" s="6"/>
      <c r="I919" s="6"/>
      <c r="J919" s="29"/>
      <c r="K919" s="6"/>
      <c r="L919" s="30"/>
      <c r="P919" s="6"/>
      <c r="S919" s="6"/>
      <c r="T919" s="6"/>
    </row>
    <row r="920" spans="1:20" ht="13.2">
      <c r="A920" s="6"/>
      <c r="B920" s="6"/>
      <c r="C920" s="40"/>
      <c r="D920" s="6"/>
      <c r="E920" s="29"/>
      <c r="G920" s="29"/>
      <c r="H920" s="6"/>
      <c r="I920" s="6"/>
      <c r="J920" s="29"/>
      <c r="K920" s="6"/>
      <c r="L920" s="30"/>
      <c r="P920" s="6"/>
      <c r="S920" s="6"/>
      <c r="T920" s="6"/>
    </row>
    <row r="921" spans="1:20" ht="13.2">
      <c r="A921" s="6"/>
      <c r="B921" s="6"/>
      <c r="C921" s="40"/>
      <c r="D921" s="6"/>
      <c r="E921" s="29"/>
      <c r="G921" s="29"/>
      <c r="H921" s="6"/>
      <c r="I921" s="6"/>
      <c r="J921" s="29"/>
      <c r="K921" s="6"/>
      <c r="L921" s="30"/>
      <c r="P921" s="6"/>
      <c r="S921" s="6"/>
      <c r="T921" s="6"/>
    </row>
    <row r="922" spans="1:20" ht="13.2">
      <c r="A922" s="6"/>
      <c r="B922" s="6"/>
      <c r="C922" s="40"/>
      <c r="D922" s="6"/>
      <c r="E922" s="29"/>
      <c r="G922" s="29"/>
      <c r="H922" s="6"/>
      <c r="I922" s="6"/>
      <c r="J922" s="29"/>
      <c r="K922" s="6"/>
      <c r="L922" s="30"/>
      <c r="P922" s="6"/>
      <c r="S922" s="6"/>
      <c r="T922" s="6"/>
    </row>
    <row r="923" spans="1:20" ht="13.2">
      <c r="A923" s="6"/>
      <c r="B923" s="6"/>
      <c r="C923" s="40"/>
      <c r="D923" s="6"/>
      <c r="E923" s="29"/>
      <c r="G923" s="29"/>
      <c r="H923" s="6"/>
      <c r="I923" s="6"/>
      <c r="J923" s="29"/>
      <c r="K923" s="6"/>
      <c r="L923" s="30"/>
      <c r="P923" s="6"/>
      <c r="S923" s="6"/>
      <c r="T923" s="6"/>
    </row>
    <row r="924" spans="1:20" ht="13.2">
      <c r="A924" s="6"/>
      <c r="B924" s="6"/>
      <c r="C924" s="40"/>
      <c r="D924" s="6"/>
      <c r="E924" s="29"/>
      <c r="G924" s="29"/>
      <c r="H924" s="6"/>
      <c r="I924" s="6"/>
      <c r="J924" s="29"/>
      <c r="K924" s="6"/>
      <c r="L924" s="30"/>
      <c r="P924" s="6"/>
      <c r="S924" s="6"/>
      <c r="T924" s="6"/>
    </row>
    <row r="925" spans="1:20" ht="13.2">
      <c r="A925" s="6"/>
      <c r="B925" s="6"/>
      <c r="C925" s="40"/>
      <c r="D925" s="6"/>
      <c r="E925" s="29"/>
      <c r="G925" s="29"/>
      <c r="H925" s="6"/>
      <c r="I925" s="6"/>
      <c r="J925" s="29"/>
      <c r="K925" s="6"/>
      <c r="L925" s="30"/>
      <c r="P925" s="6"/>
      <c r="S925" s="6"/>
      <c r="T925" s="6"/>
    </row>
    <row r="926" spans="1:20" ht="13.2">
      <c r="A926" s="6"/>
      <c r="B926" s="6"/>
      <c r="C926" s="40"/>
      <c r="D926" s="6"/>
      <c r="E926" s="29"/>
      <c r="G926" s="29"/>
      <c r="H926" s="6"/>
      <c r="I926" s="6"/>
      <c r="J926" s="29"/>
      <c r="K926" s="6"/>
      <c r="L926" s="30"/>
      <c r="P926" s="6"/>
      <c r="S926" s="6"/>
      <c r="T926" s="6"/>
    </row>
    <row r="927" spans="1:20" ht="13.2">
      <c r="A927" s="6"/>
      <c r="B927" s="6"/>
      <c r="C927" s="40"/>
      <c r="D927" s="6"/>
      <c r="E927" s="29"/>
      <c r="G927" s="29"/>
      <c r="H927" s="6"/>
      <c r="I927" s="6"/>
      <c r="J927" s="29"/>
      <c r="K927" s="6"/>
      <c r="L927" s="30"/>
      <c r="P927" s="6"/>
      <c r="S927" s="6"/>
      <c r="T927" s="6"/>
    </row>
    <row r="928" spans="1:20" ht="13.2">
      <c r="A928" s="6"/>
      <c r="B928" s="6"/>
      <c r="C928" s="40"/>
      <c r="D928" s="6"/>
      <c r="E928" s="29"/>
      <c r="G928" s="29"/>
      <c r="H928" s="6"/>
      <c r="I928" s="6"/>
      <c r="J928" s="29"/>
      <c r="K928" s="6"/>
      <c r="L928" s="30"/>
      <c r="P928" s="6"/>
      <c r="S928" s="6"/>
      <c r="T928" s="6"/>
    </row>
    <row r="929" spans="1:20" ht="13.2">
      <c r="A929" s="6"/>
      <c r="B929" s="6"/>
      <c r="C929" s="40"/>
      <c r="D929" s="6"/>
      <c r="E929" s="29"/>
      <c r="G929" s="29"/>
      <c r="H929" s="6"/>
      <c r="I929" s="6"/>
      <c r="J929" s="29"/>
      <c r="K929" s="6"/>
      <c r="L929" s="30"/>
      <c r="P929" s="6"/>
      <c r="S929" s="6"/>
      <c r="T929" s="6"/>
    </row>
    <row r="930" spans="1:20" ht="13.2">
      <c r="A930" s="6"/>
      <c r="B930" s="6"/>
      <c r="C930" s="40"/>
      <c r="D930" s="6"/>
      <c r="E930" s="29"/>
      <c r="G930" s="29"/>
      <c r="H930" s="6"/>
      <c r="I930" s="6"/>
      <c r="J930" s="29"/>
      <c r="K930" s="6"/>
      <c r="L930" s="30"/>
      <c r="P930" s="6"/>
      <c r="S930" s="6"/>
      <c r="T930" s="6"/>
    </row>
    <row r="931" spans="1:20" ht="13.2">
      <c r="A931" s="6"/>
      <c r="B931" s="6"/>
      <c r="C931" s="40"/>
      <c r="D931" s="6"/>
      <c r="E931" s="29"/>
      <c r="G931" s="29"/>
      <c r="H931" s="6"/>
      <c r="I931" s="6"/>
      <c r="J931" s="29"/>
      <c r="K931" s="6"/>
      <c r="L931" s="30"/>
      <c r="P931" s="6"/>
      <c r="S931" s="6"/>
      <c r="T931" s="6"/>
    </row>
    <row r="932" spans="1:20" ht="13.2">
      <c r="A932" s="6"/>
      <c r="B932" s="6"/>
      <c r="C932" s="40"/>
      <c r="D932" s="6"/>
      <c r="E932" s="29"/>
      <c r="G932" s="29"/>
      <c r="H932" s="6"/>
      <c r="I932" s="6"/>
      <c r="J932" s="29"/>
      <c r="K932" s="6"/>
      <c r="L932" s="30"/>
      <c r="P932" s="6"/>
      <c r="S932" s="6"/>
      <c r="T932" s="6"/>
    </row>
    <row r="933" spans="1:20" ht="13.2">
      <c r="A933" s="6"/>
      <c r="B933" s="6"/>
      <c r="C933" s="40"/>
      <c r="D933" s="6"/>
      <c r="E933" s="29"/>
      <c r="G933" s="29"/>
      <c r="H933" s="6"/>
      <c r="I933" s="6"/>
      <c r="J933" s="29"/>
      <c r="K933" s="6"/>
      <c r="L933" s="30"/>
      <c r="P933" s="6"/>
      <c r="S933" s="6"/>
      <c r="T933" s="6"/>
    </row>
    <row r="934" spans="1:20" ht="13.2">
      <c r="A934" s="6"/>
      <c r="B934" s="6"/>
      <c r="C934" s="40"/>
      <c r="D934" s="6"/>
      <c r="E934" s="29"/>
      <c r="G934" s="29"/>
      <c r="H934" s="6"/>
      <c r="I934" s="6"/>
      <c r="J934" s="29"/>
      <c r="K934" s="6"/>
      <c r="L934" s="30"/>
      <c r="P934" s="6"/>
      <c r="S934" s="6"/>
      <c r="T934" s="6"/>
    </row>
    <row r="935" spans="1:20" ht="13.2">
      <c r="A935" s="6"/>
      <c r="B935" s="6"/>
      <c r="C935" s="40"/>
      <c r="D935" s="6"/>
      <c r="E935" s="29"/>
      <c r="G935" s="29"/>
      <c r="H935" s="6"/>
      <c r="I935" s="6"/>
      <c r="J935" s="29"/>
      <c r="K935" s="6"/>
      <c r="L935" s="30"/>
      <c r="P935" s="6"/>
      <c r="S935" s="6"/>
      <c r="T935" s="6"/>
    </row>
    <row r="936" spans="1:20" ht="13.2">
      <c r="A936" s="6"/>
      <c r="B936" s="6"/>
      <c r="C936" s="40"/>
      <c r="D936" s="6"/>
      <c r="E936" s="29"/>
      <c r="G936" s="29"/>
      <c r="H936" s="6"/>
      <c r="I936" s="6"/>
      <c r="J936" s="29"/>
      <c r="K936" s="6"/>
      <c r="L936" s="30"/>
      <c r="P936" s="6"/>
      <c r="S936" s="6"/>
      <c r="T936" s="6"/>
    </row>
    <row r="937" spans="1:20" ht="13.2">
      <c r="A937" s="6"/>
      <c r="B937" s="6"/>
      <c r="C937" s="40"/>
      <c r="D937" s="6"/>
      <c r="E937" s="29"/>
      <c r="G937" s="29"/>
      <c r="H937" s="6"/>
      <c r="I937" s="6"/>
      <c r="J937" s="29"/>
      <c r="K937" s="6"/>
      <c r="L937" s="30"/>
      <c r="P937" s="6"/>
      <c r="S937" s="6"/>
      <c r="T937" s="6"/>
    </row>
    <row r="938" spans="1:20" ht="13.2">
      <c r="A938" s="6"/>
      <c r="B938" s="6"/>
      <c r="C938" s="40"/>
      <c r="D938" s="6"/>
      <c r="E938" s="29"/>
      <c r="G938" s="29"/>
      <c r="H938" s="6"/>
      <c r="I938" s="6"/>
      <c r="J938" s="29"/>
      <c r="K938" s="6"/>
      <c r="L938" s="30"/>
      <c r="P938" s="6"/>
      <c r="S938" s="6"/>
      <c r="T938" s="6"/>
    </row>
    <row r="939" spans="1:20" ht="13.2">
      <c r="A939" s="6"/>
      <c r="B939" s="6"/>
      <c r="C939" s="40"/>
      <c r="D939" s="6"/>
      <c r="E939" s="29"/>
      <c r="G939" s="29"/>
      <c r="H939" s="6"/>
      <c r="I939" s="6"/>
      <c r="J939" s="29"/>
      <c r="K939" s="6"/>
      <c r="L939" s="30"/>
      <c r="P939" s="6"/>
      <c r="S939" s="6"/>
      <c r="T939" s="6"/>
    </row>
    <row r="940" spans="1:20" ht="13.2">
      <c r="A940" s="6"/>
      <c r="B940" s="6"/>
      <c r="C940" s="40"/>
      <c r="D940" s="6"/>
      <c r="E940" s="29"/>
      <c r="G940" s="29"/>
      <c r="H940" s="6"/>
      <c r="I940" s="6"/>
      <c r="J940" s="29"/>
      <c r="K940" s="6"/>
      <c r="L940" s="30"/>
      <c r="P940" s="6"/>
      <c r="S940" s="6"/>
      <c r="T940" s="6"/>
    </row>
    <row r="941" spans="1:20" ht="13.2">
      <c r="A941" s="6"/>
      <c r="B941" s="6"/>
      <c r="C941" s="40"/>
      <c r="D941" s="6"/>
      <c r="E941" s="29"/>
      <c r="G941" s="29"/>
      <c r="H941" s="6"/>
      <c r="I941" s="6"/>
      <c r="J941" s="29"/>
      <c r="K941" s="6"/>
      <c r="L941" s="30"/>
      <c r="P941" s="6"/>
      <c r="S941" s="6"/>
      <c r="T941" s="6"/>
    </row>
    <row r="942" spans="1:20" ht="13.2">
      <c r="A942" s="6"/>
      <c r="B942" s="6"/>
      <c r="C942" s="40"/>
      <c r="D942" s="6"/>
      <c r="E942" s="29"/>
      <c r="G942" s="29"/>
      <c r="H942" s="6"/>
      <c r="I942" s="6"/>
      <c r="J942" s="29"/>
      <c r="K942" s="6"/>
      <c r="L942" s="30"/>
      <c r="P942" s="6"/>
      <c r="S942" s="6"/>
      <c r="T942" s="6"/>
    </row>
    <row r="943" spans="1:20" ht="13.2">
      <c r="A943" s="6"/>
      <c r="B943" s="6"/>
      <c r="C943" s="40"/>
      <c r="D943" s="6"/>
      <c r="E943" s="29"/>
      <c r="G943" s="29"/>
      <c r="H943" s="6"/>
      <c r="I943" s="6"/>
      <c r="J943" s="29"/>
      <c r="K943" s="6"/>
      <c r="L943" s="30"/>
      <c r="P943" s="6"/>
      <c r="S943" s="6"/>
      <c r="T943" s="6"/>
    </row>
    <row r="944" spans="1:20" ht="13.2">
      <c r="A944" s="6"/>
      <c r="B944" s="6"/>
      <c r="C944" s="40"/>
      <c r="D944" s="6"/>
      <c r="E944" s="29"/>
      <c r="G944" s="29"/>
      <c r="H944" s="6"/>
      <c r="I944" s="6"/>
      <c r="J944" s="29"/>
      <c r="K944" s="6"/>
      <c r="L944" s="30"/>
      <c r="P944" s="6"/>
      <c r="S944" s="6"/>
      <c r="T944" s="6"/>
    </row>
    <row r="945" spans="1:20" ht="13.2">
      <c r="A945" s="6"/>
      <c r="B945" s="6"/>
      <c r="C945" s="40"/>
      <c r="D945" s="6"/>
      <c r="E945" s="29"/>
      <c r="G945" s="29"/>
      <c r="H945" s="6"/>
      <c r="I945" s="6"/>
      <c r="J945" s="29"/>
      <c r="K945" s="6"/>
      <c r="L945" s="30"/>
      <c r="P945" s="6"/>
      <c r="S945" s="6"/>
      <c r="T945" s="6"/>
    </row>
    <row r="946" spans="1:20" ht="13.2">
      <c r="A946" s="6"/>
      <c r="B946" s="6"/>
      <c r="C946" s="40"/>
      <c r="D946" s="6"/>
      <c r="E946" s="29"/>
      <c r="G946" s="29"/>
      <c r="H946" s="6"/>
      <c r="I946" s="6"/>
      <c r="J946" s="29"/>
      <c r="K946" s="6"/>
      <c r="L946" s="30"/>
      <c r="P946" s="6"/>
      <c r="S946" s="6"/>
      <c r="T946" s="6"/>
    </row>
    <row r="947" spans="1:20" ht="13.2">
      <c r="A947" s="6"/>
      <c r="B947" s="6"/>
      <c r="C947" s="40"/>
      <c r="D947" s="6"/>
      <c r="E947" s="29"/>
      <c r="G947" s="29"/>
      <c r="H947" s="6"/>
      <c r="I947" s="6"/>
      <c r="J947" s="29"/>
      <c r="K947" s="6"/>
      <c r="L947" s="30"/>
      <c r="P947" s="6"/>
      <c r="S947" s="6"/>
      <c r="T947" s="6"/>
    </row>
    <row r="948" spans="1:20" ht="13.2">
      <c r="A948" s="6"/>
      <c r="B948" s="6"/>
      <c r="C948" s="40"/>
      <c r="D948" s="6"/>
      <c r="E948" s="29"/>
      <c r="G948" s="29"/>
      <c r="H948" s="6"/>
      <c r="I948" s="6"/>
      <c r="J948" s="29"/>
      <c r="K948" s="6"/>
      <c r="L948" s="30"/>
      <c r="P948" s="6"/>
      <c r="S948" s="6"/>
      <c r="T948" s="6"/>
    </row>
    <row r="949" spans="1:20" ht="13.2">
      <c r="A949" s="6"/>
      <c r="B949" s="6"/>
      <c r="C949" s="40"/>
      <c r="D949" s="6"/>
      <c r="E949" s="29"/>
      <c r="G949" s="29"/>
      <c r="H949" s="6"/>
      <c r="I949" s="6"/>
      <c r="J949" s="29"/>
      <c r="K949" s="6"/>
      <c r="L949" s="30"/>
      <c r="P949" s="6"/>
      <c r="S949" s="6"/>
      <c r="T949" s="6"/>
    </row>
    <row r="950" spans="1:20" ht="13.2">
      <c r="A950" s="6"/>
      <c r="B950" s="6"/>
      <c r="C950" s="40"/>
      <c r="D950" s="6"/>
      <c r="E950" s="29"/>
      <c r="G950" s="29"/>
      <c r="H950" s="6"/>
      <c r="I950" s="6"/>
      <c r="J950" s="29"/>
      <c r="K950" s="6"/>
      <c r="L950" s="30"/>
      <c r="P950" s="6"/>
      <c r="S950" s="6"/>
      <c r="T950" s="6"/>
    </row>
    <row r="951" spans="1:20" ht="13.2">
      <c r="A951" s="6"/>
      <c r="B951" s="6"/>
      <c r="C951" s="40"/>
      <c r="D951" s="6"/>
      <c r="E951" s="29"/>
      <c r="G951" s="29"/>
      <c r="H951" s="6"/>
      <c r="I951" s="6"/>
      <c r="J951" s="29"/>
      <c r="K951" s="6"/>
      <c r="L951" s="30"/>
      <c r="P951" s="6"/>
      <c r="S951" s="6"/>
      <c r="T951" s="6"/>
    </row>
    <row r="952" spans="1:20" ht="13.2">
      <c r="A952" s="6"/>
      <c r="B952" s="6"/>
      <c r="C952" s="40"/>
      <c r="D952" s="6"/>
      <c r="E952" s="29"/>
      <c r="G952" s="29"/>
      <c r="H952" s="6"/>
      <c r="I952" s="6"/>
      <c r="J952" s="29"/>
      <c r="K952" s="6"/>
      <c r="L952" s="30"/>
      <c r="P952" s="6"/>
      <c r="S952" s="6"/>
      <c r="T952" s="6"/>
    </row>
    <row r="953" spans="1:20" ht="13.2">
      <c r="A953" s="6"/>
      <c r="B953" s="6"/>
      <c r="C953" s="40"/>
      <c r="D953" s="6"/>
      <c r="E953" s="29"/>
      <c r="G953" s="29"/>
      <c r="H953" s="6"/>
      <c r="I953" s="6"/>
      <c r="J953" s="29"/>
      <c r="K953" s="6"/>
      <c r="L953" s="30"/>
      <c r="P953" s="6"/>
      <c r="S953" s="6"/>
      <c r="T953" s="6"/>
    </row>
    <row r="954" spans="1:20" ht="13.2">
      <c r="A954" s="6"/>
      <c r="B954" s="6"/>
      <c r="C954" s="40"/>
      <c r="D954" s="6"/>
      <c r="E954" s="29"/>
      <c r="G954" s="29"/>
      <c r="H954" s="6"/>
      <c r="I954" s="6"/>
      <c r="J954" s="29"/>
      <c r="K954" s="6"/>
      <c r="L954" s="30"/>
      <c r="P954" s="6"/>
      <c r="S954" s="6"/>
      <c r="T954" s="6"/>
    </row>
    <row r="955" spans="1:20" ht="13.2">
      <c r="A955" s="6"/>
      <c r="B955" s="6"/>
      <c r="C955" s="40"/>
      <c r="D955" s="6"/>
      <c r="E955" s="29"/>
      <c r="G955" s="29"/>
      <c r="H955" s="6"/>
      <c r="I955" s="6"/>
      <c r="J955" s="29"/>
      <c r="K955" s="6"/>
      <c r="L955" s="30"/>
      <c r="P955" s="6"/>
      <c r="S955" s="6"/>
      <c r="T955" s="6"/>
    </row>
    <row r="956" spans="1:20" ht="13.2">
      <c r="A956" s="6"/>
      <c r="B956" s="6"/>
      <c r="C956" s="40"/>
      <c r="D956" s="6"/>
      <c r="E956" s="29"/>
      <c r="G956" s="29"/>
      <c r="H956" s="6"/>
      <c r="I956" s="6"/>
      <c r="J956" s="29"/>
      <c r="K956" s="6"/>
      <c r="L956" s="30"/>
      <c r="P956" s="6"/>
      <c r="S956" s="6"/>
      <c r="T956" s="6"/>
    </row>
    <row r="957" spans="1:20" ht="13.2">
      <c r="A957" s="6"/>
      <c r="B957" s="6"/>
      <c r="C957" s="40"/>
      <c r="D957" s="6"/>
      <c r="E957" s="29"/>
      <c r="G957" s="29"/>
      <c r="H957" s="6"/>
      <c r="I957" s="6"/>
      <c r="J957" s="29"/>
      <c r="K957" s="6"/>
      <c r="L957" s="30"/>
      <c r="P957" s="6"/>
      <c r="S957" s="6"/>
      <c r="T957" s="6"/>
    </row>
    <row r="958" spans="1:20" ht="13.2">
      <c r="A958" s="6"/>
      <c r="B958" s="6"/>
      <c r="C958" s="40"/>
      <c r="D958" s="6"/>
      <c r="E958" s="29"/>
      <c r="G958" s="29"/>
      <c r="H958" s="6"/>
      <c r="I958" s="6"/>
      <c r="J958" s="29"/>
      <c r="K958" s="6"/>
      <c r="L958" s="30"/>
      <c r="P958" s="6"/>
      <c r="S958" s="6"/>
      <c r="T958" s="6"/>
    </row>
    <row r="959" spans="1:20" ht="13.2">
      <c r="A959" s="6"/>
      <c r="B959" s="6"/>
      <c r="C959" s="40"/>
      <c r="D959" s="6"/>
      <c r="E959" s="29"/>
      <c r="G959" s="29"/>
      <c r="H959" s="6"/>
      <c r="I959" s="6"/>
      <c r="J959" s="29"/>
      <c r="K959" s="6"/>
      <c r="L959" s="30"/>
      <c r="P959" s="6"/>
      <c r="S959" s="6"/>
      <c r="T959" s="6"/>
    </row>
    <row r="960" spans="1:20" ht="13.2">
      <c r="A960" s="6"/>
      <c r="B960" s="6"/>
      <c r="C960" s="40"/>
      <c r="D960" s="6"/>
      <c r="E960" s="29"/>
      <c r="G960" s="29"/>
      <c r="H960" s="6"/>
      <c r="I960" s="6"/>
      <c r="J960" s="29"/>
      <c r="K960" s="6"/>
      <c r="L960" s="30"/>
      <c r="P960" s="6"/>
      <c r="S960" s="6"/>
      <c r="T960" s="6"/>
    </row>
    <row r="961" spans="1:20" ht="13.2">
      <c r="A961" s="6"/>
      <c r="B961" s="6"/>
      <c r="C961" s="40"/>
      <c r="D961" s="6"/>
      <c r="E961" s="29"/>
      <c r="G961" s="29"/>
      <c r="H961" s="6"/>
      <c r="I961" s="6"/>
      <c r="J961" s="29"/>
      <c r="K961" s="6"/>
      <c r="L961" s="30"/>
      <c r="P961" s="6"/>
      <c r="S961" s="6"/>
      <c r="T961" s="6"/>
    </row>
    <row r="962" spans="1:20" ht="13.2">
      <c r="A962" s="6"/>
      <c r="B962" s="6"/>
      <c r="C962" s="40"/>
      <c r="D962" s="6"/>
      <c r="E962" s="29"/>
      <c r="G962" s="29"/>
      <c r="H962" s="6"/>
      <c r="I962" s="6"/>
      <c r="J962" s="29"/>
      <c r="K962" s="6"/>
      <c r="L962" s="30"/>
      <c r="P962" s="6"/>
      <c r="S962" s="6"/>
      <c r="T962" s="6"/>
    </row>
    <row r="963" spans="1:20" ht="13.2">
      <c r="A963" s="6"/>
      <c r="B963" s="6"/>
      <c r="C963" s="40"/>
      <c r="D963" s="6"/>
      <c r="E963" s="29"/>
      <c r="G963" s="29"/>
      <c r="H963" s="6"/>
      <c r="I963" s="6"/>
      <c r="J963" s="29"/>
      <c r="K963" s="6"/>
      <c r="L963" s="30"/>
      <c r="P963" s="6"/>
      <c r="S963" s="6"/>
      <c r="T963" s="6"/>
    </row>
    <row r="964" spans="1:20" ht="13.2">
      <c r="A964" s="6"/>
      <c r="B964" s="6"/>
      <c r="C964" s="40"/>
      <c r="D964" s="6"/>
      <c r="E964" s="29"/>
      <c r="G964" s="29"/>
      <c r="H964" s="6"/>
      <c r="I964" s="6"/>
      <c r="J964" s="29"/>
      <c r="K964" s="6"/>
      <c r="L964" s="30"/>
      <c r="P964" s="6"/>
      <c r="S964" s="6"/>
      <c r="T964" s="6"/>
    </row>
    <row r="965" spans="1:20" ht="13.2">
      <c r="A965" s="6"/>
      <c r="B965" s="6"/>
      <c r="C965" s="40"/>
      <c r="D965" s="6"/>
      <c r="E965" s="29"/>
      <c r="G965" s="29"/>
      <c r="H965" s="6"/>
      <c r="I965" s="6"/>
      <c r="J965" s="29"/>
      <c r="K965" s="6"/>
      <c r="L965" s="30"/>
      <c r="P965" s="6"/>
      <c r="S965" s="6"/>
      <c r="T965" s="6"/>
    </row>
    <row r="966" spans="1:20" ht="13.2">
      <c r="A966" s="6"/>
      <c r="B966" s="6"/>
      <c r="C966" s="40"/>
      <c r="D966" s="6"/>
      <c r="E966" s="29"/>
      <c r="G966" s="29"/>
      <c r="H966" s="6"/>
      <c r="I966" s="6"/>
      <c r="J966" s="29"/>
      <c r="K966" s="6"/>
      <c r="L966" s="30"/>
      <c r="P966" s="6"/>
      <c r="S966" s="6"/>
      <c r="T966" s="6"/>
    </row>
    <row r="967" spans="1:20" ht="13.2">
      <c r="A967" s="6"/>
      <c r="B967" s="6"/>
      <c r="C967" s="40"/>
      <c r="D967" s="6"/>
      <c r="E967" s="29"/>
      <c r="G967" s="29"/>
      <c r="H967" s="6"/>
      <c r="I967" s="6"/>
      <c r="J967" s="29"/>
      <c r="K967" s="6"/>
      <c r="L967" s="30"/>
      <c r="P967" s="6"/>
      <c r="S967" s="6"/>
      <c r="T967" s="6"/>
    </row>
    <row r="968" spans="1:20" ht="13.2">
      <c r="A968" s="6"/>
      <c r="B968" s="6"/>
      <c r="C968" s="40"/>
      <c r="D968" s="6"/>
      <c r="E968" s="29"/>
      <c r="G968" s="29"/>
      <c r="H968" s="6"/>
      <c r="I968" s="6"/>
      <c r="J968" s="29"/>
      <c r="K968" s="6"/>
      <c r="L968" s="30"/>
      <c r="P968" s="6"/>
      <c r="S968" s="6"/>
      <c r="T968" s="6"/>
    </row>
    <row r="969" spans="1:20" ht="13.2">
      <c r="A969" s="6"/>
      <c r="B969" s="6"/>
      <c r="C969" s="40"/>
      <c r="D969" s="6"/>
      <c r="E969" s="29"/>
      <c r="G969" s="29"/>
      <c r="H969" s="6"/>
      <c r="I969" s="6"/>
      <c r="J969" s="29"/>
      <c r="K969" s="6"/>
      <c r="L969" s="30"/>
      <c r="P969" s="6"/>
      <c r="S969" s="6"/>
      <c r="T969" s="6"/>
    </row>
    <row r="970" spans="1:20" ht="13.2">
      <c r="A970" s="6"/>
      <c r="B970" s="6"/>
      <c r="C970" s="40"/>
      <c r="D970" s="6"/>
      <c r="E970" s="29"/>
      <c r="G970" s="29"/>
      <c r="H970" s="6"/>
      <c r="I970" s="6"/>
      <c r="J970" s="29"/>
      <c r="K970" s="6"/>
      <c r="L970" s="30"/>
      <c r="P970" s="6"/>
      <c r="S970" s="6"/>
      <c r="T970" s="6"/>
    </row>
    <row r="971" spans="1:20" ht="13.2">
      <c r="A971" s="6"/>
      <c r="B971" s="6"/>
      <c r="C971" s="40"/>
      <c r="D971" s="6"/>
      <c r="E971" s="29"/>
      <c r="G971" s="29"/>
      <c r="H971" s="6"/>
      <c r="I971" s="6"/>
      <c r="J971" s="29"/>
      <c r="K971" s="6"/>
      <c r="L971" s="30"/>
      <c r="P971" s="6"/>
      <c r="S971" s="6"/>
      <c r="T971" s="6"/>
    </row>
    <row r="972" spans="1:20" ht="13.2">
      <c r="A972" s="6"/>
      <c r="B972" s="6"/>
      <c r="C972" s="40"/>
      <c r="D972" s="6"/>
      <c r="E972" s="29"/>
      <c r="G972" s="29"/>
      <c r="H972" s="6"/>
      <c r="I972" s="6"/>
      <c r="J972" s="29"/>
      <c r="K972" s="6"/>
      <c r="L972" s="30"/>
      <c r="P972" s="6"/>
      <c r="S972" s="6"/>
      <c r="T972" s="6"/>
    </row>
    <row r="973" spans="1:20" ht="13.2">
      <c r="A973" s="6"/>
      <c r="B973" s="6"/>
      <c r="C973" s="40"/>
      <c r="D973" s="6"/>
      <c r="E973" s="29"/>
      <c r="G973" s="29"/>
      <c r="H973" s="6"/>
      <c r="I973" s="6"/>
      <c r="J973" s="29"/>
      <c r="K973" s="6"/>
      <c r="L973" s="30"/>
      <c r="P973" s="6"/>
      <c r="S973" s="6"/>
      <c r="T973" s="6"/>
    </row>
    <row r="974" spans="1:20" ht="13.2">
      <c r="A974" s="6"/>
      <c r="B974" s="6"/>
      <c r="C974" s="40"/>
      <c r="D974" s="6"/>
      <c r="E974" s="29"/>
      <c r="G974" s="29"/>
      <c r="H974" s="6"/>
      <c r="I974" s="6"/>
      <c r="J974" s="29"/>
      <c r="K974" s="6"/>
      <c r="L974" s="30"/>
      <c r="P974" s="6"/>
      <c r="S974" s="6"/>
      <c r="T974" s="6"/>
    </row>
    <row r="975" spans="1:20" ht="13.2">
      <c r="A975" s="6"/>
      <c r="B975" s="6"/>
      <c r="C975" s="40"/>
      <c r="D975" s="6"/>
      <c r="E975" s="29"/>
      <c r="G975" s="29"/>
      <c r="H975" s="6"/>
      <c r="I975" s="6"/>
      <c r="J975" s="29"/>
      <c r="K975" s="6"/>
      <c r="L975" s="30"/>
      <c r="P975" s="6"/>
      <c r="S975" s="6"/>
      <c r="T975" s="6"/>
    </row>
    <row r="976" spans="1:20" ht="13.2">
      <c r="A976" s="6"/>
      <c r="B976" s="6"/>
      <c r="C976" s="40"/>
      <c r="D976" s="6"/>
      <c r="E976" s="29"/>
      <c r="G976" s="29"/>
      <c r="H976" s="6"/>
      <c r="I976" s="6"/>
      <c r="J976" s="29"/>
      <c r="K976" s="6"/>
      <c r="L976" s="30"/>
      <c r="P976" s="6"/>
      <c r="S976" s="6"/>
      <c r="T976" s="6"/>
    </row>
    <row r="977" spans="1:20" ht="13.2">
      <c r="A977" s="6"/>
      <c r="B977" s="6"/>
      <c r="C977" s="40"/>
      <c r="D977" s="6"/>
      <c r="E977" s="29"/>
      <c r="G977" s="29"/>
      <c r="H977" s="6"/>
      <c r="I977" s="6"/>
      <c r="J977" s="29"/>
      <c r="K977" s="6"/>
      <c r="L977" s="30"/>
      <c r="P977" s="6"/>
      <c r="S977" s="6"/>
      <c r="T977" s="6"/>
    </row>
    <row r="978" spans="1:20" ht="13.2">
      <c r="A978" s="6"/>
      <c r="B978" s="6"/>
      <c r="C978" s="40"/>
      <c r="D978" s="6"/>
      <c r="E978" s="29"/>
      <c r="G978" s="29"/>
      <c r="H978" s="6"/>
      <c r="I978" s="6"/>
      <c r="J978" s="29"/>
      <c r="K978" s="6"/>
      <c r="L978" s="30"/>
      <c r="P978" s="6"/>
      <c r="S978" s="6"/>
      <c r="T978" s="6"/>
    </row>
    <row r="979" spans="1:20" ht="13.2">
      <c r="A979" s="6"/>
      <c r="B979" s="6"/>
      <c r="C979" s="40"/>
      <c r="D979" s="6"/>
      <c r="E979" s="29"/>
      <c r="G979" s="29"/>
      <c r="H979" s="6"/>
      <c r="I979" s="6"/>
      <c r="J979" s="29"/>
      <c r="K979" s="6"/>
      <c r="L979" s="30"/>
      <c r="P979" s="6"/>
      <c r="S979" s="6"/>
      <c r="T979" s="6"/>
    </row>
    <row r="980" spans="1:20" ht="13.2">
      <c r="A980" s="6"/>
      <c r="B980" s="6"/>
      <c r="C980" s="40"/>
      <c r="D980" s="6"/>
      <c r="E980" s="29"/>
      <c r="G980" s="29"/>
      <c r="H980" s="6"/>
      <c r="I980" s="6"/>
      <c r="J980" s="29"/>
      <c r="K980" s="6"/>
      <c r="L980" s="30"/>
      <c r="P980" s="6"/>
      <c r="S980" s="6"/>
      <c r="T980" s="6"/>
    </row>
    <row r="981" spans="1:20" ht="13.2">
      <c r="A981" s="6"/>
      <c r="B981" s="6"/>
      <c r="C981" s="40"/>
      <c r="D981" s="6"/>
      <c r="E981" s="29"/>
      <c r="G981" s="29"/>
      <c r="H981" s="6"/>
      <c r="I981" s="6"/>
      <c r="J981" s="29"/>
      <c r="K981" s="6"/>
      <c r="L981" s="30"/>
      <c r="P981" s="6"/>
      <c r="S981" s="6"/>
      <c r="T981" s="6"/>
    </row>
    <row r="982" spans="1:20" ht="13.2">
      <c r="A982" s="6"/>
      <c r="B982" s="6"/>
      <c r="C982" s="40"/>
      <c r="D982" s="6"/>
      <c r="E982" s="29"/>
      <c r="G982" s="29"/>
      <c r="H982" s="6"/>
      <c r="I982" s="6"/>
      <c r="J982" s="29"/>
      <c r="K982" s="6"/>
      <c r="L982" s="30"/>
      <c r="P982" s="6"/>
      <c r="S982" s="6"/>
      <c r="T982" s="6"/>
    </row>
    <row r="983" spans="1:20" ht="13.2">
      <c r="A983" s="6"/>
      <c r="B983" s="6"/>
      <c r="C983" s="40"/>
      <c r="D983" s="6"/>
      <c r="E983" s="29"/>
      <c r="G983" s="29"/>
      <c r="H983" s="6"/>
      <c r="I983" s="6"/>
      <c r="J983" s="29"/>
      <c r="K983" s="6"/>
      <c r="L983" s="30"/>
      <c r="P983" s="6"/>
      <c r="S983" s="6"/>
      <c r="T983" s="6"/>
    </row>
    <row r="984" spans="1:20" ht="13.2">
      <c r="A984" s="6"/>
      <c r="B984" s="6"/>
      <c r="C984" s="40"/>
      <c r="D984" s="6"/>
      <c r="E984" s="29"/>
      <c r="G984" s="29"/>
      <c r="H984" s="6"/>
      <c r="I984" s="6"/>
      <c r="J984" s="29"/>
      <c r="K984" s="6"/>
      <c r="L984" s="30"/>
      <c r="P984" s="6"/>
      <c r="S984" s="6"/>
      <c r="T984" s="6"/>
    </row>
    <row r="985" spans="1:20" ht="13.2">
      <c r="A985" s="6"/>
      <c r="B985" s="6"/>
      <c r="C985" s="40"/>
      <c r="D985" s="6"/>
      <c r="E985" s="29"/>
      <c r="G985" s="29"/>
      <c r="H985" s="6"/>
      <c r="I985" s="6"/>
      <c r="J985" s="29"/>
      <c r="K985" s="6"/>
      <c r="L985" s="30"/>
      <c r="P985" s="6"/>
      <c r="S985" s="6"/>
      <c r="T985" s="6"/>
    </row>
  </sheetData>
  <autoFilter ref="A1:T562" xr:uid="{E75E09B8-8448-4476-8F29-8D055C9A7332}"/>
  <hyperlinks>
    <hyperlink ref="O2" r:id="rId1" xr:uid="{00000000-0004-0000-0000-000000000000}"/>
    <hyperlink ref="O3" r:id="rId2" xr:uid="{00000000-0004-0000-0000-000001000000}"/>
    <hyperlink ref="O4" r:id="rId3" xr:uid="{00000000-0004-0000-0000-000002000000}"/>
    <hyperlink ref="O5" r:id="rId4" xr:uid="{00000000-0004-0000-0000-000003000000}"/>
    <hyperlink ref="O6" r:id="rId5" xr:uid="{00000000-0004-0000-0000-000004000000}"/>
    <hyperlink ref="O7" r:id="rId6" xr:uid="{00000000-0004-0000-0000-000005000000}"/>
    <hyperlink ref="O8" r:id="rId7" xr:uid="{00000000-0004-0000-0000-000006000000}"/>
    <hyperlink ref="O9" r:id="rId8" xr:uid="{00000000-0004-0000-0000-000007000000}"/>
    <hyperlink ref="O10" r:id="rId9" xr:uid="{00000000-0004-0000-0000-000008000000}"/>
    <hyperlink ref="O11" r:id="rId10" xr:uid="{00000000-0004-0000-0000-000009000000}"/>
    <hyperlink ref="O12" r:id="rId11" xr:uid="{00000000-0004-0000-0000-00000A000000}"/>
    <hyperlink ref="O13" r:id="rId12" xr:uid="{00000000-0004-0000-0000-00000B000000}"/>
    <hyperlink ref="O14" r:id="rId13" xr:uid="{00000000-0004-0000-0000-00000D000000}"/>
    <hyperlink ref="O15" r:id="rId14" xr:uid="{00000000-0004-0000-0000-00000E000000}"/>
    <hyperlink ref="O16" r:id="rId15" xr:uid="{00000000-0004-0000-0000-00000F000000}"/>
    <hyperlink ref="O17" r:id="rId16" xr:uid="{00000000-0004-0000-0000-000010000000}"/>
    <hyperlink ref="O18" r:id="rId17" xr:uid="{00000000-0004-0000-0000-000011000000}"/>
    <hyperlink ref="O19" r:id="rId18" xr:uid="{00000000-0004-0000-0000-000012000000}"/>
    <hyperlink ref="O20" r:id="rId19" xr:uid="{00000000-0004-0000-0000-000013000000}"/>
    <hyperlink ref="O21" r:id="rId20" xr:uid="{00000000-0004-0000-0000-000014000000}"/>
    <hyperlink ref="O22" r:id="rId21" xr:uid="{00000000-0004-0000-0000-000015000000}"/>
    <hyperlink ref="O23" r:id="rId22" xr:uid="{00000000-0004-0000-0000-000016000000}"/>
    <hyperlink ref="O24" r:id="rId23" xr:uid="{00000000-0004-0000-0000-000017000000}"/>
    <hyperlink ref="O25" r:id="rId24" xr:uid="{00000000-0004-0000-0000-000018000000}"/>
    <hyperlink ref="O26" r:id="rId25" xr:uid="{00000000-0004-0000-0000-000019000000}"/>
    <hyperlink ref="O27" r:id="rId26" xr:uid="{00000000-0004-0000-0000-00001A000000}"/>
    <hyperlink ref="O28" r:id="rId27" xr:uid="{00000000-0004-0000-0000-00001B000000}"/>
    <hyperlink ref="O29" r:id="rId28" xr:uid="{00000000-0004-0000-0000-00001C000000}"/>
    <hyperlink ref="O30" r:id="rId29" xr:uid="{00000000-0004-0000-0000-00001D000000}"/>
    <hyperlink ref="O31" r:id="rId30" xr:uid="{00000000-0004-0000-0000-00001E000000}"/>
    <hyperlink ref="O32" r:id="rId31" xr:uid="{00000000-0004-0000-0000-00001F000000}"/>
    <hyperlink ref="O33" r:id="rId32" xr:uid="{00000000-0004-0000-0000-000020000000}"/>
    <hyperlink ref="O34" r:id="rId33" xr:uid="{00000000-0004-0000-0000-000021000000}"/>
    <hyperlink ref="O35" r:id="rId34" xr:uid="{00000000-0004-0000-0000-000022000000}"/>
    <hyperlink ref="O36" r:id="rId35" xr:uid="{00000000-0004-0000-0000-000023000000}"/>
    <hyperlink ref="O37" r:id="rId36" xr:uid="{00000000-0004-0000-0000-000024000000}"/>
    <hyperlink ref="O38" r:id="rId37" xr:uid="{00000000-0004-0000-0000-000025000000}"/>
    <hyperlink ref="O39" r:id="rId38" xr:uid="{00000000-0004-0000-0000-000026000000}"/>
    <hyperlink ref="O40" r:id="rId39" xr:uid="{00000000-0004-0000-0000-000027000000}"/>
    <hyperlink ref="O41" r:id="rId40" xr:uid="{00000000-0004-0000-0000-000028000000}"/>
    <hyperlink ref="O42" r:id="rId41" xr:uid="{00000000-0004-0000-0000-000029000000}"/>
    <hyperlink ref="O43" r:id="rId42" xr:uid="{00000000-0004-0000-0000-00002A000000}"/>
    <hyperlink ref="O44" r:id="rId43" xr:uid="{00000000-0004-0000-0000-00002B000000}"/>
    <hyperlink ref="O45" r:id="rId44" xr:uid="{00000000-0004-0000-0000-00002C000000}"/>
    <hyperlink ref="O46" r:id="rId45" xr:uid="{00000000-0004-0000-0000-00002D000000}"/>
    <hyperlink ref="O47" r:id="rId46" xr:uid="{00000000-0004-0000-0000-00002E000000}"/>
    <hyperlink ref="O48" r:id="rId47" xr:uid="{00000000-0004-0000-0000-00002F000000}"/>
    <hyperlink ref="O49" r:id="rId48" xr:uid="{00000000-0004-0000-0000-000030000000}"/>
    <hyperlink ref="O50" r:id="rId49" xr:uid="{00000000-0004-0000-0000-000031000000}"/>
    <hyperlink ref="O51" r:id="rId50" xr:uid="{00000000-0004-0000-0000-000032000000}"/>
    <hyperlink ref="O52" r:id="rId51" xr:uid="{00000000-0004-0000-0000-000033000000}"/>
    <hyperlink ref="O53" r:id="rId52" xr:uid="{00000000-0004-0000-0000-000034000000}"/>
    <hyperlink ref="O54" r:id="rId53" xr:uid="{00000000-0004-0000-0000-000035000000}"/>
    <hyperlink ref="O55" r:id="rId54" xr:uid="{00000000-0004-0000-0000-000036000000}"/>
    <hyperlink ref="O56" r:id="rId55" xr:uid="{00000000-0004-0000-0000-000037000000}"/>
    <hyperlink ref="O57" r:id="rId56" xr:uid="{00000000-0004-0000-0000-000038000000}"/>
    <hyperlink ref="O58" r:id="rId57" xr:uid="{00000000-0004-0000-0000-000039000000}"/>
    <hyperlink ref="O59" r:id="rId58" xr:uid="{00000000-0004-0000-0000-00003A000000}"/>
    <hyperlink ref="O60" r:id="rId59" xr:uid="{00000000-0004-0000-0000-00003B000000}"/>
    <hyperlink ref="O61" r:id="rId60" xr:uid="{00000000-0004-0000-0000-00003C000000}"/>
    <hyperlink ref="O62" r:id="rId61" xr:uid="{00000000-0004-0000-0000-00003D000000}"/>
    <hyperlink ref="O63" r:id="rId62" xr:uid="{00000000-0004-0000-0000-00003E000000}"/>
    <hyperlink ref="O64" r:id="rId63" xr:uid="{00000000-0004-0000-0000-00003F000000}"/>
    <hyperlink ref="O65" r:id="rId64" xr:uid="{00000000-0004-0000-0000-000040000000}"/>
    <hyperlink ref="O66" r:id="rId65" xr:uid="{00000000-0004-0000-0000-000041000000}"/>
    <hyperlink ref="O67" r:id="rId66" xr:uid="{00000000-0004-0000-0000-000042000000}"/>
    <hyperlink ref="O68" r:id="rId67" xr:uid="{00000000-0004-0000-0000-000043000000}"/>
    <hyperlink ref="O69" r:id="rId68" xr:uid="{00000000-0004-0000-0000-000044000000}"/>
    <hyperlink ref="O70" r:id="rId69" xr:uid="{00000000-0004-0000-0000-000045000000}"/>
    <hyperlink ref="O71" r:id="rId70" xr:uid="{00000000-0004-0000-0000-000046000000}"/>
    <hyperlink ref="O72" r:id="rId71" xr:uid="{00000000-0004-0000-0000-000047000000}"/>
    <hyperlink ref="O73" r:id="rId72" xr:uid="{00000000-0004-0000-0000-000048000000}"/>
    <hyperlink ref="O74" r:id="rId73" xr:uid="{00000000-0004-0000-0000-000049000000}"/>
    <hyperlink ref="O75" r:id="rId74" xr:uid="{00000000-0004-0000-0000-00004A000000}"/>
    <hyperlink ref="O76" r:id="rId75" xr:uid="{00000000-0004-0000-0000-00004B000000}"/>
    <hyperlink ref="O77" r:id="rId76" xr:uid="{00000000-0004-0000-0000-00004C000000}"/>
    <hyperlink ref="O78" r:id="rId77" xr:uid="{00000000-0004-0000-0000-00004D000000}"/>
    <hyperlink ref="O79" r:id="rId78" xr:uid="{00000000-0004-0000-0000-00004E000000}"/>
    <hyperlink ref="O80" r:id="rId79" xr:uid="{00000000-0004-0000-0000-00004F000000}"/>
    <hyperlink ref="O81" r:id="rId80" xr:uid="{00000000-0004-0000-0000-000050000000}"/>
    <hyperlink ref="O82" r:id="rId81" xr:uid="{00000000-0004-0000-0000-000051000000}"/>
    <hyperlink ref="O83" r:id="rId82" xr:uid="{00000000-0004-0000-0000-000052000000}"/>
    <hyperlink ref="O84" r:id="rId83" xr:uid="{00000000-0004-0000-0000-000053000000}"/>
    <hyperlink ref="O85" r:id="rId84" xr:uid="{00000000-0004-0000-0000-000054000000}"/>
    <hyperlink ref="O86" r:id="rId85" xr:uid="{00000000-0004-0000-0000-000055000000}"/>
    <hyperlink ref="O87" r:id="rId86" xr:uid="{00000000-0004-0000-0000-000056000000}"/>
    <hyperlink ref="O88" r:id="rId87" xr:uid="{00000000-0004-0000-0000-000057000000}"/>
    <hyperlink ref="O89" r:id="rId88" xr:uid="{00000000-0004-0000-0000-000058000000}"/>
    <hyperlink ref="O90" r:id="rId89" xr:uid="{00000000-0004-0000-0000-000059000000}"/>
    <hyperlink ref="O91" r:id="rId90" xr:uid="{00000000-0004-0000-0000-00005A000000}"/>
    <hyperlink ref="O92" r:id="rId91" xr:uid="{00000000-0004-0000-0000-00005B000000}"/>
    <hyperlink ref="O93" r:id="rId92" xr:uid="{00000000-0004-0000-0000-00005C000000}"/>
    <hyperlink ref="O94" r:id="rId93" xr:uid="{00000000-0004-0000-0000-00005D000000}"/>
    <hyperlink ref="O95" r:id="rId94" xr:uid="{00000000-0004-0000-0000-00005E000000}"/>
    <hyperlink ref="O96" r:id="rId95" xr:uid="{00000000-0004-0000-0000-00005F000000}"/>
    <hyperlink ref="O97" r:id="rId96" xr:uid="{00000000-0004-0000-0000-000060000000}"/>
    <hyperlink ref="O98" r:id="rId97" xr:uid="{00000000-0004-0000-0000-000061000000}"/>
    <hyperlink ref="O99" r:id="rId98" xr:uid="{00000000-0004-0000-0000-000062000000}"/>
    <hyperlink ref="O100" r:id="rId99" xr:uid="{00000000-0004-0000-0000-000063000000}"/>
    <hyperlink ref="O101" r:id="rId100" xr:uid="{00000000-0004-0000-0000-000064000000}"/>
    <hyperlink ref="O102" r:id="rId101" xr:uid="{00000000-0004-0000-0000-000065000000}"/>
    <hyperlink ref="O103" r:id="rId102" xr:uid="{00000000-0004-0000-0000-000066000000}"/>
    <hyperlink ref="O104" r:id="rId103" xr:uid="{00000000-0004-0000-0000-000067000000}"/>
    <hyperlink ref="O105" r:id="rId104" xr:uid="{00000000-0004-0000-0000-000068000000}"/>
    <hyperlink ref="O106" r:id="rId105" xr:uid="{00000000-0004-0000-0000-000069000000}"/>
    <hyperlink ref="O107" r:id="rId106" xr:uid="{00000000-0004-0000-0000-00006A000000}"/>
    <hyperlink ref="O108" r:id="rId107" xr:uid="{00000000-0004-0000-0000-00006B000000}"/>
    <hyperlink ref="O109" r:id="rId108" xr:uid="{00000000-0004-0000-0000-00006C000000}"/>
    <hyperlink ref="O110" r:id="rId109" xr:uid="{00000000-0004-0000-0000-00006D000000}"/>
    <hyperlink ref="O111" r:id="rId110" xr:uid="{00000000-0004-0000-0000-00006E000000}"/>
    <hyperlink ref="O112" r:id="rId111" xr:uid="{00000000-0004-0000-0000-00006F000000}"/>
    <hyperlink ref="O113" r:id="rId112" xr:uid="{00000000-0004-0000-0000-000070000000}"/>
    <hyperlink ref="O114" r:id="rId113" xr:uid="{00000000-0004-0000-0000-000071000000}"/>
    <hyperlink ref="O115" r:id="rId114" xr:uid="{00000000-0004-0000-0000-000072000000}"/>
    <hyperlink ref="O116" r:id="rId115" xr:uid="{00000000-0004-0000-0000-000073000000}"/>
    <hyperlink ref="O117" r:id="rId116" xr:uid="{00000000-0004-0000-0000-000074000000}"/>
    <hyperlink ref="O118" r:id="rId117" xr:uid="{00000000-0004-0000-0000-000075000000}"/>
    <hyperlink ref="O119" r:id="rId118" xr:uid="{00000000-0004-0000-0000-000076000000}"/>
    <hyperlink ref="O120" r:id="rId119" xr:uid="{00000000-0004-0000-0000-000077000000}"/>
    <hyperlink ref="O121" r:id="rId120" xr:uid="{00000000-0004-0000-0000-000078000000}"/>
    <hyperlink ref="O122" r:id="rId121" xr:uid="{00000000-0004-0000-0000-000079000000}"/>
    <hyperlink ref="O123" r:id="rId122" xr:uid="{00000000-0004-0000-0000-00007A000000}"/>
    <hyperlink ref="O124" r:id="rId123" xr:uid="{00000000-0004-0000-0000-00007B000000}"/>
    <hyperlink ref="O125" r:id="rId124" xr:uid="{00000000-0004-0000-0000-00007C000000}"/>
    <hyperlink ref="O126" r:id="rId125" xr:uid="{00000000-0004-0000-0000-00007D000000}"/>
    <hyperlink ref="O127" r:id="rId126" xr:uid="{00000000-0004-0000-0000-00007E000000}"/>
    <hyperlink ref="O128" r:id="rId127" xr:uid="{00000000-0004-0000-0000-00007F000000}"/>
    <hyperlink ref="O129" r:id="rId128" xr:uid="{00000000-0004-0000-0000-000080000000}"/>
    <hyperlink ref="O130" r:id="rId129" xr:uid="{00000000-0004-0000-0000-000081000000}"/>
    <hyperlink ref="O131" r:id="rId130" xr:uid="{00000000-0004-0000-0000-000082000000}"/>
    <hyperlink ref="O132" r:id="rId131" xr:uid="{00000000-0004-0000-0000-000083000000}"/>
    <hyperlink ref="O133" r:id="rId132" xr:uid="{00000000-0004-0000-0000-000084000000}"/>
    <hyperlink ref="O134" r:id="rId133" xr:uid="{00000000-0004-0000-0000-000085000000}"/>
    <hyperlink ref="O135" r:id="rId134" xr:uid="{00000000-0004-0000-0000-000086000000}"/>
    <hyperlink ref="O136" r:id="rId135" xr:uid="{00000000-0004-0000-0000-000087000000}"/>
    <hyperlink ref="O137" r:id="rId136" xr:uid="{00000000-0004-0000-0000-000088000000}"/>
    <hyperlink ref="O138" r:id="rId137" xr:uid="{00000000-0004-0000-0000-000089000000}"/>
    <hyperlink ref="O139" r:id="rId138" xr:uid="{00000000-0004-0000-0000-00008A000000}"/>
    <hyperlink ref="O140" r:id="rId139" xr:uid="{00000000-0004-0000-0000-00008B000000}"/>
    <hyperlink ref="O141" r:id="rId140" xr:uid="{00000000-0004-0000-0000-00008C000000}"/>
    <hyperlink ref="O142" r:id="rId141" xr:uid="{00000000-0004-0000-0000-00008D000000}"/>
    <hyperlink ref="O143" r:id="rId142" xr:uid="{00000000-0004-0000-0000-00008E000000}"/>
    <hyperlink ref="O144" r:id="rId143" xr:uid="{00000000-0004-0000-0000-00008F000000}"/>
    <hyperlink ref="O145" r:id="rId144" xr:uid="{00000000-0004-0000-0000-000090000000}"/>
    <hyperlink ref="O146" r:id="rId145" xr:uid="{00000000-0004-0000-0000-000091000000}"/>
    <hyperlink ref="O147" r:id="rId146" xr:uid="{00000000-0004-0000-0000-000092000000}"/>
    <hyperlink ref="O148" r:id="rId147" xr:uid="{00000000-0004-0000-0000-000093000000}"/>
    <hyperlink ref="O149" r:id="rId148" xr:uid="{00000000-0004-0000-0000-000094000000}"/>
    <hyperlink ref="O150" r:id="rId149" xr:uid="{00000000-0004-0000-0000-000095000000}"/>
    <hyperlink ref="O151" r:id="rId150" xr:uid="{00000000-0004-0000-0000-000096000000}"/>
    <hyperlink ref="O152" r:id="rId151" xr:uid="{00000000-0004-0000-0000-000097000000}"/>
    <hyperlink ref="O153" r:id="rId152" xr:uid="{00000000-0004-0000-0000-000098000000}"/>
    <hyperlink ref="O154" r:id="rId153" xr:uid="{00000000-0004-0000-0000-000099000000}"/>
    <hyperlink ref="O156" r:id="rId154" xr:uid="{00000000-0004-0000-0000-00009A000000}"/>
    <hyperlink ref="O157" r:id="rId155" xr:uid="{00000000-0004-0000-0000-00009B000000}"/>
    <hyperlink ref="O158" r:id="rId156" xr:uid="{00000000-0004-0000-0000-00009C000000}"/>
    <hyperlink ref="O159" r:id="rId157" xr:uid="{00000000-0004-0000-0000-00009D000000}"/>
    <hyperlink ref="O160" r:id="rId158" xr:uid="{00000000-0004-0000-0000-00009E000000}"/>
    <hyperlink ref="O161" r:id="rId159" xr:uid="{00000000-0004-0000-0000-00009F000000}"/>
    <hyperlink ref="O162" r:id="rId160" xr:uid="{00000000-0004-0000-0000-0000A0000000}"/>
    <hyperlink ref="O163" r:id="rId161" xr:uid="{00000000-0004-0000-0000-0000A1000000}"/>
    <hyperlink ref="O164" r:id="rId162" xr:uid="{00000000-0004-0000-0000-0000A2000000}"/>
    <hyperlink ref="O165" r:id="rId163" xr:uid="{00000000-0004-0000-0000-0000A3000000}"/>
    <hyperlink ref="O166" r:id="rId164" xr:uid="{00000000-0004-0000-0000-0000A4000000}"/>
    <hyperlink ref="O167" r:id="rId165" xr:uid="{00000000-0004-0000-0000-0000A5000000}"/>
    <hyperlink ref="O168" r:id="rId166" xr:uid="{00000000-0004-0000-0000-0000A6000000}"/>
    <hyperlink ref="O169" r:id="rId167" xr:uid="{00000000-0004-0000-0000-0000A7000000}"/>
    <hyperlink ref="O170" r:id="rId168" xr:uid="{00000000-0004-0000-0000-0000A8000000}"/>
    <hyperlink ref="O171" r:id="rId169" xr:uid="{00000000-0004-0000-0000-0000A9000000}"/>
    <hyperlink ref="O172" r:id="rId170" xr:uid="{00000000-0004-0000-0000-0000AA000000}"/>
    <hyperlink ref="O173" r:id="rId171" xr:uid="{00000000-0004-0000-0000-0000AB000000}"/>
    <hyperlink ref="O174" r:id="rId172" xr:uid="{00000000-0004-0000-0000-0000AC000000}"/>
    <hyperlink ref="O175" r:id="rId173" xr:uid="{00000000-0004-0000-0000-0000AD000000}"/>
    <hyperlink ref="O176" r:id="rId174" xr:uid="{00000000-0004-0000-0000-0000AE000000}"/>
    <hyperlink ref="O177" r:id="rId175" xr:uid="{00000000-0004-0000-0000-0000AF000000}"/>
    <hyperlink ref="O178" r:id="rId176" xr:uid="{00000000-0004-0000-0000-0000B0000000}"/>
    <hyperlink ref="O179" r:id="rId177" xr:uid="{00000000-0004-0000-0000-0000B1000000}"/>
    <hyperlink ref="O180" r:id="rId178" xr:uid="{00000000-0004-0000-0000-0000B2000000}"/>
    <hyperlink ref="O181" r:id="rId179" xr:uid="{00000000-0004-0000-0000-0000B3000000}"/>
    <hyperlink ref="O182" r:id="rId180" xr:uid="{00000000-0004-0000-0000-0000B4000000}"/>
    <hyperlink ref="O183" r:id="rId181" xr:uid="{00000000-0004-0000-0000-0000B5000000}"/>
    <hyperlink ref="O184" r:id="rId182" xr:uid="{00000000-0004-0000-0000-0000B6000000}"/>
    <hyperlink ref="O185" r:id="rId183" xr:uid="{00000000-0004-0000-0000-0000B7000000}"/>
    <hyperlink ref="O186" r:id="rId184" xr:uid="{00000000-0004-0000-0000-0000B8000000}"/>
    <hyperlink ref="O187" r:id="rId185" xr:uid="{00000000-0004-0000-0000-0000B9000000}"/>
    <hyperlink ref="O188" r:id="rId186" xr:uid="{00000000-0004-0000-0000-0000BA000000}"/>
    <hyperlink ref="O189" r:id="rId187" xr:uid="{00000000-0004-0000-0000-0000BB000000}"/>
    <hyperlink ref="O190" r:id="rId188" xr:uid="{00000000-0004-0000-0000-0000BC000000}"/>
    <hyperlink ref="O191" r:id="rId189" xr:uid="{00000000-0004-0000-0000-0000BD000000}"/>
    <hyperlink ref="O192" r:id="rId190" xr:uid="{00000000-0004-0000-0000-0000BE000000}"/>
    <hyperlink ref="O193" r:id="rId191" xr:uid="{00000000-0004-0000-0000-0000BF000000}"/>
    <hyperlink ref="O194" r:id="rId192" xr:uid="{00000000-0004-0000-0000-0000C0000000}"/>
    <hyperlink ref="O195" r:id="rId193" xr:uid="{00000000-0004-0000-0000-0000C1000000}"/>
    <hyperlink ref="O196" r:id="rId194" xr:uid="{00000000-0004-0000-0000-0000C2000000}"/>
    <hyperlink ref="O197" r:id="rId195" xr:uid="{00000000-0004-0000-0000-0000C3000000}"/>
    <hyperlink ref="O198" r:id="rId196" xr:uid="{00000000-0004-0000-0000-0000C4000000}"/>
    <hyperlink ref="O199" r:id="rId197" xr:uid="{00000000-0004-0000-0000-0000C5000000}"/>
    <hyperlink ref="O200" r:id="rId198" xr:uid="{00000000-0004-0000-0000-0000C6000000}"/>
    <hyperlink ref="O201" r:id="rId199" xr:uid="{00000000-0004-0000-0000-0000C7000000}"/>
    <hyperlink ref="O202" r:id="rId200" xr:uid="{00000000-0004-0000-0000-0000C8000000}"/>
    <hyperlink ref="O203" r:id="rId201" xr:uid="{00000000-0004-0000-0000-0000C9000000}"/>
    <hyperlink ref="O204" r:id="rId202" xr:uid="{00000000-0004-0000-0000-0000CA000000}"/>
    <hyperlink ref="O205" r:id="rId203" xr:uid="{00000000-0004-0000-0000-0000CB000000}"/>
    <hyperlink ref="O206" r:id="rId204" xr:uid="{00000000-0004-0000-0000-0000CC000000}"/>
    <hyperlink ref="O207" r:id="rId205" xr:uid="{00000000-0004-0000-0000-0000CD000000}"/>
    <hyperlink ref="O208" r:id="rId206" xr:uid="{00000000-0004-0000-0000-0000CE000000}"/>
    <hyperlink ref="O209" r:id="rId207" display="https://drive.google.com/open?id=1S61vitNrPQWFxERxczf5wpGb0Cz9hC7b" xr:uid="{00000000-0004-0000-0000-0000CF000000}"/>
    <hyperlink ref="O210" r:id="rId208" xr:uid="{00000000-0004-0000-0000-0000D2000000}"/>
    <hyperlink ref="O211" r:id="rId209" xr:uid="{00000000-0004-0000-0000-0000D4000000}"/>
    <hyperlink ref="O212" r:id="rId210" xr:uid="{00000000-0004-0000-0000-0000D6000000}"/>
    <hyperlink ref="O213" r:id="rId211" xr:uid="{00000000-0004-0000-0000-0000D8000000}"/>
    <hyperlink ref="O214" r:id="rId212" xr:uid="{00000000-0004-0000-0000-0000DA000000}"/>
    <hyperlink ref="O215" r:id="rId213" xr:uid="{00000000-0004-0000-0000-0000DC000000}"/>
    <hyperlink ref="O216" r:id="rId214" xr:uid="{00000000-0004-0000-0000-0000DD000000}"/>
    <hyperlink ref="O217" r:id="rId215" xr:uid="{00000000-0004-0000-0000-0000DE000000}"/>
    <hyperlink ref="O218" r:id="rId216" xr:uid="{00000000-0004-0000-0000-0000E0000000}"/>
    <hyperlink ref="O219" r:id="rId217" xr:uid="{00000000-0004-0000-0000-0000E2000000}"/>
    <hyperlink ref="O220" r:id="rId218" xr:uid="{00000000-0004-0000-0000-0000E4000000}"/>
    <hyperlink ref="P220" r:id="rId219" xr:uid="{00000000-0004-0000-0000-0000E5000000}"/>
    <hyperlink ref="O221" r:id="rId220" xr:uid="{00000000-0004-0000-0000-0000E6000000}"/>
    <hyperlink ref="O222" r:id="rId221" xr:uid="{00000000-0004-0000-0000-0000E7000000}"/>
    <hyperlink ref="O223" r:id="rId222" xr:uid="{00000000-0004-0000-0000-0000E8000000}"/>
    <hyperlink ref="O224" r:id="rId223" xr:uid="{00000000-0004-0000-0000-0000E9000000}"/>
    <hyperlink ref="O225" r:id="rId224" xr:uid="{00000000-0004-0000-0000-0000EA000000}"/>
    <hyperlink ref="O226" r:id="rId225" xr:uid="{00000000-0004-0000-0000-0000EC000000}"/>
    <hyperlink ref="O227" r:id="rId226" xr:uid="{00000000-0004-0000-0000-0000ED000000}"/>
    <hyperlink ref="O228" r:id="rId227" xr:uid="{00000000-0004-0000-0000-0000EF000000}"/>
    <hyperlink ref="O229" r:id="rId228" xr:uid="{00000000-0004-0000-0000-0000F0000000}"/>
    <hyperlink ref="O230" r:id="rId229" xr:uid="{00000000-0004-0000-0000-0000F1000000}"/>
    <hyperlink ref="O231" r:id="rId230" xr:uid="{00000000-0004-0000-0000-0000F2000000}"/>
    <hyperlink ref="O232" r:id="rId231" xr:uid="{00000000-0004-0000-0000-0000F4000000}"/>
    <hyperlink ref="O233" r:id="rId232" xr:uid="{00000000-0004-0000-0000-0000F6000000}"/>
    <hyperlink ref="O234" r:id="rId233" xr:uid="{00000000-0004-0000-0000-0000F7000000}"/>
    <hyperlink ref="O235" r:id="rId234" xr:uid="{00000000-0004-0000-0000-0000F8000000}"/>
    <hyperlink ref="O236" r:id="rId235" xr:uid="{00000000-0004-0000-0000-0000FA000000}"/>
    <hyperlink ref="O237" r:id="rId236" xr:uid="{00000000-0004-0000-0000-0000FB000000}"/>
    <hyperlink ref="O238" r:id="rId237" xr:uid="{00000000-0004-0000-0000-0000FC000000}"/>
    <hyperlink ref="O239" r:id="rId238" xr:uid="{00000000-0004-0000-0000-0000FD000000}"/>
    <hyperlink ref="O240" r:id="rId239" xr:uid="{00000000-0004-0000-0000-0000FE000000}"/>
    <hyperlink ref="O241" r:id="rId240" xr:uid="{00000000-0004-0000-0000-0000FF000000}"/>
    <hyperlink ref="O242" r:id="rId241" xr:uid="{00000000-0004-0000-0000-000000010000}"/>
    <hyperlink ref="O243" r:id="rId242" xr:uid="{00000000-0004-0000-0000-000001010000}"/>
    <hyperlink ref="O244" r:id="rId243" xr:uid="{00000000-0004-0000-0000-000002010000}"/>
    <hyperlink ref="O245" r:id="rId244" xr:uid="{00000000-0004-0000-0000-000003010000}"/>
    <hyperlink ref="O246" r:id="rId245" xr:uid="{00000000-0004-0000-0000-000004010000}"/>
    <hyperlink ref="O247" r:id="rId246" xr:uid="{00000000-0004-0000-0000-000005010000}"/>
    <hyperlink ref="O248" r:id="rId247" xr:uid="{00000000-0004-0000-0000-000006010000}"/>
    <hyperlink ref="O249" r:id="rId248" xr:uid="{00000000-0004-0000-0000-000007010000}"/>
    <hyperlink ref="O250" r:id="rId249" xr:uid="{00000000-0004-0000-0000-000008010000}"/>
    <hyperlink ref="O251" r:id="rId250" xr:uid="{00000000-0004-0000-0000-000009010000}"/>
    <hyperlink ref="O252" r:id="rId251" xr:uid="{00000000-0004-0000-0000-00000A010000}"/>
    <hyperlink ref="O253" r:id="rId252" xr:uid="{00000000-0004-0000-0000-00000B010000}"/>
    <hyperlink ref="O254" r:id="rId253" xr:uid="{00000000-0004-0000-0000-00000C010000}"/>
    <hyperlink ref="O255" r:id="rId254" xr:uid="{00000000-0004-0000-0000-00000D010000}"/>
    <hyperlink ref="O256" r:id="rId255" xr:uid="{00000000-0004-0000-0000-00000E010000}"/>
    <hyperlink ref="O257" r:id="rId256" xr:uid="{00000000-0004-0000-0000-000010010000}"/>
    <hyperlink ref="O258" r:id="rId257" xr:uid="{00000000-0004-0000-0000-000011010000}"/>
    <hyperlink ref="O259" r:id="rId258" xr:uid="{00000000-0004-0000-0000-000012010000}"/>
    <hyperlink ref="O260" r:id="rId259" xr:uid="{00000000-0004-0000-0000-000013010000}"/>
    <hyperlink ref="O261" r:id="rId260" xr:uid="{00000000-0004-0000-0000-000014010000}"/>
    <hyperlink ref="O262" r:id="rId261" xr:uid="{00000000-0004-0000-0000-000015010000}"/>
    <hyperlink ref="O263" r:id="rId262" xr:uid="{00000000-0004-0000-0000-000016010000}"/>
    <hyperlink ref="O264" r:id="rId263" xr:uid="{00000000-0004-0000-0000-000017010000}"/>
    <hyperlink ref="O265" r:id="rId264" xr:uid="{00000000-0004-0000-0000-000018010000}"/>
    <hyperlink ref="O266" r:id="rId265" xr:uid="{00000000-0004-0000-0000-000019010000}"/>
    <hyperlink ref="O267" r:id="rId266" xr:uid="{00000000-0004-0000-0000-00001A010000}"/>
    <hyperlink ref="O268" r:id="rId267" xr:uid="{00000000-0004-0000-0000-00001B010000}"/>
    <hyperlink ref="O269" r:id="rId268" xr:uid="{00000000-0004-0000-0000-00001C010000}"/>
    <hyperlink ref="O270" r:id="rId269" xr:uid="{00000000-0004-0000-0000-00001D010000}"/>
    <hyperlink ref="O271" r:id="rId270" xr:uid="{00000000-0004-0000-0000-00001E010000}"/>
    <hyperlink ref="O272" r:id="rId271" xr:uid="{00000000-0004-0000-0000-00001F010000}"/>
    <hyperlink ref="O273" r:id="rId272" xr:uid="{00000000-0004-0000-0000-000020010000}"/>
    <hyperlink ref="O274" r:id="rId273" xr:uid="{00000000-0004-0000-0000-000021010000}"/>
    <hyperlink ref="O275" r:id="rId274" xr:uid="{00000000-0004-0000-0000-000022010000}"/>
    <hyperlink ref="O276" r:id="rId275" xr:uid="{00000000-0004-0000-0000-000023010000}"/>
    <hyperlink ref="O277" r:id="rId276" xr:uid="{00000000-0004-0000-0000-000024010000}"/>
    <hyperlink ref="O278" r:id="rId277" xr:uid="{00000000-0004-0000-0000-000025010000}"/>
    <hyperlink ref="O279" r:id="rId278" xr:uid="{00000000-0004-0000-0000-000026010000}"/>
    <hyperlink ref="O280" r:id="rId279" xr:uid="{00000000-0004-0000-0000-000027010000}"/>
    <hyperlink ref="O281" r:id="rId280" xr:uid="{00000000-0004-0000-0000-000028010000}"/>
    <hyperlink ref="O282" r:id="rId281" xr:uid="{00000000-0004-0000-0000-000029010000}"/>
    <hyperlink ref="O283" r:id="rId282" xr:uid="{00000000-0004-0000-0000-00002A010000}"/>
    <hyperlink ref="O284" r:id="rId283" xr:uid="{00000000-0004-0000-0000-00002B010000}"/>
    <hyperlink ref="O285" r:id="rId284" xr:uid="{00000000-0004-0000-0000-00002C010000}"/>
    <hyperlink ref="O286" r:id="rId285" xr:uid="{00000000-0004-0000-0000-00002D010000}"/>
    <hyperlink ref="O287" r:id="rId286" xr:uid="{00000000-0004-0000-0000-00002E010000}"/>
    <hyperlink ref="O288" r:id="rId287" xr:uid="{00000000-0004-0000-0000-00002F010000}"/>
    <hyperlink ref="O289" r:id="rId288" xr:uid="{00000000-0004-0000-0000-000030010000}"/>
    <hyperlink ref="O290" r:id="rId289" xr:uid="{00000000-0004-0000-0000-000031010000}"/>
    <hyperlink ref="O291" r:id="rId290" xr:uid="{00000000-0004-0000-0000-000032010000}"/>
    <hyperlink ref="O292" r:id="rId291" xr:uid="{00000000-0004-0000-0000-000033010000}"/>
    <hyperlink ref="O293" r:id="rId292" xr:uid="{00000000-0004-0000-0000-000034010000}"/>
    <hyperlink ref="O294" r:id="rId293" xr:uid="{00000000-0004-0000-0000-000035010000}"/>
    <hyperlink ref="O295" r:id="rId294" xr:uid="{00000000-0004-0000-0000-000036010000}"/>
    <hyperlink ref="O296" r:id="rId295" xr:uid="{00000000-0004-0000-0000-000037010000}"/>
    <hyperlink ref="O297" r:id="rId296" xr:uid="{00000000-0004-0000-0000-000039010000}"/>
    <hyperlink ref="O298" r:id="rId297" xr:uid="{00000000-0004-0000-0000-00003A010000}"/>
    <hyperlink ref="O299" r:id="rId298" xr:uid="{00000000-0004-0000-0000-00003B010000}"/>
    <hyperlink ref="O300" r:id="rId299" xr:uid="{00000000-0004-0000-0000-00003C010000}"/>
    <hyperlink ref="O301" r:id="rId300" xr:uid="{00000000-0004-0000-0000-00003D010000}"/>
    <hyperlink ref="O302" r:id="rId301" xr:uid="{00000000-0004-0000-0000-00003E010000}"/>
    <hyperlink ref="O303" r:id="rId302" xr:uid="{00000000-0004-0000-0000-00003F010000}"/>
    <hyperlink ref="O304" r:id="rId303" xr:uid="{00000000-0004-0000-0000-000040010000}"/>
    <hyperlink ref="O305" r:id="rId304" xr:uid="{00000000-0004-0000-0000-000042010000}"/>
    <hyperlink ref="O306" r:id="rId305" xr:uid="{00000000-0004-0000-0000-000043010000}"/>
    <hyperlink ref="O307" r:id="rId306" xr:uid="{00000000-0004-0000-0000-000044010000}"/>
    <hyperlink ref="O308" r:id="rId307" xr:uid="{00000000-0004-0000-0000-000045010000}"/>
    <hyperlink ref="O309" r:id="rId308" xr:uid="{00000000-0004-0000-0000-000046010000}"/>
    <hyperlink ref="O310" r:id="rId309" xr:uid="{00000000-0004-0000-0000-000047010000}"/>
    <hyperlink ref="O311" r:id="rId310" xr:uid="{00000000-0004-0000-0000-000048010000}"/>
    <hyperlink ref="O312" r:id="rId311" xr:uid="{00000000-0004-0000-0000-000049010000}"/>
    <hyperlink ref="O313" r:id="rId312" xr:uid="{00000000-0004-0000-0000-00004A010000}"/>
    <hyperlink ref="O314" r:id="rId313" xr:uid="{00000000-0004-0000-0000-00004B010000}"/>
    <hyperlink ref="O315" r:id="rId314" xr:uid="{00000000-0004-0000-0000-00004C010000}"/>
    <hyperlink ref="O316" r:id="rId315" xr:uid="{00000000-0004-0000-0000-00004D010000}"/>
    <hyperlink ref="O317" r:id="rId316" xr:uid="{00000000-0004-0000-0000-00004E010000}"/>
    <hyperlink ref="O318" r:id="rId317" xr:uid="{00000000-0004-0000-0000-00004F010000}"/>
    <hyperlink ref="O319" r:id="rId318" xr:uid="{00000000-0004-0000-0000-000050010000}"/>
    <hyperlink ref="O320" r:id="rId319" xr:uid="{00000000-0004-0000-0000-000051010000}"/>
    <hyperlink ref="O321" r:id="rId320" xr:uid="{00000000-0004-0000-0000-000052010000}"/>
    <hyperlink ref="O322" r:id="rId321" xr:uid="{00000000-0004-0000-0000-000053010000}"/>
    <hyperlink ref="O323" r:id="rId322" xr:uid="{00000000-0004-0000-0000-000054010000}"/>
    <hyperlink ref="O324" r:id="rId323" xr:uid="{00000000-0004-0000-0000-000055010000}"/>
    <hyperlink ref="O325" r:id="rId324" xr:uid="{00000000-0004-0000-0000-000056010000}"/>
    <hyperlink ref="O326" r:id="rId325" xr:uid="{00000000-0004-0000-0000-000057010000}"/>
    <hyperlink ref="O327" r:id="rId326" xr:uid="{00000000-0004-0000-0000-000058010000}"/>
    <hyperlink ref="O328" r:id="rId327" xr:uid="{00000000-0004-0000-0000-000059010000}"/>
    <hyperlink ref="O329" r:id="rId328" xr:uid="{00000000-0004-0000-0000-00005A010000}"/>
    <hyperlink ref="O330" r:id="rId329" xr:uid="{00000000-0004-0000-0000-00005B010000}"/>
    <hyperlink ref="O331" r:id="rId330" xr:uid="{00000000-0004-0000-0000-00005C010000}"/>
    <hyperlink ref="O332" r:id="rId331" xr:uid="{00000000-0004-0000-0000-00005D010000}"/>
    <hyperlink ref="O333" r:id="rId332" xr:uid="{00000000-0004-0000-0000-00005E010000}"/>
    <hyperlink ref="O334" r:id="rId333" xr:uid="{00000000-0004-0000-0000-00005F010000}"/>
    <hyperlink ref="O335" r:id="rId334" xr:uid="{00000000-0004-0000-0000-000060010000}"/>
    <hyperlink ref="O336" r:id="rId335" xr:uid="{00000000-0004-0000-0000-000061010000}"/>
    <hyperlink ref="O337" r:id="rId336" xr:uid="{00000000-0004-0000-0000-000062010000}"/>
    <hyperlink ref="O338" r:id="rId337" xr:uid="{00000000-0004-0000-0000-000063010000}"/>
    <hyperlink ref="O339" r:id="rId338" xr:uid="{00000000-0004-0000-0000-000064010000}"/>
    <hyperlink ref="O340" r:id="rId339" xr:uid="{00000000-0004-0000-0000-000065010000}"/>
    <hyperlink ref="O341" r:id="rId340" xr:uid="{00000000-0004-0000-0000-000066010000}"/>
    <hyperlink ref="O342" r:id="rId341" xr:uid="{00000000-0004-0000-0000-000067010000}"/>
    <hyperlink ref="O343" r:id="rId342" xr:uid="{00000000-0004-0000-0000-000068010000}"/>
    <hyperlink ref="O344" r:id="rId343" xr:uid="{00000000-0004-0000-0000-00006A010000}"/>
    <hyperlink ref="O345" r:id="rId344" xr:uid="{00000000-0004-0000-0000-00006C010000}"/>
    <hyperlink ref="O346" r:id="rId345" xr:uid="{00000000-0004-0000-0000-00006D010000}"/>
    <hyperlink ref="O347" r:id="rId346" xr:uid="{00000000-0004-0000-0000-00006F010000}"/>
    <hyperlink ref="O348" r:id="rId347" xr:uid="{00000000-0004-0000-0000-000070010000}"/>
    <hyperlink ref="O349" r:id="rId348" xr:uid="{00000000-0004-0000-0000-000071010000}"/>
    <hyperlink ref="O350" r:id="rId349" xr:uid="{00000000-0004-0000-0000-000073010000}"/>
    <hyperlink ref="O351" r:id="rId350" xr:uid="{00000000-0004-0000-0000-000075010000}"/>
    <hyperlink ref="O352" r:id="rId351" xr:uid="{00000000-0004-0000-0000-000076010000}"/>
    <hyperlink ref="O353" r:id="rId352" xr:uid="{00000000-0004-0000-0000-000077010000}"/>
    <hyperlink ref="O354" r:id="rId353" xr:uid="{00000000-0004-0000-0000-000078010000}"/>
    <hyperlink ref="O355" r:id="rId354" xr:uid="{00000000-0004-0000-0000-000079010000}"/>
    <hyperlink ref="O356" r:id="rId355" xr:uid="{00000000-0004-0000-0000-00007A010000}"/>
    <hyperlink ref="O357" r:id="rId356" xr:uid="{00000000-0004-0000-0000-00007B010000}"/>
    <hyperlink ref="O358" r:id="rId357" xr:uid="{00000000-0004-0000-0000-00007C010000}"/>
    <hyperlink ref="O359" r:id="rId358" xr:uid="{00000000-0004-0000-0000-00007D010000}"/>
    <hyperlink ref="O360" r:id="rId359" xr:uid="{00000000-0004-0000-0000-00007F010000}"/>
    <hyperlink ref="O361" r:id="rId360" xr:uid="{00000000-0004-0000-0000-000081010000}"/>
    <hyperlink ref="O362" r:id="rId361" xr:uid="{00000000-0004-0000-0000-000082010000}"/>
    <hyperlink ref="O363" r:id="rId362" xr:uid="{00000000-0004-0000-0000-000083010000}"/>
    <hyperlink ref="O365" r:id="rId363" xr:uid="{00000000-0004-0000-0000-000085010000}"/>
    <hyperlink ref="O366" r:id="rId364" xr:uid="{00000000-0004-0000-0000-000087010000}"/>
    <hyperlink ref="O367" r:id="rId365" xr:uid="{00000000-0004-0000-0000-000089010000}"/>
    <hyperlink ref="O368" r:id="rId366" xr:uid="{00000000-0004-0000-0000-00008B010000}"/>
    <hyperlink ref="O369" r:id="rId367" xr:uid="{00000000-0004-0000-0000-00008D010000}"/>
    <hyperlink ref="O370" r:id="rId368" xr:uid="{00000000-0004-0000-0000-00008F010000}"/>
    <hyperlink ref="O371" r:id="rId369" xr:uid="{00000000-0004-0000-0000-000091010000}"/>
    <hyperlink ref="O372" r:id="rId370" xr:uid="{00000000-0004-0000-0000-000093010000}"/>
    <hyperlink ref="O373" r:id="rId371" xr:uid="{00000000-0004-0000-0000-000095010000}"/>
    <hyperlink ref="O374" r:id="rId372" xr:uid="{00000000-0004-0000-0000-000097010000}"/>
    <hyperlink ref="O375" r:id="rId373" xr:uid="{00000000-0004-0000-0000-000099010000}"/>
    <hyperlink ref="O376" r:id="rId374" xr:uid="{00000000-0004-0000-0000-00009B010000}"/>
    <hyperlink ref="O377" r:id="rId375" xr:uid="{00000000-0004-0000-0000-00009D010000}"/>
    <hyperlink ref="O378" r:id="rId376" xr:uid="{00000000-0004-0000-0000-00009F010000}"/>
    <hyperlink ref="O379" r:id="rId377" xr:uid="{00000000-0004-0000-0000-0000A1010000}"/>
    <hyperlink ref="O380" r:id="rId378" xr:uid="{00000000-0004-0000-0000-0000A3010000}"/>
    <hyperlink ref="O381" r:id="rId379" xr:uid="{00000000-0004-0000-0000-0000A5010000}"/>
    <hyperlink ref="O382" r:id="rId380" xr:uid="{00000000-0004-0000-0000-0000A7010000}"/>
    <hyperlink ref="O383" r:id="rId381" xr:uid="{00000000-0004-0000-0000-0000A9010000}"/>
    <hyperlink ref="O384" r:id="rId382" xr:uid="{00000000-0004-0000-0000-0000AB010000}"/>
    <hyperlink ref="O385" r:id="rId383" xr:uid="{00000000-0004-0000-0000-0000AD010000}"/>
    <hyperlink ref="O386" r:id="rId384" xr:uid="{00000000-0004-0000-0000-0000AF010000}"/>
    <hyperlink ref="O387" r:id="rId385" xr:uid="{00000000-0004-0000-0000-0000B1010000}"/>
    <hyperlink ref="O388" r:id="rId386" xr:uid="{00000000-0004-0000-0000-0000B3010000}"/>
    <hyperlink ref="O389" r:id="rId387" xr:uid="{00000000-0004-0000-0000-0000B5010000}"/>
    <hyperlink ref="O390" r:id="rId388" xr:uid="{00000000-0004-0000-0000-0000B7010000}"/>
    <hyperlink ref="O391" r:id="rId389" xr:uid="{00000000-0004-0000-0000-0000B9010000}"/>
    <hyperlink ref="O392" r:id="rId390" xr:uid="{00000000-0004-0000-0000-0000BB010000}"/>
    <hyperlink ref="O393" r:id="rId391" xr:uid="{00000000-0004-0000-0000-0000BD010000}"/>
    <hyperlink ref="O394" r:id="rId392" xr:uid="{00000000-0004-0000-0000-0000BF010000}"/>
    <hyperlink ref="O395" r:id="rId393" xr:uid="{00000000-0004-0000-0000-0000C1010000}"/>
    <hyperlink ref="O396" r:id="rId394" xr:uid="{00000000-0004-0000-0000-0000C3010000}"/>
    <hyperlink ref="O397" r:id="rId395" xr:uid="{00000000-0004-0000-0000-0000C5010000}"/>
    <hyperlink ref="O398" r:id="rId396" xr:uid="{00000000-0004-0000-0000-0000C7010000}"/>
    <hyperlink ref="O399" r:id="rId397" xr:uid="{00000000-0004-0000-0000-0000C9010000}"/>
    <hyperlink ref="O400" r:id="rId398" xr:uid="{00000000-0004-0000-0000-0000CB010000}"/>
    <hyperlink ref="O401" r:id="rId399" xr:uid="{00000000-0004-0000-0000-0000CD010000}"/>
    <hyperlink ref="O402" r:id="rId400" xr:uid="{00000000-0004-0000-0000-0000CF010000}"/>
    <hyperlink ref="O403" r:id="rId401" xr:uid="{00000000-0004-0000-0000-0000D1010000}"/>
    <hyperlink ref="O404" r:id="rId402" xr:uid="{00000000-0004-0000-0000-0000D3010000}"/>
    <hyperlink ref="O405" r:id="rId403" xr:uid="{00000000-0004-0000-0000-0000D5010000}"/>
    <hyperlink ref="O406" r:id="rId404" xr:uid="{00000000-0004-0000-0000-0000D6010000}"/>
    <hyperlink ref="O407" r:id="rId405" xr:uid="{00000000-0004-0000-0000-0000D7010000}"/>
    <hyperlink ref="O408" r:id="rId406" xr:uid="{00000000-0004-0000-0000-0000D8010000}"/>
    <hyperlink ref="O409" r:id="rId407" xr:uid="{00000000-0004-0000-0000-0000D9010000}"/>
    <hyperlink ref="O410" r:id="rId408" xr:uid="{00000000-0004-0000-0000-0000DA010000}"/>
    <hyperlink ref="O411" r:id="rId409" xr:uid="{00000000-0004-0000-0000-0000DB010000}"/>
    <hyperlink ref="O412" r:id="rId410" xr:uid="{00000000-0004-0000-0000-0000DC010000}"/>
    <hyperlink ref="O413" r:id="rId411" xr:uid="{00000000-0004-0000-0000-0000DD010000}"/>
    <hyperlink ref="O414" r:id="rId412" xr:uid="{00000000-0004-0000-0000-0000DE010000}"/>
    <hyperlink ref="O415" r:id="rId413" xr:uid="{00000000-0004-0000-0000-0000E0010000}"/>
    <hyperlink ref="O416" r:id="rId414" xr:uid="{00000000-0004-0000-0000-0000E1010000}"/>
    <hyperlink ref="O417" r:id="rId415" xr:uid="{00000000-0004-0000-0000-0000E2010000}"/>
    <hyperlink ref="O418" r:id="rId416" xr:uid="{00000000-0004-0000-0000-0000E3010000}"/>
    <hyperlink ref="O419" r:id="rId417" xr:uid="{00000000-0004-0000-0000-0000E4010000}"/>
    <hyperlink ref="O420" r:id="rId418" xr:uid="{00000000-0004-0000-0000-0000E5010000}"/>
    <hyperlink ref="O421" r:id="rId419" xr:uid="{00000000-0004-0000-0000-0000E6010000}"/>
    <hyperlink ref="O422" r:id="rId420" xr:uid="{00000000-0004-0000-0000-0000E7010000}"/>
    <hyperlink ref="O423" r:id="rId421" xr:uid="{00000000-0004-0000-0000-0000E8010000}"/>
    <hyperlink ref="O424" r:id="rId422" xr:uid="{00000000-0004-0000-0000-0000E9010000}"/>
    <hyperlink ref="O425" r:id="rId423" xr:uid="{00000000-0004-0000-0000-0000EA010000}"/>
    <hyperlink ref="O426" r:id="rId424" xr:uid="{00000000-0004-0000-0000-0000EB010000}"/>
    <hyperlink ref="O427" r:id="rId425" xr:uid="{00000000-0004-0000-0000-0000EC010000}"/>
    <hyperlink ref="O428" r:id="rId426" xr:uid="{00000000-0004-0000-0000-0000EE010000}"/>
    <hyperlink ref="O429" r:id="rId427" xr:uid="{00000000-0004-0000-0000-0000EF010000}"/>
    <hyperlink ref="O430" r:id="rId428" xr:uid="{00000000-0004-0000-0000-0000F0010000}"/>
    <hyperlink ref="O431" r:id="rId429" xr:uid="{00000000-0004-0000-0000-0000F1010000}"/>
    <hyperlink ref="O432" r:id="rId430" xr:uid="{00000000-0004-0000-0000-0000F2010000}"/>
    <hyperlink ref="O433" r:id="rId431" xr:uid="{00000000-0004-0000-0000-0000F3010000}"/>
    <hyperlink ref="O434" r:id="rId432" xr:uid="{00000000-0004-0000-0000-0000F4010000}"/>
    <hyperlink ref="O435" r:id="rId433" xr:uid="{00000000-0004-0000-0000-0000F5010000}"/>
    <hyperlink ref="O436" r:id="rId434" xr:uid="{00000000-0004-0000-0000-0000F6010000}"/>
    <hyperlink ref="O437" r:id="rId435" xr:uid="{00000000-0004-0000-0000-0000F7010000}"/>
    <hyperlink ref="O438" r:id="rId436" xr:uid="{00000000-0004-0000-0000-0000F8010000}"/>
    <hyperlink ref="O439" r:id="rId437" xr:uid="{00000000-0004-0000-0000-0000F9010000}"/>
    <hyperlink ref="O440" r:id="rId438" xr:uid="{00000000-0004-0000-0000-0000FA010000}"/>
    <hyperlink ref="O441" r:id="rId439" xr:uid="{00000000-0004-0000-0000-0000FB010000}"/>
    <hyperlink ref="O442" r:id="rId440" xr:uid="{00000000-0004-0000-0000-0000FC010000}"/>
    <hyperlink ref="O443" r:id="rId441" xr:uid="{00000000-0004-0000-0000-0000FD010000}"/>
    <hyperlink ref="O444" r:id="rId442" xr:uid="{00000000-0004-0000-0000-0000FE010000}"/>
    <hyperlink ref="O445" r:id="rId443" xr:uid="{00000000-0004-0000-0000-0000FF010000}"/>
    <hyperlink ref="O446" r:id="rId444" xr:uid="{00000000-0004-0000-0000-000000020000}"/>
    <hyperlink ref="P446" r:id="rId445" xr:uid="{00000000-0004-0000-0000-000001020000}"/>
    <hyperlink ref="O447" r:id="rId446" xr:uid="{00000000-0004-0000-0000-000002020000}"/>
    <hyperlink ref="O448" r:id="rId447" xr:uid="{00000000-0004-0000-0000-000003020000}"/>
    <hyperlink ref="O449" r:id="rId448" xr:uid="{00000000-0004-0000-0000-000004020000}"/>
    <hyperlink ref="O450" r:id="rId449" xr:uid="{00000000-0004-0000-0000-000005020000}"/>
    <hyperlink ref="O451" r:id="rId450" xr:uid="{00000000-0004-0000-0000-000006020000}"/>
    <hyperlink ref="O452" r:id="rId451" xr:uid="{00000000-0004-0000-0000-000008020000}"/>
    <hyperlink ref="O453" r:id="rId452" xr:uid="{00000000-0004-0000-0000-000009020000}"/>
    <hyperlink ref="O454" r:id="rId453" xr:uid="{00000000-0004-0000-0000-00000A020000}"/>
    <hyperlink ref="O455" r:id="rId454" xr:uid="{00000000-0004-0000-0000-00000C020000}"/>
    <hyperlink ref="O456" r:id="rId455" xr:uid="{00000000-0004-0000-0000-00000D020000}"/>
    <hyperlink ref="O457" r:id="rId456" xr:uid="{00000000-0004-0000-0000-00000E020000}"/>
    <hyperlink ref="O458" r:id="rId457" xr:uid="{00000000-0004-0000-0000-000010020000}"/>
    <hyperlink ref="O459" r:id="rId458" xr:uid="{00000000-0004-0000-0000-000011020000}"/>
    <hyperlink ref="O460" r:id="rId459" xr:uid="{00000000-0004-0000-0000-000012020000}"/>
    <hyperlink ref="O461" r:id="rId460" xr:uid="{00000000-0004-0000-0000-000014020000}"/>
    <hyperlink ref="O462" r:id="rId461" xr:uid="{00000000-0004-0000-0000-000015020000}"/>
    <hyperlink ref="O463" r:id="rId462" xr:uid="{00000000-0004-0000-0000-000016020000}"/>
    <hyperlink ref="O464" r:id="rId463" xr:uid="{00000000-0004-0000-0000-000017020000}"/>
    <hyperlink ref="O465" r:id="rId464" xr:uid="{00000000-0004-0000-0000-000018020000}"/>
    <hyperlink ref="O466" r:id="rId465" xr:uid="{00000000-0004-0000-0000-000019020000}"/>
    <hyperlink ref="O467" r:id="rId466" xr:uid="{00000000-0004-0000-0000-00001A020000}"/>
    <hyperlink ref="O468" r:id="rId467" xr:uid="{00000000-0004-0000-0000-00001B020000}"/>
    <hyperlink ref="O469" r:id="rId468" xr:uid="{00000000-0004-0000-0000-00001C020000}"/>
    <hyperlink ref="O470" r:id="rId469" xr:uid="{00000000-0004-0000-0000-00001D020000}"/>
    <hyperlink ref="P470" r:id="rId470" xr:uid="{00000000-0004-0000-0000-00001E020000}"/>
    <hyperlink ref="O471" r:id="rId471" xr:uid="{00000000-0004-0000-0000-00001F020000}"/>
    <hyperlink ref="O472" r:id="rId472" xr:uid="{00000000-0004-0000-0000-000020020000}"/>
    <hyperlink ref="O473" r:id="rId473" xr:uid="{00000000-0004-0000-0000-000021020000}"/>
    <hyperlink ref="O474" r:id="rId474" xr:uid="{00000000-0004-0000-0000-000022020000}"/>
    <hyperlink ref="O475" r:id="rId475" xr:uid="{00000000-0004-0000-0000-000023020000}"/>
    <hyperlink ref="O476" r:id="rId476" xr:uid="{00000000-0004-0000-0000-000024020000}"/>
    <hyperlink ref="O477" r:id="rId477" xr:uid="{00000000-0004-0000-0000-000025020000}"/>
    <hyperlink ref="O478" r:id="rId478" xr:uid="{00000000-0004-0000-0000-000026020000}"/>
    <hyperlink ref="O479" r:id="rId479" xr:uid="{00000000-0004-0000-0000-000027020000}"/>
    <hyperlink ref="O480" r:id="rId480" xr:uid="{00000000-0004-0000-0000-000028020000}"/>
    <hyperlink ref="O481" r:id="rId481" xr:uid="{00000000-0004-0000-0000-000029020000}"/>
    <hyperlink ref="O482" r:id="rId482" xr:uid="{00000000-0004-0000-0000-00002A020000}"/>
    <hyperlink ref="O483" r:id="rId483" xr:uid="{00000000-0004-0000-0000-00002B020000}"/>
    <hyperlink ref="O484" r:id="rId484" xr:uid="{00000000-0004-0000-0000-00002C020000}"/>
    <hyperlink ref="O485" r:id="rId485" xr:uid="{00000000-0004-0000-0000-00002D020000}"/>
    <hyperlink ref="O486" r:id="rId486" xr:uid="{00000000-0004-0000-0000-00002E020000}"/>
    <hyperlink ref="O487" r:id="rId487" xr:uid="{00000000-0004-0000-0000-00002F020000}"/>
    <hyperlink ref="O488" r:id="rId488" xr:uid="{00000000-0004-0000-0000-000030020000}"/>
    <hyperlink ref="O489" r:id="rId489" xr:uid="{00000000-0004-0000-0000-000031020000}"/>
    <hyperlink ref="O490" r:id="rId490" xr:uid="{00000000-0004-0000-0000-000033020000}"/>
    <hyperlink ref="O491" r:id="rId491" xr:uid="{00000000-0004-0000-0000-000035020000}"/>
    <hyperlink ref="O492" r:id="rId492" xr:uid="{00000000-0004-0000-0000-000037020000}"/>
    <hyperlink ref="O493" r:id="rId493" xr:uid="{00000000-0004-0000-0000-000039020000}"/>
    <hyperlink ref="O494" r:id="rId494" xr:uid="{00000000-0004-0000-0000-00003B020000}"/>
    <hyperlink ref="O495" r:id="rId495" xr:uid="{00000000-0004-0000-0000-00003D020000}"/>
    <hyperlink ref="O496" r:id="rId496" xr:uid="{00000000-0004-0000-0000-00003E020000}"/>
    <hyperlink ref="O497" r:id="rId497" xr:uid="{00000000-0004-0000-0000-00003F020000}"/>
    <hyperlink ref="O498" r:id="rId498" xr:uid="{00000000-0004-0000-0000-000040020000}"/>
    <hyperlink ref="O499" r:id="rId499" xr:uid="{00000000-0004-0000-0000-000041020000}"/>
    <hyperlink ref="O500" r:id="rId500" xr:uid="{00000000-0004-0000-0000-000043020000}"/>
    <hyperlink ref="O501" r:id="rId501" xr:uid="{00000000-0004-0000-0000-000045020000}"/>
    <hyperlink ref="O502" r:id="rId502" xr:uid="{00000000-0004-0000-0000-000046020000}"/>
    <hyperlink ref="O503" r:id="rId503" xr:uid="{00000000-0004-0000-0000-000047020000}"/>
    <hyperlink ref="O504" r:id="rId504" xr:uid="{00000000-0004-0000-0000-000048020000}"/>
    <hyperlink ref="O505" r:id="rId505" xr:uid="{00000000-0004-0000-0000-00004A020000}"/>
    <hyperlink ref="O506" r:id="rId506" xr:uid="{00000000-0004-0000-0000-00004B020000}"/>
    <hyperlink ref="O507" r:id="rId507" xr:uid="{00000000-0004-0000-0000-00004C020000}"/>
    <hyperlink ref="O508" r:id="rId508" xr:uid="{00000000-0004-0000-0000-00004D020000}"/>
    <hyperlink ref="O509" r:id="rId509" xr:uid="{00000000-0004-0000-0000-00004F020000}"/>
    <hyperlink ref="O510" r:id="rId510" xr:uid="{00000000-0004-0000-0000-000050020000}"/>
    <hyperlink ref="O511" r:id="rId511" xr:uid="{00000000-0004-0000-0000-000051020000}"/>
    <hyperlink ref="O512" r:id="rId512" xr:uid="{00000000-0004-0000-0000-000052020000}"/>
    <hyperlink ref="O513" r:id="rId513" xr:uid="{00000000-0004-0000-0000-000053020000}"/>
    <hyperlink ref="O514" r:id="rId514" xr:uid="{00000000-0004-0000-0000-000054020000}"/>
    <hyperlink ref="O515" r:id="rId515" xr:uid="{00000000-0004-0000-0000-000055020000}"/>
    <hyperlink ref="O516" r:id="rId516" xr:uid="{00000000-0004-0000-0000-000056020000}"/>
    <hyperlink ref="O517" r:id="rId517" xr:uid="{00000000-0004-0000-0000-000057020000}"/>
    <hyperlink ref="O518" r:id="rId518" xr:uid="{00000000-0004-0000-0000-000058020000}"/>
    <hyperlink ref="O519" r:id="rId519" xr:uid="{00000000-0004-0000-0000-000059020000}"/>
    <hyperlink ref="O520" r:id="rId520" xr:uid="{00000000-0004-0000-0000-00005B020000}"/>
    <hyperlink ref="O521" r:id="rId521" xr:uid="{00000000-0004-0000-0000-00005C020000}"/>
    <hyperlink ref="O522" r:id="rId522" xr:uid="{00000000-0004-0000-0000-00005D020000}"/>
    <hyperlink ref="O523" r:id="rId523" xr:uid="{00000000-0004-0000-0000-00005E020000}"/>
    <hyperlink ref="O524" r:id="rId524" xr:uid="{00000000-0004-0000-0000-00005F020000}"/>
    <hyperlink ref="O525" r:id="rId525" xr:uid="{00000000-0004-0000-0000-000061020000}"/>
    <hyperlink ref="O526" r:id="rId526" xr:uid="{00000000-0004-0000-0000-000062020000}"/>
    <hyperlink ref="O527" r:id="rId527" xr:uid="{00000000-0004-0000-0000-000063020000}"/>
    <hyperlink ref="O528" r:id="rId528" xr:uid="{00000000-0004-0000-0000-000064020000}"/>
    <hyperlink ref="O529" r:id="rId529" xr:uid="{00000000-0004-0000-0000-000065020000}"/>
    <hyperlink ref="O530" r:id="rId530" xr:uid="{00000000-0004-0000-0000-000066020000}"/>
    <hyperlink ref="O531" r:id="rId531" xr:uid="{00000000-0004-0000-0000-000067020000}"/>
    <hyperlink ref="O532" r:id="rId532" xr:uid="{00000000-0004-0000-0000-000068020000}"/>
    <hyperlink ref="O533" r:id="rId533" xr:uid="{00000000-0004-0000-0000-000069020000}"/>
    <hyperlink ref="O534" r:id="rId534" xr:uid="{00000000-0004-0000-0000-00006A020000}"/>
    <hyperlink ref="O535" r:id="rId535" xr:uid="{00000000-0004-0000-0000-00006B020000}"/>
    <hyperlink ref="O536" r:id="rId536" xr:uid="{00000000-0004-0000-0000-00006C020000}"/>
    <hyperlink ref="O537" r:id="rId537" xr:uid="{00000000-0004-0000-0000-00006D020000}"/>
    <hyperlink ref="O538" r:id="rId538" xr:uid="{00000000-0004-0000-0000-00006E020000}"/>
    <hyperlink ref="O539" r:id="rId539" xr:uid="{00000000-0004-0000-0000-00006F020000}"/>
    <hyperlink ref="O540" r:id="rId540" xr:uid="{00000000-0004-0000-0000-000070020000}"/>
    <hyperlink ref="O541" r:id="rId541" xr:uid="{00000000-0004-0000-0000-000071020000}"/>
    <hyperlink ref="O542" r:id="rId542" xr:uid="{00000000-0004-0000-0000-000072020000}"/>
    <hyperlink ref="O543" r:id="rId543" xr:uid="{00000000-0004-0000-0000-000073020000}"/>
    <hyperlink ref="O544" r:id="rId544" xr:uid="{00000000-0004-0000-0000-000074020000}"/>
    <hyperlink ref="O545" r:id="rId545" xr:uid="{00000000-0004-0000-0000-000075020000}"/>
    <hyperlink ref="O546" r:id="rId546" xr:uid="{00000000-0004-0000-0000-000076020000}"/>
    <hyperlink ref="O547" r:id="rId547" xr:uid="{00000000-0004-0000-0000-000077020000}"/>
    <hyperlink ref="O548" r:id="rId548" xr:uid="{00000000-0004-0000-0000-000079020000}"/>
    <hyperlink ref="O549" r:id="rId549" xr:uid="{00000000-0004-0000-0000-00007B020000}"/>
    <hyperlink ref="O550" r:id="rId550" xr:uid="{00000000-0004-0000-0000-00007D020000}"/>
    <hyperlink ref="O551" r:id="rId551" xr:uid="{00000000-0004-0000-0000-00007F020000}"/>
    <hyperlink ref="O552" r:id="rId552" xr:uid="{00000000-0004-0000-0000-000081020000}"/>
    <hyperlink ref="O553" r:id="rId553" xr:uid="{00000000-0004-0000-0000-000083020000}"/>
    <hyperlink ref="O554" r:id="rId554" xr:uid="{00000000-0004-0000-0000-000085020000}"/>
    <hyperlink ref="O555" r:id="rId555" xr:uid="{00000000-0004-0000-0000-000086020000}"/>
    <hyperlink ref="O556" r:id="rId556" xr:uid="{00000000-0004-0000-0000-000088020000}"/>
    <hyperlink ref="O557" r:id="rId557" xr:uid="{00000000-0004-0000-0000-00008A020000}"/>
    <hyperlink ref="O558" r:id="rId558" xr:uid="{00000000-0004-0000-0000-00008C020000}"/>
    <hyperlink ref="O559" r:id="rId559" xr:uid="{00000000-0004-0000-0000-00008E020000}"/>
    <hyperlink ref="O560" r:id="rId560" xr:uid="{00000000-0004-0000-0000-000090020000}"/>
    <hyperlink ref="O561" r:id="rId561" xr:uid="{00000000-0004-0000-0000-000091020000}"/>
    <hyperlink ref="O562" r:id="rId562" xr:uid="{00000000-0004-0000-0000-000092020000}"/>
    <hyperlink ref="O364" r:id="rId563" xr:uid="{00000000-0004-0000-0000-000093020000}"/>
    <hyperlink ref="M3" r:id="rId564" display="https://www.youtube.com/watch?v=qAxvUnl3ssQ,https://www.youtube.com/watch?v=PCjBH-4RnC4,https://www.youtube.com/watch?v=xNUFrxrw9ZA,https://www.youtube.com/watch?v=YKzo4Nqp-EQ,https://www.youtube.com/watch?v=D7TwM1TllBw,https://www.youtube.com/watch?v=AvB9bWTsphs,https://www.youtube.com/watch?v=o_ZGe7FNirk" xr:uid="{8832A9D3-3AE4-4591-9EF8-497082BDA665}"/>
    <hyperlink ref="M14" r:id="rId565" xr:uid="{141CEDD7-B208-41C8-8642-332C4F587556}"/>
    <hyperlink ref="M36" r:id="rId566" xr:uid="{7C7E4225-E845-414D-9ED3-085015CF2D0F}"/>
    <hyperlink ref="M49" r:id="rId567" xr:uid="{6B8507F0-6D4D-4BE2-8D75-C85B1A2AA5BB}"/>
    <hyperlink ref="M51" r:id="rId568" xr:uid="{6C589E80-32F5-4C92-808B-6913CA92DD3A}"/>
    <hyperlink ref="M53" r:id="rId569" xr:uid="{692FD3AA-C3BD-4D7E-B280-E305A530E047}"/>
    <hyperlink ref="M54" r:id="rId570" xr:uid="{521C2AB7-33DF-44AB-894E-0E4CBBA0344B}"/>
    <hyperlink ref="M56" r:id="rId571" xr:uid="{FD8C5A6E-F4E0-430C-8A45-0503456FE270}"/>
    <hyperlink ref="M57" r:id="rId572" xr:uid="{B94E3634-503D-4CA0-8D48-4C825608F3CD}"/>
    <hyperlink ref="M58" r:id="rId573" xr:uid="{A51C5375-EE13-43A2-BB9D-FB14BD5AA526}"/>
    <hyperlink ref="M61" r:id="rId574" xr:uid="{8975C600-1F5B-46DB-A8AA-4B774C207049}"/>
    <hyperlink ref="M62" r:id="rId575" xr:uid="{87796F0D-63F2-4B74-91A7-2D60F3B9C595}"/>
    <hyperlink ref="M63" r:id="rId576" xr:uid="{8C74496B-2D44-48DE-BD94-7DD2B08E1893}"/>
    <hyperlink ref="M64" r:id="rId577" xr:uid="{0F632101-5675-46F3-9157-744D1CCB20E4}"/>
    <hyperlink ref="M65" r:id="rId578" xr:uid="{55EA6A0C-0EC2-45EF-A4BB-8E26E24B3700}"/>
    <hyperlink ref="M66" r:id="rId579" xr:uid="{32D2F99A-668D-4B6C-8EDA-6CFC05497C5C}"/>
    <hyperlink ref="M71" r:id="rId580" xr:uid="{822EAF20-BE05-4D25-AC5B-04AC531D2CF4}"/>
    <hyperlink ref="M91" r:id="rId581" xr:uid="{1931ED17-0AD7-4C12-BF28-180996E9FE2F}"/>
    <hyperlink ref="M93" r:id="rId582" xr:uid="{2DAF3E2A-F65C-47B6-9B61-EB5F976488E5}"/>
    <hyperlink ref="M96" r:id="rId583" xr:uid="{E2876628-8D72-4A73-B04F-AE002AC55A67}"/>
    <hyperlink ref="M101" r:id="rId584" xr:uid="{DA714291-E3D7-4984-87FC-992118CAFBDD}"/>
    <hyperlink ref="M104" r:id="rId585" xr:uid="{73040BA9-6173-4C39-A3CB-3A06D4FDFD9A}"/>
    <hyperlink ref="M105" r:id="rId586" xr:uid="{F0E79B44-9E4B-49DC-A1C9-F4D0BBFCFEDB}"/>
    <hyperlink ref="M106" r:id="rId587" xr:uid="{F367A343-D396-4ADB-873B-E6BC8E40CB86}"/>
    <hyperlink ref="M109" r:id="rId588" xr:uid="{12DC996B-7785-4E58-9CF7-FAE5B3D60512}"/>
    <hyperlink ref="M110" r:id="rId589" xr:uid="{6A746D15-83E3-48DD-A41B-E16F9D66486F}"/>
    <hyperlink ref="M111" r:id="rId590" xr:uid="{2BB83A2E-117E-4FE8-9D0B-103A181E3077}"/>
    <hyperlink ref="M124" r:id="rId591" xr:uid="{41172417-30FA-48D5-B2F2-3DACFB5E3CD2}"/>
    <hyperlink ref="M127" r:id="rId592" xr:uid="{3D2CE9BF-9A14-4361-A288-F12921ED47A6}"/>
    <hyperlink ref="M140" r:id="rId593" xr:uid="{AB8CEE3D-6448-435E-AF1D-2042F21DFDBE}"/>
    <hyperlink ref="M144" r:id="rId594" xr:uid="{D24DF1FD-68D1-44F8-99B6-B9BB71AB2D33}"/>
    <hyperlink ref="M151" r:id="rId595" xr:uid="{573F62DF-5097-4018-822C-ACBC659A21F7}"/>
    <hyperlink ref="M154" r:id="rId596" xr:uid="{CC8ACCFA-7F4A-4D40-BC9E-7F5DA52F3697}"/>
    <hyperlink ref="M158" r:id="rId597" xr:uid="{37785A9B-E5A3-4477-BC1C-BDD233CEA51A}"/>
    <hyperlink ref="M159" r:id="rId598" xr:uid="{3AD8D46B-DF87-4E65-ABE6-9576F80337B0}"/>
    <hyperlink ref="M200" r:id="rId599" xr:uid="{D17138A7-563E-46CA-BB6C-516CDC5BA2C6}"/>
    <hyperlink ref="M203" r:id="rId600" display="https://www.discogs.com/Various-Narodne-Pjesme-I-Plesovi-Buze%C5%A1tine-Folk-Songs-And-Dances-Of-Buze%C5%A1tina/release/4913051,https:/www.deezer.com/hr/track/81353180?autoplay=true" xr:uid="{F4E49EEA-C059-4801-98C5-B49B1B8D5C75}"/>
    <hyperlink ref="M204" r:id="rId601" xr:uid="{8AD68113-B110-43AD-95EB-D1DC15456886}"/>
    <hyperlink ref="M205" r:id="rId602" xr:uid="{0FFAA211-AB84-4100-BAD1-E96FAD824683}"/>
    <hyperlink ref="M208" r:id="rId603" xr:uid="{241415F4-12DD-4A21-B51E-10D4751485C6}"/>
    <hyperlink ref="M209" r:id="rId604" xr:uid="{2CD831FC-899A-40D0-9BEE-3D42C68E20A2}"/>
    <hyperlink ref="M210" r:id="rId605" display="https://soundcloud.com/vejamusic/anka-veja" xr:uid="{A09DD129-8D6B-4A26-ACE4-55C91B30A5B5}"/>
    <hyperlink ref="M211" r:id="rId606" xr:uid="{A351F8F6-DCDC-40A6-AEF3-77D02C40D74C}"/>
    <hyperlink ref="M212" r:id="rId607" xr:uid="{C416A2FA-83E6-4DBC-B297-E6CF8DCD12C3}"/>
    <hyperlink ref="M213" r:id="rId608" xr:uid="{D94F27AB-193A-46CB-9DB2-0DBD525D0084}"/>
    <hyperlink ref="M214" r:id="rId609" xr:uid="{A262A5C5-F403-4D5F-BC03-C54F56FD8966}"/>
    <hyperlink ref="M215" r:id="rId610" xr:uid="{3F441625-8997-485D-820F-BCE842441DE8}"/>
    <hyperlink ref="M218" r:id="rId611" xr:uid="{C04194F8-3193-44FD-82D2-46405BC685E5}"/>
    <hyperlink ref="M220" r:id="rId612" xr:uid="{7BCCED50-83A4-4419-8857-69F1065A2CEF}"/>
    <hyperlink ref="M226" r:id="rId613" xr:uid="{59AC5772-F7DA-4D72-BEBB-F9C067359C06}"/>
    <hyperlink ref="M228" r:id="rId614" xr:uid="{FA5C9F27-C811-40FF-92D7-290B8179DC91}"/>
    <hyperlink ref="M232" r:id="rId615" xr:uid="{C82F1A6E-0557-464A-837C-7995B98B027C}"/>
    <hyperlink ref="M233" r:id="rId616" xr:uid="{51636A48-270C-4DC3-8D05-D0AEFF908B7B}"/>
    <hyperlink ref="M236" r:id="rId617" xr:uid="{4FF2C070-8421-4CBC-9908-B1029F6C5CC3}"/>
    <hyperlink ref="M243" r:id="rId618" xr:uid="{7A3CF7CA-A13F-462A-88FF-20536F254F85}"/>
    <hyperlink ref="M244" r:id="rId619" xr:uid="{6E4DC6A6-8934-4119-A2B3-C149B515B569}"/>
    <hyperlink ref="M246" r:id="rId620" xr:uid="{1C7E3E1D-AE4C-48B7-9BEE-005FDCA075BD}"/>
    <hyperlink ref="M248" r:id="rId621" xr:uid="{A5A4B7C4-55F5-4BF3-85BD-4775B408525C}"/>
    <hyperlink ref="M250" r:id="rId622" xr:uid="{3CB34C3D-34A2-4AFD-8BEE-14715F806BD8}"/>
    <hyperlink ref="M257" r:id="rId623" xr:uid="{F15B39AC-D269-45B2-B06E-9CCD33029837}"/>
    <hyperlink ref="M259" r:id="rId624" xr:uid="{9451DC8E-28D9-4B63-ABB2-B591D985E032}"/>
    <hyperlink ref="M265" r:id="rId625" display="https://www.youtube.com/watch?v=vDEmtVRckUM,https://www.youtube.com/watch?v=BtGi0BgZapM,https://www.youtube.com/watch?v=G0IHVt6SBYA,https://www.youtube.com/watch?v=BZwJInATgI8,https://www.youtube.com/watch?v=WIHqYDph_2c,https://www.youtube.com/watch?v=4HPr7OXwF80,https://www.youtube.com/watch?v=I9Ut3TJok24,https://www.youtube.com/watch?v=TMVszNmh-Lc,https://www.youtube.com/watch?v=-xnge2ukCmE,https://www.youtube.com/watch?v=gnVD5Dwx9EY" xr:uid="{2744E1D4-BB43-494B-B75A-694D6127A590}"/>
    <hyperlink ref="M297" r:id="rId626" xr:uid="{64807A96-AEBF-4E8F-B5FB-CCD0D26D897A}"/>
    <hyperlink ref="M305" r:id="rId627" xr:uid="{0FD0AE1D-2253-47C8-85B4-658175BAF4CC}"/>
    <hyperlink ref="M322" r:id="rId628" xr:uid="{B2436F51-7DE3-4BA1-8734-9196869E4AAC}"/>
    <hyperlink ref="M344" r:id="rId629" xr:uid="{57114B09-28ED-4AC2-8EED-6ACCCBE683A1}"/>
    <hyperlink ref="M345" r:id="rId630" display="https://www.youtube.com/watch?v=4aMKarasfVQ;" xr:uid="{D52132F0-AAE9-4EDA-B2CD-23A6D2ECFA49}"/>
    <hyperlink ref="M347" r:id="rId631" xr:uid="{344B92ED-7DED-49DA-AD30-19741E3FCB2D}"/>
    <hyperlink ref="M350" r:id="rId632" xr:uid="{1ED361DD-A9E3-4944-83A5-7FA2E09D3220}"/>
    <hyperlink ref="M351" r:id="rId633" xr:uid="{9A9D7DE8-7138-4E4E-B7CC-85CFE5686A22}"/>
    <hyperlink ref="M360" r:id="rId634" xr:uid="{0DAD9AF2-0F07-4A1E-934A-DF3D45AC88C7}"/>
    <hyperlink ref="M361" r:id="rId635" display="https://www.youtube.com/watch?v=cqvXgG3sdjY;,https://www.youtube.com/watch?v=g2ksiOQR6KM;,https://www.youtube.com/watch?v=TpqjwRvAg3M;,http://paskikarneval.webs.com/" xr:uid="{3D02451C-6DD7-4258-B1E6-2BFFCD6FCE1A}"/>
    <hyperlink ref="M428" r:id="rId636" xr:uid="{90CB653C-7493-48A6-BDA6-138BF491D98A}"/>
    <hyperlink ref="M452" r:id="rId637" xr:uid="{AE4A3940-81C1-45C5-A10C-B8647CB8D682}"/>
    <hyperlink ref="M455" r:id="rId638" xr:uid="{C8DB9877-5BF8-4A42-9571-35568A6CF5D9}"/>
    <hyperlink ref="M458" r:id="rId639" xr:uid="{E64FE4BE-0209-4F17-8560-01781F95878F}"/>
    <hyperlink ref="M461" r:id="rId640" xr:uid="{97BB5FE3-A275-4A34-A14A-96E50CCE076C}"/>
    <hyperlink ref="M490" r:id="rId641" xr:uid="{403893C8-F05B-4319-8233-2BEB8B761DAE}"/>
    <hyperlink ref="M491" r:id="rId642" xr:uid="{32282D30-C69C-4978-8B8E-999E3D8F11FD}"/>
    <hyperlink ref="M492" r:id="rId643" xr:uid="{2B6269B2-4787-422F-A04C-96C3B37DD955}"/>
    <hyperlink ref="M493" r:id="rId644" display="https://books.google.hr/books/about/Zaspal_Pave.html?id=t93mAAAAMAAJ&amp;redir_esc=y;,https://www.youtube.com/watch?v=3JkNRU5R7zA;,https://www.youtube.com/watch?v=WeM1ZmxrF7U&amp;t=54s,https://omisalj.hr/hr/12/tradicija" xr:uid="{CB9C674E-C530-4E66-9709-C0DB130F30C1}"/>
    <hyperlink ref="M494" r:id="rId645" xr:uid="{9AA387FC-A07A-4A7E-B8B4-2749F5A5AB06}"/>
    <hyperlink ref="M495" r:id="rId646" xr:uid="{85EAED0E-4511-4858-9A47-708244E858A8}"/>
    <hyperlink ref="M500" r:id="rId647" xr:uid="{D5BE03FB-A0E4-4685-91CA-0471E4DE8FAF}"/>
    <hyperlink ref="M501" r:id="rId648" xr:uid="{BC308AED-D9E5-4B13-9FAC-181538250497}"/>
    <hyperlink ref="M505" r:id="rId649" location="v=onepage&amp;q=sestra%20brata%20s%20iglicom%20budila&amp;f=false" display="https://books.google.hr/books?id=J7sDAAAAYAAJ&amp;pg=RA4-PA80&amp;lpg=RA4-PA80&amp;dq=sestra+brata+s+iglicom+budila&amp;source=bl&amp;ots=N6nWWEP-ZT&amp;sig=i587VDcUo_vKfJgMix0dz5__O1k&amp;hl=hr&amp;sa=X&amp;ved=0ahUKEwjKpdOC-P3aAhVJMZoKHXJyDcgQ6AEIJjAA - v=onepage&amp;q=sestra%20brata%20s%20iglicom%20budila&amp;f=false" xr:uid="{7FD9CD82-067B-4FC3-8DA9-7080EA9CE4DB}"/>
    <hyperlink ref="M509" r:id="rId650" xr:uid="{57FD9CE2-4B9B-4DEC-BEDC-5F193FDAD881}"/>
    <hyperlink ref="M520" r:id="rId651" xr:uid="{9F9770BD-322F-4C93-B2F5-7DEB42210A41}"/>
    <hyperlink ref="M525" r:id="rId652" xr:uid="{923FF604-6D38-4C30-9D2F-6A6B1FBD1522}"/>
    <hyperlink ref="M548" r:id="rId653" xr:uid="{B53309DD-A578-40DD-A245-C5B6871AB6A5}"/>
    <hyperlink ref="M549" r:id="rId654" display="https://www.deezer.com/search/divojka je i od sebe lipa" xr:uid="{77299837-CF3D-42C3-B362-1A91CB46CA25}"/>
    <hyperlink ref="M550" r:id="rId655" display="https://www.deezer.com/search/divojka je i od sebe lipa;,https:/www.discogs.com/Lado-Iz-Hrvatske-Narodne-Glazbene-Riznice-2-From-The-Treasure-Of-Croatian-Folk-Music-2/release/1219948" xr:uid="{EA0677B6-F230-4218-B6A1-8DC94C5EC58B}"/>
    <hyperlink ref="M551" r:id="rId656" xr:uid="{4A9C4BAD-6C0D-44C1-B916-E08269E93FAF}"/>
    <hyperlink ref="M552" r:id="rId657" xr:uid="{83841808-C7E2-4A45-AC03-31DD62538D4B}"/>
    <hyperlink ref="M553" r:id="rId658" xr:uid="{8DF0E5FE-8D1D-41A0-A2FA-91281622CD27}"/>
    <hyperlink ref="M554" r:id="rId659" xr:uid="{E84F09C0-C04C-4EA6-8CF0-73288B8AD5F9}"/>
    <hyperlink ref="M556" r:id="rId660" xr:uid="{54BD1016-0716-42D4-8865-1795D812A0D4}"/>
    <hyperlink ref="M557" r:id="rId661" xr:uid="{0C70C0C8-C604-4CE8-A70B-2291B23DAF28}"/>
    <hyperlink ref="M558" r:id="rId662" xr:uid="{2CAA5841-CF6F-4797-BA3E-876E57FEDDE5}"/>
    <hyperlink ref="M559" r:id="rId663" xr:uid="{D15B0A73-FCF2-432F-9DE8-178BC42500C6}"/>
    <hyperlink ref="M560" r:id="rId664" xr:uid="{41CB6117-F57C-445B-8538-7DE117DCEF7A}"/>
    <hyperlink ref="M100" r:id="rId665" xr:uid="{270D5CF3-A41D-4EBE-869B-AE821174AFC9}"/>
    <hyperlink ref="M99" r:id="rId666" xr:uid="{BFF4FF45-DC11-4A8F-873C-92D04901412E}"/>
    <hyperlink ref="M98" r:id="rId667" xr:uid="{043DC81B-4D02-409D-961F-1C3FCDB76D38}"/>
    <hyperlink ref="M97" r:id="rId668" xr:uid="{4CACFB16-4703-4BB1-9FE7-B154AF1AE144}"/>
    <hyperlink ref="M308" r:id="rId669" xr:uid="{550B8D26-07A4-4125-BD39-EF5B7285F8AC}"/>
    <hyperlink ref="M309" r:id="rId670" xr:uid="{C0C858A6-EF2C-4C22-8EF3-A7F1DD06C7A2}"/>
    <hyperlink ref="M24" r:id="rId671" xr:uid="{5FD26AB5-1F0E-4901-964E-5FF36F3B0D56}"/>
    <hyperlink ref="M219" r:id="rId672" xr:uid="{3426780F-8856-4280-9748-8ACB0DD8C5D2}"/>
    <hyperlink ref="M518" r:id="rId673" xr:uid="{CFF6BD12-34C1-480D-A8EC-F97666F105DC}"/>
    <hyperlink ref="M519" r:id="rId674" xr:uid="{361645F4-5273-4C1D-999E-FCBF89D81E5F}"/>
    <hyperlink ref="M526" r:id="rId675" xr:uid="{A379E1B7-616F-4F85-ABB8-A58C28BEBCAC}"/>
  </hyperlinks>
  <pageMargins left="0.7" right="0.7" top="0.75" bottom="0.75" header="0.3" footer="0.3"/>
  <pageSetup paperSize="9" orientation="portrait" r:id="rId6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62"/>
  <sheetViews>
    <sheetView workbookViewId="0"/>
  </sheetViews>
  <sheetFormatPr defaultColWidth="14.44140625" defaultRowHeight="15.75" customHeight="1"/>
  <sheetData>
    <row r="1" spans="1:2" ht="15.75" customHeight="1">
      <c r="A1" s="3" t="s">
        <v>4</v>
      </c>
      <c r="B1" t="str">
        <f ca="1">IFERROR(__xludf.DUMMYFUNCTION("UNIQUE(A2:A1000)"),"Bajić, Ines")</f>
        <v>Bajić, Ines</v>
      </c>
    </row>
    <row r="2" spans="1:2" ht="15.75" customHeight="1">
      <c r="A2" s="3" t="s">
        <v>29</v>
      </c>
      <c r="B2" t="str">
        <f ca="1">IFERROR(__xludf.DUMMYFUNCTION("""COMPUTED_VALUE"""),"Liker, Josipa")</f>
        <v>Liker, Josipa</v>
      </c>
    </row>
    <row r="3" spans="1:2" ht="15.75" customHeight="1">
      <c r="A3" s="3" t="s">
        <v>29</v>
      </c>
      <c r="B3" t="str">
        <f ca="1">IFERROR(__xludf.DUMMYFUNCTION("""COMPUTED_VALUE"""),"Nalić, Sara")</f>
        <v>Nalić, Sara</v>
      </c>
    </row>
    <row r="4" spans="1:2" ht="15.75" customHeight="1">
      <c r="A4" s="3" t="s">
        <v>29</v>
      </c>
      <c r="B4" t="str">
        <f ca="1">IFERROR(__xludf.DUMMYFUNCTION("""COMPUTED_VALUE"""),"Poljanić, Matej")</f>
        <v>Poljanić, Matej</v>
      </c>
    </row>
    <row r="5" spans="1:2" ht="15.75" customHeight="1">
      <c r="A5" s="3" t="s">
        <v>29</v>
      </c>
      <c r="B5" t="str">
        <f ca="1">IFERROR(__xludf.DUMMYFUNCTION("""COMPUTED_VALUE""")," Poljanić, Matej")</f>
        <v xml:space="preserve"> Poljanić, Matej</v>
      </c>
    </row>
    <row r="6" spans="1:2" ht="15.75" customHeight="1">
      <c r="A6" s="3" t="s">
        <v>29</v>
      </c>
      <c r="B6" t="str">
        <f ca="1">IFERROR(__xludf.DUMMYFUNCTION("""COMPUTED_VALUE"""),"Licul, Nina")</f>
        <v>Licul, Nina</v>
      </c>
    </row>
    <row r="7" spans="1:2" ht="15.75" customHeight="1">
      <c r="A7" s="3" t="s">
        <v>29</v>
      </c>
      <c r="B7" t="str">
        <f ca="1">IFERROR(__xludf.DUMMYFUNCTION("""COMPUTED_VALUE"""),"Trošelj Mia")</f>
        <v>Trošelj Mia</v>
      </c>
    </row>
    <row r="8" spans="1:2" ht="15.75" customHeight="1">
      <c r="A8" s="3" t="s">
        <v>29</v>
      </c>
      <c r="B8" t="str">
        <f ca="1">IFERROR(__xludf.DUMMYFUNCTION("""COMPUTED_VALUE"""),"Mihaljević, Sabina")</f>
        <v>Mihaljević, Sabina</v>
      </c>
    </row>
    <row r="9" spans="1:2" ht="15.75" customHeight="1">
      <c r="A9" s="3" t="s">
        <v>29</v>
      </c>
      <c r="B9" t="str">
        <f ca="1">IFERROR(__xludf.DUMMYFUNCTION("""COMPUTED_VALUE"""),"Gašparec, Klara")</f>
        <v>Gašparec, Klara</v>
      </c>
    </row>
    <row r="10" spans="1:2" ht="15.75" customHeight="1">
      <c r="A10" s="3" t="s">
        <v>29</v>
      </c>
      <c r="B10" t="str">
        <f ca="1">IFERROR(__xludf.DUMMYFUNCTION("""COMPUTED_VALUE"""),"Mohorović, Toni")</f>
        <v>Mohorović, Toni</v>
      </c>
    </row>
    <row r="11" spans="1:2" ht="15.75" customHeight="1">
      <c r="A11" s="3" t="s">
        <v>29</v>
      </c>
      <c r="B11" t="str">
        <f ca="1">IFERROR(__xludf.DUMMYFUNCTION("""COMPUTED_VALUE"""),"Ribarić, Ivan")</f>
        <v>Ribarić, Ivan</v>
      </c>
    </row>
    <row r="12" spans="1:2" ht="15.75" customHeight="1">
      <c r="A12" s="3" t="s">
        <v>29</v>
      </c>
      <c r="B12" t="str">
        <f ca="1">IFERROR(__xludf.DUMMYFUNCTION("""COMPUTED_VALUE"""),"Zlatić, Franka")</f>
        <v>Zlatić, Franka</v>
      </c>
    </row>
    <row r="13" spans="1:2" ht="15.75" customHeight="1">
      <c r="A13" s="3" t="s">
        <v>29</v>
      </c>
      <c r="B13" t="str">
        <f ca="1">IFERROR(__xludf.DUMMYFUNCTION("""COMPUTED_VALUE"""),"Franković, Laura")</f>
        <v>Franković, Laura</v>
      </c>
    </row>
    <row r="14" spans="1:2" ht="15.75" customHeight="1">
      <c r="A14" s="3" t="s">
        <v>29</v>
      </c>
      <c r="B14" t="str">
        <f ca="1">IFERROR(__xludf.DUMMYFUNCTION("""COMPUTED_VALUE"""),"Samaržija, Antonija")</f>
        <v>Samaržija, Antonija</v>
      </c>
    </row>
    <row r="15" spans="1:2" ht="15.75" customHeight="1">
      <c r="A15" s="3" t="s">
        <v>29</v>
      </c>
      <c r="B15" t="str">
        <f ca="1">IFERROR(__xludf.DUMMYFUNCTION("""COMPUTED_VALUE"""),"Klanfar Barbara")</f>
        <v>Klanfar Barbara</v>
      </c>
    </row>
    <row r="16" spans="1:2" ht="15.75" customHeight="1">
      <c r="A16" s="3" t="s">
        <v>29</v>
      </c>
      <c r="B16" t="str">
        <f ca="1">IFERROR(__xludf.DUMMYFUNCTION("""COMPUTED_VALUE"""),"Samaržija,Antonija")</f>
        <v>Samaržija,Antonija</v>
      </c>
    </row>
    <row r="17" spans="1:2" ht="15.75" customHeight="1">
      <c r="A17" s="3" t="s">
        <v>29</v>
      </c>
      <c r="B17" t="str">
        <f ca="1">IFERROR(__xludf.DUMMYFUNCTION("""COMPUTED_VALUE"""),"Baraba, Katarina")</f>
        <v>Baraba, Katarina</v>
      </c>
    </row>
    <row r="18" spans="1:2" ht="15.75" customHeight="1">
      <c r="A18" s="3" t="s">
        <v>29</v>
      </c>
      <c r="B18" t="str">
        <f ca="1">IFERROR(__xludf.DUMMYFUNCTION("""COMPUTED_VALUE"""),"Maričić,Paula")</f>
        <v>Maričić,Paula</v>
      </c>
    </row>
    <row r="19" spans="1:2" ht="15.75" customHeight="1">
      <c r="A19" s="3" t="s">
        <v>29</v>
      </c>
      <c r="B19" t="str">
        <f ca="1">IFERROR(__xludf.DUMMYFUNCTION("""COMPUTED_VALUE"""),"Mauhar, Aleksa")</f>
        <v>Mauhar, Aleksa</v>
      </c>
    </row>
    <row r="20" spans="1:2" ht="15.75" customHeight="1">
      <c r="A20" s="3" t="s">
        <v>29</v>
      </c>
      <c r="B20" t="str">
        <f ca="1">IFERROR(__xludf.DUMMYFUNCTION("""COMPUTED_VALUE"""),"Krmpotić, Andrea")</f>
        <v>Krmpotić, Andrea</v>
      </c>
    </row>
    <row r="21" spans="1:2" ht="15.75" customHeight="1">
      <c r="A21" s="3" t="s">
        <v>29</v>
      </c>
      <c r="B21" t="str">
        <f ca="1">IFERROR(__xludf.DUMMYFUNCTION("""COMPUTED_VALUE"""),"Samaržija Antonija")</f>
        <v>Samaržija Antonija</v>
      </c>
    </row>
    <row r="22" spans="1:2" ht="15.75" customHeight="1">
      <c r="A22" s="3" t="s">
        <v>29</v>
      </c>
      <c r="B22" t="str">
        <f ca="1">IFERROR(__xludf.DUMMYFUNCTION("""COMPUTED_VALUE"""),"")</f>
        <v/>
      </c>
    </row>
    <row r="23" spans="1:2" ht="15.75" customHeight="1">
      <c r="A23" s="3" t="s">
        <v>29</v>
      </c>
    </row>
    <row r="24" spans="1:2" ht="15.75" customHeight="1">
      <c r="A24" s="3" t="s">
        <v>29</v>
      </c>
    </row>
    <row r="25" spans="1:2" ht="15.75" customHeight="1">
      <c r="A25" s="3" t="s">
        <v>29</v>
      </c>
    </row>
    <row r="26" spans="1:2" ht="15.75" customHeight="1">
      <c r="A26" s="3" t="s">
        <v>29</v>
      </c>
    </row>
    <row r="27" spans="1:2" ht="15.75" customHeight="1">
      <c r="A27" s="3" t="s">
        <v>29</v>
      </c>
    </row>
    <row r="28" spans="1:2" ht="15.75" customHeight="1">
      <c r="A28" s="3" t="s">
        <v>29</v>
      </c>
    </row>
    <row r="29" spans="1:2" ht="15.75" customHeight="1">
      <c r="A29" s="3" t="s">
        <v>29</v>
      </c>
    </row>
    <row r="30" spans="1:2" ht="13.2">
      <c r="A30" s="3" t="s">
        <v>29</v>
      </c>
    </row>
    <row r="31" spans="1:2" ht="13.2">
      <c r="A31" s="3" t="s">
        <v>29</v>
      </c>
    </row>
    <row r="32" spans="1:2" ht="13.2">
      <c r="A32" s="3" t="s">
        <v>29</v>
      </c>
    </row>
    <row r="33" spans="1:1" ht="13.2">
      <c r="A33" s="3" t="s">
        <v>38</v>
      </c>
    </row>
    <row r="34" spans="1:1" ht="13.2">
      <c r="A34" s="3" t="s">
        <v>38</v>
      </c>
    </row>
    <row r="35" spans="1:1" ht="13.2">
      <c r="A35" s="3" t="s">
        <v>38</v>
      </c>
    </row>
    <row r="36" spans="1:1" ht="13.2">
      <c r="A36" s="3" t="s">
        <v>38</v>
      </c>
    </row>
    <row r="37" spans="1:1" ht="13.2">
      <c r="A37" s="3" t="s">
        <v>38</v>
      </c>
    </row>
    <row r="38" spans="1:1" ht="13.2">
      <c r="A38" s="3" t="s">
        <v>38</v>
      </c>
    </row>
    <row r="39" spans="1:1" ht="13.2">
      <c r="A39" s="3" t="s">
        <v>38</v>
      </c>
    </row>
    <row r="40" spans="1:1" ht="13.2">
      <c r="A40" s="3" t="s">
        <v>38</v>
      </c>
    </row>
    <row r="41" spans="1:1" ht="13.2">
      <c r="A41" s="3" t="s">
        <v>38</v>
      </c>
    </row>
    <row r="42" spans="1:1" ht="13.2">
      <c r="A42" s="3" t="s">
        <v>38</v>
      </c>
    </row>
    <row r="43" spans="1:1" ht="13.2">
      <c r="A43" s="3" t="s">
        <v>38</v>
      </c>
    </row>
    <row r="44" spans="1:1" ht="13.2">
      <c r="A44" s="3" t="s">
        <v>38</v>
      </c>
    </row>
    <row r="45" spans="1:1" ht="13.2">
      <c r="A45" s="3" t="s">
        <v>38</v>
      </c>
    </row>
    <row r="46" spans="1:1" ht="13.2">
      <c r="A46" s="3" t="s">
        <v>38</v>
      </c>
    </row>
    <row r="47" spans="1:1" ht="13.2">
      <c r="A47" s="3" t="s">
        <v>38</v>
      </c>
    </row>
    <row r="48" spans="1:1" ht="13.2">
      <c r="A48" s="3" t="s">
        <v>38</v>
      </c>
    </row>
    <row r="49" spans="1:1" ht="13.2">
      <c r="A49" s="3" t="s">
        <v>38</v>
      </c>
    </row>
    <row r="50" spans="1:1" ht="13.2">
      <c r="A50" s="3" t="s">
        <v>38</v>
      </c>
    </row>
    <row r="51" spans="1:1" ht="13.2">
      <c r="A51" s="3" t="s">
        <v>38</v>
      </c>
    </row>
    <row r="52" spans="1:1" ht="13.2">
      <c r="A52" s="3" t="s">
        <v>38</v>
      </c>
    </row>
    <row r="53" spans="1:1" ht="13.2">
      <c r="A53" s="3" t="s">
        <v>38</v>
      </c>
    </row>
    <row r="54" spans="1:1" ht="13.2">
      <c r="A54" s="3" t="s">
        <v>38</v>
      </c>
    </row>
    <row r="55" spans="1:1" ht="13.2">
      <c r="A55" s="3" t="s">
        <v>38</v>
      </c>
    </row>
    <row r="56" spans="1:1" ht="13.2">
      <c r="A56" s="3" t="s">
        <v>38</v>
      </c>
    </row>
    <row r="57" spans="1:1" ht="13.2">
      <c r="A57" s="3" t="s">
        <v>38</v>
      </c>
    </row>
    <row r="58" spans="1:1" ht="13.2">
      <c r="A58" s="3" t="s">
        <v>38</v>
      </c>
    </row>
    <row r="59" spans="1:1" ht="13.2">
      <c r="A59" s="3" t="s">
        <v>38</v>
      </c>
    </row>
    <row r="60" spans="1:1" ht="13.2">
      <c r="A60" s="3" t="s">
        <v>38</v>
      </c>
    </row>
    <row r="61" spans="1:1" ht="13.2">
      <c r="A61" s="3" t="s">
        <v>38</v>
      </c>
    </row>
    <row r="62" spans="1:1" ht="13.2">
      <c r="A62" s="3" t="s">
        <v>38</v>
      </c>
    </row>
    <row r="63" spans="1:1" ht="13.2">
      <c r="A63" s="3" t="s">
        <v>38</v>
      </c>
    </row>
    <row r="64" spans="1:1" ht="13.2">
      <c r="A64" s="3" t="s">
        <v>43</v>
      </c>
    </row>
    <row r="65" spans="1:1" ht="13.2">
      <c r="A65" s="3" t="s">
        <v>43</v>
      </c>
    </row>
    <row r="66" spans="1:1" ht="13.2">
      <c r="A66" s="3" t="s">
        <v>43</v>
      </c>
    </row>
    <row r="67" spans="1:1" ht="13.2">
      <c r="A67" s="3" t="s">
        <v>43</v>
      </c>
    </row>
    <row r="68" spans="1:1" ht="13.2">
      <c r="A68" s="3" t="s">
        <v>43</v>
      </c>
    </row>
    <row r="69" spans="1:1" ht="13.2">
      <c r="A69" s="3" t="s">
        <v>43</v>
      </c>
    </row>
    <row r="70" spans="1:1" ht="13.2">
      <c r="A70" s="3" t="s">
        <v>43</v>
      </c>
    </row>
    <row r="71" spans="1:1" ht="13.2">
      <c r="A71" s="3" t="s">
        <v>43</v>
      </c>
    </row>
    <row r="72" spans="1:1" ht="13.2">
      <c r="A72" s="3" t="s">
        <v>43</v>
      </c>
    </row>
    <row r="73" spans="1:1" ht="13.2">
      <c r="A73" s="3" t="s">
        <v>43</v>
      </c>
    </row>
    <row r="74" spans="1:1" ht="13.2">
      <c r="A74" s="3" t="s">
        <v>43</v>
      </c>
    </row>
    <row r="75" spans="1:1" ht="13.2">
      <c r="A75" s="3" t="s">
        <v>43</v>
      </c>
    </row>
    <row r="76" spans="1:1" ht="13.2">
      <c r="A76" s="3" t="s">
        <v>43</v>
      </c>
    </row>
    <row r="77" spans="1:1" ht="13.2">
      <c r="A77" s="3" t="s">
        <v>43</v>
      </c>
    </row>
    <row r="78" spans="1:1" ht="13.2">
      <c r="A78" s="3" t="s">
        <v>43</v>
      </c>
    </row>
    <row r="79" spans="1:1" ht="13.2">
      <c r="A79" s="3" t="s">
        <v>43</v>
      </c>
    </row>
    <row r="80" spans="1:1" ht="13.2">
      <c r="A80" s="3" t="s">
        <v>43</v>
      </c>
    </row>
    <row r="81" spans="1:1" ht="13.2">
      <c r="A81" s="3" t="s">
        <v>43</v>
      </c>
    </row>
    <row r="82" spans="1:1" ht="13.2">
      <c r="A82" s="3" t="s">
        <v>43</v>
      </c>
    </row>
    <row r="83" spans="1:1" ht="13.2">
      <c r="A83" s="3" t="s">
        <v>44</v>
      </c>
    </row>
    <row r="84" spans="1:1" ht="13.2">
      <c r="A84" s="3" t="s">
        <v>45</v>
      </c>
    </row>
    <row r="85" spans="1:1" ht="13.2">
      <c r="A85" s="3" t="s">
        <v>45</v>
      </c>
    </row>
    <row r="86" spans="1:1" ht="13.2">
      <c r="A86" s="3" t="s">
        <v>45</v>
      </c>
    </row>
    <row r="87" spans="1:1" ht="13.2">
      <c r="A87" s="3" t="s">
        <v>45</v>
      </c>
    </row>
    <row r="88" spans="1:1" ht="13.2">
      <c r="A88" s="3" t="s">
        <v>45</v>
      </c>
    </row>
    <row r="89" spans="1:1" ht="13.2">
      <c r="A89" s="3" t="s">
        <v>45</v>
      </c>
    </row>
    <row r="90" spans="1:1" ht="13.2">
      <c r="A90" s="3" t="s">
        <v>45</v>
      </c>
    </row>
    <row r="91" spans="1:1" ht="13.2">
      <c r="A91" s="3" t="s">
        <v>45</v>
      </c>
    </row>
    <row r="92" spans="1:1" ht="13.2">
      <c r="A92" s="3" t="s">
        <v>45</v>
      </c>
    </row>
    <row r="93" spans="1:1" ht="13.2">
      <c r="A93" s="3" t="s">
        <v>45</v>
      </c>
    </row>
    <row r="94" spans="1:1" ht="13.2">
      <c r="A94" s="3" t="s">
        <v>45</v>
      </c>
    </row>
    <row r="95" spans="1:1" ht="13.2">
      <c r="A95" s="3" t="s">
        <v>45</v>
      </c>
    </row>
    <row r="96" spans="1:1" ht="13.2">
      <c r="A96" s="3" t="s">
        <v>45</v>
      </c>
    </row>
    <row r="97" spans="1:1" ht="13.2">
      <c r="A97" s="3" t="s">
        <v>45</v>
      </c>
    </row>
    <row r="98" spans="1:1" ht="13.2">
      <c r="A98" s="3" t="s">
        <v>45</v>
      </c>
    </row>
    <row r="99" spans="1:1" ht="13.2">
      <c r="A99" s="3" t="s">
        <v>45</v>
      </c>
    </row>
    <row r="100" spans="1:1" ht="13.2">
      <c r="A100" s="3" t="s">
        <v>45</v>
      </c>
    </row>
    <row r="101" spans="1:1" ht="13.2">
      <c r="A101" s="3" t="s">
        <v>45</v>
      </c>
    </row>
    <row r="102" spans="1:1" ht="13.2">
      <c r="A102" s="3" t="s">
        <v>50</v>
      </c>
    </row>
    <row r="103" spans="1:1" ht="13.2">
      <c r="A103" s="3" t="s">
        <v>50</v>
      </c>
    </row>
    <row r="104" spans="1:1" ht="13.2">
      <c r="A104" s="3" t="s">
        <v>50</v>
      </c>
    </row>
    <row r="105" spans="1:1" ht="13.2">
      <c r="A105" s="3" t="s">
        <v>50</v>
      </c>
    </row>
    <row r="106" spans="1:1" ht="13.2">
      <c r="A106" s="3" t="s">
        <v>50</v>
      </c>
    </row>
    <row r="107" spans="1:1" ht="13.2">
      <c r="A107" s="3" t="s">
        <v>50</v>
      </c>
    </row>
    <row r="108" spans="1:1" ht="13.2">
      <c r="A108" s="3" t="s">
        <v>50</v>
      </c>
    </row>
    <row r="109" spans="1:1" ht="13.2">
      <c r="A109" s="3" t="s">
        <v>50</v>
      </c>
    </row>
    <row r="110" spans="1:1" ht="13.2">
      <c r="A110" s="3" t="s">
        <v>50</v>
      </c>
    </row>
    <row r="111" spans="1:1" ht="13.2">
      <c r="A111" s="3" t="s">
        <v>51</v>
      </c>
    </row>
    <row r="112" spans="1:1" ht="13.2">
      <c r="A112" s="3" t="s">
        <v>51</v>
      </c>
    </row>
    <row r="113" spans="1:1" ht="13.2">
      <c r="A113" s="3" t="s">
        <v>51</v>
      </c>
    </row>
    <row r="114" spans="1:1" ht="13.2">
      <c r="A114" s="3" t="s">
        <v>51</v>
      </c>
    </row>
    <row r="115" spans="1:1" ht="13.2">
      <c r="A115" s="3" t="s">
        <v>51</v>
      </c>
    </row>
    <row r="116" spans="1:1" ht="13.2">
      <c r="A116" s="3" t="s">
        <v>51</v>
      </c>
    </row>
    <row r="117" spans="1:1" ht="13.2">
      <c r="A117" s="3" t="s">
        <v>51</v>
      </c>
    </row>
    <row r="118" spans="1:1" ht="13.2">
      <c r="A118" s="3" t="s">
        <v>51</v>
      </c>
    </row>
    <row r="119" spans="1:1" ht="13.2">
      <c r="A119" s="3" t="s">
        <v>51</v>
      </c>
    </row>
    <row r="120" spans="1:1" ht="13.2">
      <c r="A120" s="3" t="s">
        <v>51</v>
      </c>
    </row>
    <row r="121" spans="1:1" ht="13.2">
      <c r="A121" s="3" t="s">
        <v>51</v>
      </c>
    </row>
    <row r="122" spans="1:1" ht="13.2">
      <c r="A122" s="3" t="s">
        <v>51</v>
      </c>
    </row>
    <row r="123" spans="1:1" ht="13.2">
      <c r="A123" s="3" t="s">
        <v>51</v>
      </c>
    </row>
    <row r="124" spans="1:1" ht="13.2">
      <c r="A124" s="3" t="s">
        <v>51</v>
      </c>
    </row>
    <row r="125" spans="1:1" ht="13.2">
      <c r="A125" s="3" t="s">
        <v>51</v>
      </c>
    </row>
    <row r="126" spans="1:1" ht="13.2">
      <c r="A126" s="3" t="s">
        <v>51</v>
      </c>
    </row>
    <row r="127" spans="1:1" ht="13.2">
      <c r="A127" s="3" t="s">
        <v>51</v>
      </c>
    </row>
    <row r="128" spans="1:1" ht="13.2">
      <c r="A128" s="3" t="s">
        <v>51</v>
      </c>
    </row>
    <row r="129" spans="1:1" ht="13.2">
      <c r="A129" s="3" t="s">
        <v>51</v>
      </c>
    </row>
    <row r="130" spans="1:1" ht="13.2">
      <c r="A130" s="3" t="s">
        <v>51</v>
      </c>
    </row>
    <row r="131" spans="1:1" ht="13.2">
      <c r="A131" s="3" t="s">
        <v>51</v>
      </c>
    </row>
    <row r="132" spans="1:1" ht="13.2">
      <c r="A132" s="3" t="s">
        <v>51</v>
      </c>
    </row>
    <row r="133" spans="1:1" ht="13.2">
      <c r="A133" s="3" t="s">
        <v>51</v>
      </c>
    </row>
    <row r="134" spans="1:1" ht="13.2">
      <c r="A134" s="3" t="s">
        <v>51</v>
      </c>
    </row>
    <row r="135" spans="1:1" ht="13.2">
      <c r="A135" s="3" t="s">
        <v>51</v>
      </c>
    </row>
    <row r="136" spans="1:1" ht="13.2">
      <c r="A136" s="3" t="s">
        <v>51</v>
      </c>
    </row>
    <row r="137" spans="1:1" ht="13.2">
      <c r="A137" s="3" t="s">
        <v>51</v>
      </c>
    </row>
    <row r="138" spans="1:1" ht="13.2">
      <c r="A138" s="3" t="s">
        <v>51</v>
      </c>
    </row>
    <row r="139" spans="1:1" ht="13.2">
      <c r="A139" s="3" t="s">
        <v>51</v>
      </c>
    </row>
    <row r="140" spans="1:1" ht="13.2">
      <c r="A140" s="3" t="s">
        <v>51</v>
      </c>
    </row>
    <row r="141" spans="1:1" ht="13.2">
      <c r="A141" s="3" t="s">
        <v>51</v>
      </c>
    </row>
    <row r="142" spans="1:1" ht="13.2">
      <c r="A142" s="3" t="s">
        <v>51</v>
      </c>
    </row>
    <row r="143" spans="1:1" ht="13.2">
      <c r="A143" s="3" t="s">
        <v>51</v>
      </c>
    </row>
    <row r="144" spans="1:1" ht="13.2">
      <c r="A144" s="3" t="s">
        <v>56</v>
      </c>
    </row>
    <row r="145" spans="1:1" ht="13.2">
      <c r="A145" s="3" t="s">
        <v>56</v>
      </c>
    </row>
    <row r="146" spans="1:1" ht="13.2">
      <c r="A146" s="3" t="s">
        <v>56</v>
      </c>
    </row>
    <row r="147" spans="1:1" ht="13.2">
      <c r="A147" s="3" t="s">
        <v>56</v>
      </c>
    </row>
    <row r="148" spans="1:1" ht="13.2">
      <c r="A148" s="3" t="s">
        <v>56</v>
      </c>
    </row>
    <row r="149" spans="1:1" ht="13.2">
      <c r="A149" s="3" t="s">
        <v>56</v>
      </c>
    </row>
    <row r="150" spans="1:1" ht="13.2">
      <c r="A150" s="3" t="s">
        <v>56</v>
      </c>
    </row>
    <row r="151" spans="1:1" ht="13.2">
      <c r="A151" s="3" t="s">
        <v>56</v>
      </c>
    </row>
    <row r="152" spans="1:1" ht="13.2">
      <c r="A152" s="3" t="s">
        <v>56</v>
      </c>
    </row>
    <row r="153" spans="1:1" ht="13.2">
      <c r="A153" s="3" t="s">
        <v>56</v>
      </c>
    </row>
    <row r="154" spans="1:1" ht="13.2">
      <c r="A154" s="3" t="s">
        <v>56</v>
      </c>
    </row>
    <row r="155" spans="1:1" ht="13.2">
      <c r="A155" s="3" t="s">
        <v>56</v>
      </c>
    </row>
    <row r="156" spans="1:1" ht="13.2">
      <c r="A156" s="3" t="s">
        <v>56</v>
      </c>
    </row>
    <row r="157" spans="1:1" ht="13.2">
      <c r="A157" s="3" t="s">
        <v>56</v>
      </c>
    </row>
    <row r="158" spans="1:1" ht="13.2">
      <c r="A158" s="3" t="s">
        <v>56</v>
      </c>
    </row>
    <row r="159" spans="1:1" ht="13.2">
      <c r="A159" s="3" t="s">
        <v>56</v>
      </c>
    </row>
    <row r="160" spans="1:1" ht="13.2">
      <c r="A160" s="3" t="s">
        <v>56</v>
      </c>
    </row>
    <row r="161" spans="1:1" ht="13.2">
      <c r="A161" s="3" t="s">
        <v>56</v>
      </c>
    </row>
    <row r="162" spans="1:1" ht="13.2">
      <c r="A162" s="3" t="s">
        <v>56</v>
      </c>
    </row>
    <row r="163" spans="1:1" ht="13.2">
      <c r="A163" s="3" t="s">
        <v>56</v>
      </c>
    </row>
    <row r="164" spans="1:1" ht="13.2">
      <c r="A164" s="3" t="s">
        <v>56</v>
      </c>
    </row>
    <row r="165" spans="1:1" ht="13.2">
      <c r="A165" s="3" t="s">
        <v>56</v>
      </c>
    </row>
    <row r="166" spans="1:1" ht="13.2">
      <c r="A166" s="3" t="s">
        <v>56</v>
      </c>
    </row>
    <row r="167" spans="1:1" ht="13.2">
      <c r="A167" s="3" t="s">
        <v>56</v>
      </c>
    </row>
    <row r="168" spans="1:1" ht="13.2">
      <c r="A168" s="3" t="s">
        <v>56</v>
      </c>
    </row>
    <row r="169" spans="1:1" ht="13.2">
      <c r="A169" s="3" t="s">
        <v>56</v>
      </c>
    </row>
    <row r="170" spans="1:1" ht="13.2">
      <c r="A170" s="3" t="s">
        <v>56</v>
      </c>
    </row>
    <row r="171" spans="1:1" ht="13.2">
      <c r="A171" s="3" t="s">
        <v>56</v>
      </c>
    </row>
    <row r="172" spans="1:1" ht="13.2">
      <c r="A172" s="3" t="s">
        <v>56</v>
      </c>
    </row>
    <row r="173" spans="1:1" ht="13.2">
      <c r="A173" s="3" t="s">
        <v>56</v>
      </c>
    </row>
    <row r="174" spans="1:1" ht="13.2">
      <c r="A174" s="3" t="s">
        <v>56</v>
      </c>
    </row>
    <row r="175" spans="1:1" ht="13.2">
      <c r="A175" s="3" t="s">
        <v>56</v>
      </c>
    </row>
    <row r="176" spans="1:1" ht="13.2">
      <c r="A176" s="3" t="s">
        <v>59</v>
      </c>
    </row>
    <row r="177" spans="1:1" ht="13.2">
      <c r="A177" s="3" t="s">
        <v>59</v>
      </c>
    </row>
    <row r="178" spans="1:1" ht="13.2">
      <c r="A178" s="3" t="s">
        <v>59</v>
      </c>
    </row>
    <row r="179" spans="1:1" ht="13.2">
      <c r="A179" s="3" t="s">
        <v>59</v>
      </c>
    </row>
    <row r="180" spans="1:1" ht="13.2">
      <c r="A180" s="3" t="s">
        <v>59</v>
      </c>
    </row>
    <row r="181" spans="1:1" ht="13.2">
      <c r="A181" s="3" t="s">
        <v>59</v>
      </c>
    </row>
    <row r="182" spans="1:1" ht="13.2">
      <c r="A182" s="3" t="s">
        <v>59</v>
      </c>
    </row>
    <row r="183" spans="1:1" ht="13.2">
      <c r="A183" s="3" t="s">
        <v>59</v>
      </c>
    </row>
    <row r="184" spans="1:1" ht="13.2">
      <c r="A184" s="3" t="s">
        <v>59</v>
      </c>
    </row>
    <row r="185" spans="1:1" ht="13.2">
      <c r="A185" s="3" t="s">
        <v>59</v>
      </c>
    </row>
    <row r="186" spans="1:1" ht="13.2">
      <c r="A186" s="3" t="s">
        <v>59</v>
      </c>
    </row>
    <row r="187" spans="1:1" ht="13.2">
      <c r="A187" s="3" t="s">
        <v>59</v>
      </c>
    </row>
    <row r="188" spans="1:1" ht="13.2">
      <c r="A188" s="3" t="s">
        <v>59</v>
      </c>
    </row>
    <row r="189" spans="1:1" ht="13.2">
      <c r="A189" s="3" t="s">
        <v>59</v>
      </c>
    </row>
    <row r="190" spans="1:1" ht="13.2">
      <c r="A190" s="3" t="s">
        <v>59</v>
      </c>
    </row>
    <row r="191" spans="1:1" ht="13.2">
      <c r="A191" s="3" t="s">
        <v>59</v>
      </c>
    </row>
    <row r="192" spans="1:1" ht="13.2">
      <c r="A192" s="3" t="s">
        <v>59</v>
      </c>
    </row>
    <row r="193" spans="1:1" ht="13.2">
      <c r="A193" s="3" t="s">
        <v>59</v>
      </c>
    </row>
    <row r="194" spans="1:1" ht="13.2">
      <c r="A194" s="3" t="s">
        <v>59</v>
      </c>
    </row>
    <row r="195" spans="1:1" ht="13.2">
      <c r="A195" s="3" t="s">
        <v>59</v>
      </c>
    </row>
    <row r="196" spans="1:1" ht="13.2">
      <c r="A196" s="3" t="s">
        <v>59</v>
      </c>
    </row>
    <row r="197" spans="1:1" ht="13.2">
      <c r="A197" s="3" t="s">
        <v>59</v>
      </c>
    </row>
    <row r="198" spans="1:1" ht="13.2">
      <c r="A198" s="3" t="s">
        <v>59</v>
      </c>
    </row>
    <row r="199" spans="1:1" ht="13.2">
      <c r="A199" s="3" t="s">
        <v>59</v>
      </c>
    </row>
    <row r="200" spans="1:1" ht="13.2">
      <c r="A200" s="3" t="s">
        <v>59</v>
      </c>
    </row>
    <row r="201" spans="1:1" ht="13.2">
      <c r="A201" s="3" t="s">
        <v>59</v>
      </c>
    </row>
    <row r="202" spans="1:1" ht="13.2">
      <c r="A202" s="3" t="s">
        <v>59</v>
      </c>
    </row>
    <row r="203" spans="1:1" ht="13.2">
      <c r="A203" s="3" t="s">
        <v>59</v>
      </c>
    </row>
    <row r="204" spans="1:1" ht="13.2">
      <c r="A204" s="3" t="s">
        <v>59</v>
      </c>
    </row>
    <row r="205" spans="1:1" ht="13.2">
      <c r="A205" s="3" t="s">
        <v>59</v>
      </c>
    </row>
    <row r="206" spans="1:1" ht="13.2">
      <c r="A206" s="3" t="s">
        <v>59</v>
      </c>
    </row>
    <row r="207" spans="1:1" ht="13.2">
      <c r="A207" s="3" t="s">
        <v>59</v>
      </c>
    </row>
    <row r="208" spans="1:1" ht="13.2">
      <c r="A208" s="3" t="s">
        <v>60</v>
      </c>
    </row>
    <row r="209" spans="1:1" ht="13.2">
      <c r="A209" s="3" t="s">
        <v>60</v>
      </c>
    </row>
    <row r="210" spans="1:1" ht="13.2">
      <c r="A210" s="3" t="s">
        <v>60</v>
      </c>
    </row>
    <row r="211" spans="1:1" ht="13.2">
      <c r="A211" s="3" t="s">
        <v>60</v>
      </c>
    </row>
    <row r="212" spans="1:1" ht="13.2">
      <c r="A212" s="3" t="s">
        <v>60</v>
      </c>
    </row>
    <row r="213" spans="1:1" ht="13.2">
      <c r="A213" s="3" t="s">
        <v>60</v>
      </c>
    </row>
    <row r="214" spans="1:1" ht="13.2">
      <c r="A214" s="3" t="s">
        <v>60</v>
      </c>
    </row>
    <row r="215" spans="1:1" ht="13.2">
      <c r="A215" s="3" t="s">
        <v>60</v>
      </c>
    </row>
    <row r="216" spans="1:1" ht="13.2">
      <c r="A216" s="3" t="s">
        <v>60</v>
      </c>
    </row>
    <row r="217" spans="1:1" ht="13.2">
      <c r="A217" s="3" t="s">
        <v>60</v>
      </c>
    </row>
    <row r="218" spans="1:1" ht="13.2">
      <c r="A218" s="3" t="s">
        <v>60</v>
      </c>
    </row>
    <row r="219" spans="1:1" ht="13.2">
      <c r="A219" s="3" t="s">
        <v>60</v>
      </c>
    </row>
    <row r="220" spans="1:1" ht="13.2">
      <c r="A220" s="3" t="s">
        <v>60</v>
      </c>
    </row>
    <row r="221" spans="1:1" ht="13.2">
      <c r="A221" s="3" t="s">
        <v>60</v>
      </c>
    </row>
    <row r="222" spans="1:1" ht="13.2">
      <c r="A222" s="3" t="s">
        <v>60</v>
      </c>
    </row>
    <row r="223" spans="1:1" ht="13.2">
      <c r="A223" s="3" t="s">
        <v>60</v>
      </c>
    </row>
    <row r="224" spans="1:1" ht="13.2">
      <c r="A224" s="3" t="s">
        <v>60</v>
      </c>
    </row>
    <row r="225" spans="1:1" ht="13.2">
      <c r="A225" s="3" t="s">
        <v>60</v>
      </c>
    </row>
    <row r="226" spans="1:1" ht="13.2">
      <c r="A226" s="3" t="s">
        <v>60</v>
      </c>
    </row>
    <row r="227" spans="1:1" ht="13.2">
      <c r="A227" s="3" t="s">
        <v>60</v>
      </c>
    </row>
    <row r="228" spans="1:1" ht="13.2">
      <c r="A228" s="3" t="s">
        <v>60</v>
      </c>
    </row>
    <row r="229" spans="1:1" ht="13.2">
      <c r="A229" s="3" t="s">
        <v>60</v>
      </c>
    </row>
    <row r="230" spans="1:1" ht="13.2">
      <c r="A230" s="3" t="s">
        <v>60</v>
      </c>
    </row>
    <row r="231" spans="1:1" ht="13.2">
      <c r="A231" s="3" t="s">
        <v>60</v>
      </c>
    </row>
    <row r="232" spans="1:1" ht="13.2">
      <c r="A232" s="3" t="s">
        <v>60</v>
      </c>
    </row>
    <row r="233" spans="1:1" ht="13.2">
      <c r="A233" s="3" t="s">
        <v>60</v>
      </c>
    </row>
    <row r="234" spans="1:1" ht="13.2">
      <c r="A234" s="3" t="s">
        <v>60</v>
      </c>
    </row>
    <row r="235" spans="1:1" ht="13.2">
      <c r="A235" s="3" t="s">
        <v>60</v>
      </c>
    </row>
    <row r="236" spans="1:1" ht="13.2">
      <c r="A236" s="3" t="s">
        <v>60</v>
      </c>
    </row>
    <row r="237" spans="1:1" ht="13.2">
      <c r="A237" s="3" t="s">
        <v>60</v>
      </c>
    </row>
    <row r="238" spans="1:1" ht="13.2">
      <c r="A238" s="3" t="s">
        <v>63</v>
      </c>
    </row>
    <row r="239" spans="1:1" ht="13.2">
      <c r="A239" s="3" t="s">
        <v>63</v>
      </c>
    </row>
    <row r="240" spans="1:1" ht="13.2">
      <c r="A240" s="3" t="s">
        <v>64</v>
      </c>
    </row>
    <row r="241" spans="1:1" ht="13.2">
      <c r="A241" s="3" t="s">
        <v>64</v>
      </c>
    </row>
    <row r="242" spans="1:1" ht="13.2">
      <c r="A242" s="3" t="s">
        <v>64</v>
      </c>
    </row>
    <row r="243" spans="1:1" ht="13.2">
      <c r="A243" s="3" t="s">
        <v>64</v>
      </c>
    </row>
    <row r="244" spans="1:1" ht="13.2">
      <c r="A244" s="3" t="s">
        <v>64</v>
      </c>
    </row>
    <row r="245" spans="1:1" ht="13.2">
      <c r="A245" s="3" t="s">
        <v>64</v>
      </c>
    </row>
    <row r="246" spans="1:1" ht="13.2">
      <c r="A246" s="3" t="s">
        <v>64</v>
      </c>
    </row>
    <row r="247" spans="1:1" ht="13.2">
      <c r="A247" s="3" t="s">
        <v>64</v>
      </c>
    </row>
    <row r="248" spans="1:1" ht="13.2">
      <c r="A248" s="3" t="s">
        <v>64</v>
      </c>
    </row>
    <row r="249" spans="1:1" ht="13.2">
      <c r="A249" s="3" t="s">
        <v>64</v>
      </c>
    </row>
    <row r="250" spans="1:1" ht="13.2">
      <c r="A250" s="3" t="s">
        <v>64</v>
      </c>
    </row>
    <row r="251" spans="1:1" ht="13.2">
      <c r="A251" s="3" t="s">
        <v>64</v>
      </c>
    </row>
    <row r="252" spans="1:1" ht="13.2">
      <c r="A252" s="3" t="s">
        <v>64</v>
      </c>
    </row>
    <row r="253" spans="1:1" ht="13.2">
      <c r="A253" s="3" t="s">
        <v>64</v>
      </c>
    </row>
    <row r="254" spans="1:1" ht="13.2">
      <c r="A254" s="3" t="s">
        <v>64</v>
      </c>
    </row>
    <row r="255" spans="1:1" ht="13.2">
      <c r="A255" s="3" t="s">
        <v>64</v>
      </c>
    </row>
    <row r="256" spans="1:1" ht="13.2">
      <c r="A256" s="3" t="s">
        <v>64</v>
      </c>
    </row>
    <row r="257" spans="1:1" ht="13.2">
      <c r="A257" s="3" t="s">
        <v>64</v>
      </c>
    </row>
    <row r="258" spans="1:1" ht="13.2">
      <c r="A258" s="3" t="s">
        <v>64</v>
      </c>
    </row>
    <row r="259" spans="1:1" ht="13.2">
      <c r="A259" s="3" t="s">
        <v>64</v>
      </c>
    </row>
    <row r="260" spans="1:1" ht="13.2">
      <c r="A260" s="3" t="s">
        <v>64</v>
      </c>
    </row>
    <row r="261" spans="1:1" ht="13.2">
      <c r="A261" s="3" t="s">
        <v>64</v>
      </c>
    </row>
    <row r="262" spans="1:1" ht="13.2">
      <c r="A262" s="3" t="s">
        <v>64</v>
      </c>
    </row>
    <row r="263" spans="1:1" ht="13.2">
      <c r="A263" s="3" t="s">
        <v>64</v>
      </c>
    </row>
    <row r="264" spans="1:1" ht="13.2">
      <c r="A264" s="3" t="s">
        <v>64</v>
      </c>
    </row>
    <row r="265" spans="1:1" ht="13.2">
      <c r="A265" s="3" t="s">
        <v>64</v>
      </c>
    </row>
    <row r="266" spans="1:1" ht="13.2">
      <c r="A266" s="3" t="s">
        <v>64</v>
      </c>
    </row>
    <row r="267" spans="1:1" ht="13.2">
      <c r="A267" s="3" t="s">
        <v>64</v>
      </c>
    </row>
    <row r="268" spans="1:1" ht="13.2">
      <c r="A268" s="3" t="s">
        <v>64</v>
      </c>
    </row>
    <row r="269" spans="1:1" ht="13.2">
      <c r="A269" s="3" t="s">
        <v>64</v>
      </c>
    </row>
    <row r="270" spans="1:1" ht="13.2">
      <c r="A270" s="3" t="s">
        <v>64</v>
      </c>
    </row>
    <row r="271" spans="1:1" ht="13.2">
      <c r="A271" s="3" t="s">
        <v>64</v>
      </c>
    </row>
    <row r="272" spans="1:1" ht="13.2">
      <c r="A272" s="3" t="s">
        <v>64</v>
      </c>
    </row>
    <row r="273" spans="1:1" ht="13.2">
      <c r="A273" s="3" t="s">
        <v>64</v>
      </c>
    </row>
    <row r="274" spans="1:1" ht="13.2">
      <c r="A274" s="3" t="s">
        <v>72</v>
      </c>
    </row>
    <row r="275" spans="1:1" ht="13.2">
      <c r="A275" s="3" t="s">
        <v>72</v>
      </c>
    </row>
    <row r="276" spans="1:1" ht="13.2">
      <c r="A276" s="3" t="s">
        <v>72</v>
      </c>
    </row>
    <row r="277" spans="1:1" ht="13.2">
      <c r="A277" s="3" t="s">
        <v>72</v>
      </c>
    </row>
    <row r="278" spans="1:1" ht="13.2">
      <c r="A278" s="3" t="s">
        <v>72</v>
      </c>
    </row>
    <row r="279" spans="1:1" ht="13.2">
      <c r="A279" s="3" t="s">
        <v>72</v>
      </c>
    </row>
    <row r="280" spans="1:1" ht="13.2">
      <c r="A280" s="3" t="s">
        <v>72</v>
      </c>
    </row>
    <row r="281" spans="1:1" ht="13.2">
      <c r="A281" s="3" t="s">
        <v>72</v>
      </c>
    </row>
    <row r="282" spans="1:1" ht="13.2">
      <c r="A282" s="3" t="s">
        <v>72</v>
      </c>
    </row>
    <row r="283" spans="1:1" ht="13.2">
      <c r="A283" s="3" t="s">
        <v>72</v>
      </c>
    </row>
    <row r="284" spans="1:1" ht="13.2">
      <c r="A284" s="3" t="s">
        <v>72</v>
      </c>
    </row>
    <row r="285" spans="1:1" ht="13.2">
      <c r="A285" s="3" t="s">
        <v>72</v>
      </c>
    </row>
    <row r="286" spans="1:1" ht="13.2">
      <c r="A286" s="3" t="s">
        <v>72</v>
      </c>
    </row>
    <row r="287" spans="1:1" ht="13.2">
      <c r="A287" s="3" t="s">
        <v>72</v>
      </c>
    </row>
    <row r="288" spans="1:1" ht="13.2">
      <c r="A288" s="3" t="s">
        <v>72</v>
      </c>
    </row>
    <row r="289" spans="1:1" ht="13.2">
      <c r="A289" s="3" t="s">
        <v>72</v>
      </c>
    </row>
    <row r="290" spans="1:1" ht="13.2">
      <c r="A290" s="3" t="s">
        <v>72</v>
      </c>
    </row>
    <row r="291" spans="1:1" ht="13.2">
      <c r="A291" s="3" t="s">
        <v>72</v>
      </c>
    </row>
    <row r="292" spans="1:1" ht="13.2">
      <c r="A292" s="3" t="s">
        <v>72</v>
      </c>
    </row>
    <row r="293" spans="1:1" ht="13.2">
      <c r="A293" s="3" t="s">
        <v>72</v>
      </c>
    </row>
    <row r="294" spans="1:1" ht="13.2">
      <c r="A294" s="3" t="s">
        <v>72</v>
      </c>
    </row>
    <row r="295" spans="1:1" ht="13.2">
      <c r="A295" s="3" t="s">
        <v>72</v>
      </c>
    </row>
    <row r="296" spans="1:1" ht="13.2">
      <c r="A296" s="3" t="s">
        <v>72</v>
      </c>
    </row>
    <row r="297" spans="1:1" ht="13.2">
      <c r="A297" s="3" t="s">
        <v>72</v>
      </c>
    </row>
    <row r="298" spans="1:1" ht="13.2">
      <c r="A298" s="3" t="s">
        <v>72</v>
      </c>
    </row>
    <row r="299" spans="1:1" ht="13.2">
      <c r="A299" s="3" t="s">
        <v>72</v>
      </c>
    </row>
    <row r="300" spans="1:1" ht="13.2">
      <c r="A300" s="3" t="s">
        <v>72</v>
      </c>
    </row>
    <row r="301" spans="1:1" ht="13.2">
      <c r="A301" s="3" t="s">
        <v>72</v>
      </c>
    </row>
    <row r="302" spans="1:1" ht="13.2">
      <c r="A302" s="3" t="s">
        <v>63</v>
      </c>
    </row>
    <row r="303" spans="1:1" ht="13.2">
      <c r="A303" s="3" t="s">
        <v>63</v>
      </c>
    </row>
    <row r="304" spans="1:1" ht="13.2">
      <c r="A304" s="3" t="s">
        <v>63</v>
      </c>
    </row>
    <row r="305" spans="1:1" ht="13.2">
      <c r="A305" s="3" t="s">
        <v>63</v>
      </c>
    </row>
    <row r="306" spans="1:1" ht="13.2">
      <c r="A306" s="3" t="s">
        <v>63</v>
      </c>
    </row>
    <row r="307" spans="1:1" ht="13.2">
      <c r="A307" s="3" t="s">
        <v>45</v>
      </c>
    </row>
    <row r="308" spans="1:1" ht="13.2">
      <c r="A308" s="3" t="s">
        <v>43</v>
      </c>
    </row>
    <row r="309" spans="1:1" ht="13.2">
      <c r="A309" s="3" t="s">
        <v>45</v>
      </c>
    </row>
    <row r="310" spans="1:1" ht="13.2">
      <c r="A310" s="3" t="s">
        <v>45</v>
      </c>
    </row>
    <row r="311" spans="1:1" ht="13.2">
      <c r="A311" s="3" t="s">
        <v>50</v>
      </c>
    </row>
    <row r="312" spans="1:1" ht="13.2">
      <c r="A312" s="3" t="s">
        <v>50</v>
      </c>
    </row>
    <row r="313" spans="1:1" ht="13.2">
      <c r="A313" s="3" t="s">
        <v>50</v>
      </c>
    </row>
    <row r="314" spans="1:1" ht="13.2">
      <c r="A314" s="3" t="s">
        <v>50</v>
      </c>
    </row>
    <row r="315" spans="1:1" ht="13.2">
      <c r="A315" s="3" t="s">
        <v>50</v>
      </c>
    </row>
    <row r="316" spans="1:1" ht="13.2">
      <c r="A316" s="3" t="s">
        <v>50</v>
      </c>
    </row>
    <row r="317" spans="1:1" ht="13.2">
      <c r="A317" s="3" t="s">
        <v>50</v>
      </c>
    </row>
    <row r="318" spans="1:1" ht="13.2">
      <c r="A318" s="3" t="s">
        <v>50</v>
      </c>
    </row>
    <row r="319" spans="1:1" ht="13.2">
      <c r="A319" s="3" t="s">
        <v>50</v>
      </c>
    </row>
    <row r="320" spans="1:1" ht="13.2">
      <c r="A320" s="3" t="s">
        <v>50</v>
      </c>
    </row>
    <row r="321" spans="1:1" ht="13.2">
      <c r="A321" s="3" t="s">
        <v>50</v>
      </c>
    </row>
    <row r="322" spans="1:1" ht="13.2">
      <c r="A322" s="3" t="s">
        <v>50</v>
      </c>
    </row>
    <row r="323" spans="1:1" ht="13.2">
      <c r="A323" s="3" t="s">
        <v>50</v>
      </c>
    </row>
    <row r="324" spans="1:1" ht="13.2">
      <c r="A324" s="3" t="s">
        <v>50</v>
      </c>
    </row>
    <row r="325" spans="1:1" ht="13.2">
      <c r="A325" s="3" t="s">
        <v>50</v>
      </c>
    </row>
    <row r="326" spans="1:1" ht="13.2">
      <c r="A326" s="3" t="s">
        <v>50</v>
      </c>
    </row>
    <row r="327" spans="1:1" ht="13.2">
      <c r="A327" s="3" t="s">
        <v>50</v>
      </c>
    </row>
    <row r="328" spans="1:1" ht="13.2">
      <c r="A328" s="3" t="s">
        <v>43</v>
      </c>
    </row>
    <row r="329" spans="1:1" ht="13.2">
      <c r="A329" s="3" t="s">
        <v>78</v>
      </c>
    </row>
    <row r="330" spans="1:1" ht="13.2">
      <c r="A330" s="3" t="s">
        <v>78</v>
      </c>
    </row>
    <row r="331" spans="1:1" ht="13.2">
      <c r="A331" s="3" t="s">
        <v>78</v>
      </c>
    </row>
    <row r="332" spans="1:1" ht="13.2">
      <c r="A332" s="3" t="s">
        <v>78</v>
      </c>
    </row>
    <row r="333" spans="1:1" ht="13.2">
      <c r="A333" s="3" t="s">
        <v>78</v>
      </c>
    </row>
    <row r="334" spans="1:1" ht="13.2">
      <c r="A334" s="3" t="s">
        <v>78</v>
      </c>
    </row>
    <row r="335" spans="1:1" ht="13.2">
      <c r="A335" s="3" t="s">
        <v>78</v>
      </c>
    </row>
    <row r="336" spans="1:1" ht="13.2">
      <c r="A336" s="3" t="s">
        <v>78</v>
      </c>
    </row>
    <row r="337" spans="1:1" ht="13.2">
      <c r="A337" s="3" t="s">
        <v>78</v>
      </c>
    </row>
    <row r="338" spans="1:1" ht="13.2">
      <c r="A338" s="3" t="s">
        <v>78</v>
      </c>
    </row>
    <row r="339" spans="1:1" ht="13.2">
      <c r="A339" s="3" t="s">
        <v>78</v>
      </c>
    </row>
    <row r="340" spans="1:1" ht="13.2">
      <c r="A340" s="3" t="s">
        <v>78</v>
      </c>
    </row>
    <row r="341" spans="1:1" ht="13.2">
      <c r="A341" s="3" t="s">
        <v>78</v>
      </c>
    </row>
    <row r="342" spans="1:1" ht="13.2">
      <c r="A342" s="3" t="s">
        <v>78</v>
      </c>
    </row>
    <row r="343" spans="1:1" ht="13.2">
      <c r="A343" s="3" t="s">
        <v>78</v>
      </c>
    </row>
    <row r="344" spans="1:1" ht="13.2">
      <c r="A344" s="3" t="s">
        <v>78</v>
      </c>
    </row>
    <row r="345" spans="1:1" ht="13.2">
      <c r="A345" s="3" t="s">
        <v>78</v>
      </c>
    </row>
    <row r="346" spans="1:1" ht="13.2">
      <c r="A346" s="3" t="s">
        <v>78</v>
      </c>
    </row>
    <row r="347" spans="1:1" ht="13.2">
      <c r="A347" s="3" t="s">
        <v>78</v>
      </c>
    </row>
    <row r="348" spans="1:1" ht="13.2">
      <c r="A348" s="3" t="s">
        <v>78</v>
      </c>
    </row>
    <row r="349" spans="1:1" ht="13.2">
      <c r="A349" s="3" t="s">
        <v>78</v>
      </c>
    </row>
    <row r="350" spans="1:1" ht="13.2">
      <c r="A350" s="3" t="s">
        <v>84</v>
      </c>
    </row>
    <row r="351" spans="1:1" ht="13.2">
      <c r="A351" s="3" t="s">
        <v>84</v>
      </c>
    </row>
    <row r="352" spans="1:1" ht="13.2">
      <c r="A352" s="3" t="s">
        <v>84</v>
      </c>
    </row>
    <row r="353" spans="1:1" ht="13.2">
      <c r="A353" s="3" t="s">
        <v>84</v>
      </c>
    </row>
    <row r="354" spans="1:1" ht="13.2">
      <c r="A354" s="3" t="s">
        <v>84</v>
      </c>
    </row>
    <row r="355" spans="1:1" ht="13.2">
      <c r="A355" s="3" t="s">
        <v>84</v>
      </c>
    </row>
    <row r="356" spans="1:1" ht="13.2">
      <c r="A356" s="3" t="s">
        <v>84</v>
      </c>
    </row>
    <row r="357" spans="1:1" ht="13.2">
      <c r="A357" s="3" t="s">
        <v>84</v>
      </c>
    </row>
    <row r="358" spans="1:1" ht="13.2">
      <c r="A358" s="3" t="s">
        <v>84</v>
      </c>
    </row>
    <row r="359" spans="1:1" ht="13.2">
      <c r="A359" s="3" t="s">
        <v>84</v>
      </c>
    </row>
    <row r="360" spans="1:1" ht="13.2">
      <c r="A360" s="3" t="s">
        <v>78</v>
      </c>
    </row>
    <row r="361" spans="1:1" ht="13.2">
      <c r="A361" s="3" t="s">
        <v>86</v>
      </c>
    </row>
    <row r="362" spans="1:1" ht="13.2">
      <c r="A362" s="3" t="s">
        <v>45</v>
      </c>
    </row>
    <row r="363" spans="1:1" ht="13.2">
      <c r="A363" s="3" t="s">
        <v>87</v>
      </c>
    </row>
    <row r="364" spans="1:1" ht="13.2">
      <c r="A364" s="3" t="s">
        <v>87</v>
      </c>
    </row>
    <row r="365" spans="1:1" ht="13.2">
      <c r="A365" s="3" t="s">
        <v>87</v>
      </c>
    </row>
    <row r="366" spans="1:1" ht="13.2">
      <c r="A366" s="3" t="s">
        <v>87</v>
      </c>
    </row>
    <row r="367" spans="1:1" ht="13.2">
      <c r="A367" s="3" t="s">
        <v>87</v>
      </c>
    </row>
    <row r="368" spans="1:1" ht="13.2">
      <c r="A368" s="3" t="s">
        <v>87</v>
      </c>
    </row>
    <row r="369" spans="1:1" ht="13.2">
      <c r="A369" s="3" t="s">
        <v>87</v>
      </c>
    </row>
    <row r="370" spans="1:1" ht="13.2">
      <c r="A370" s="3" t="s">
        <v>87</v>
      </c>
    </row>
    <row r="371" spans="1:1" ht="13.2">
      <c r="A371" s="3" t="s">
        <v>87</v>
      </c>
    </row>
    <row r="372" spans="1:1" ht="13.2">
      <c r="A372" s="3" t="s">
        <v>87</v>
      </c>
    </row>
    <row r="373" spans="1:1" ht="13.2">
      <c r="A373" s="3" t="s">
        <v>87</v>
      </c>
    </row>
    <row r="374" spans="1:1" ht="13.2">
      <c r="A374" s="3" t="s">
        <v>87</v>
      </c>
    </row>
    <row r="375" spans="1:1" ht="13.2">
      <c r="A375" s="3" t="s">
        <v>87</v>
      </c>
    </row>
    <row r="376" spans="1:1" ht="13.2">
      <c r="A376" s="3" t="s">
        <v>87</v>
      </c>
    </row>
    <row r="377" spans="1:1" ht="13.2">
      <c r="A377" s="3" t="s">
        <v>87</v>
      </c>
    </row>
    <row r="378" spans="1:1" ht="13.2">
      <c r="A378" s="3" t="s">
        <v>87</v>
      </c>
    </row>
    <row r="379" spans="1:1" ht="13.2">
      <c r="A379" s="3" t="s">
        <v>87</v>
      </c>
    </row>
    <row r="380" spans="1:1" ht="13.2">
      <c r="A380" s="3" t="s">
        <v>87</v>
      </c>
    </row>
    <row r="381" spans="1:1" ht="13.2">
      <c r="A381" s="3" t="s">
        <v>87</v>
      </c>
    </row>
    <row r="382" spans="1:1" ht="13.2">
      <c r="A382" s="3" t="s">
        <v>87</v>
      </c>
    </row>
    <row r="383" spans="1:1" ht="13.2">
      <c r="A383" s="3" t="s">
        <v>87</v>
      </c>
    </row>
    <row r="384" spans="1:1" ht="13.2">
      <c r="A384" s="3" t="s">
        <v>87</v>
      </c>
    </row>
    <row r="385" spans="1:1" ht="13.2">
      <c r="A385" s="3" t="s">
        <v>87</v>
      </c>
    </row>
    <row r="386" spans="1:1" ht="13.2">
      <c r="A386" s="3" t="s">
        <v>87</v>
      </c>
    </row>
    <row r="387" spans="1:1" ht="13.2">
      <c r="A387" s="3" t="s">
        <v>87</v>
      </c>
    </row>
    <row r="388" spans="1:1" ht="13.2">
      <c r="A388" s="3" t="s">
        <v>87</v>
      </c>
    </row>
    <row r="389" spans="1:1" ht="13.2">
      <c r="A389" s="3" t="s">
        <v>87</v>
      </c>
    </row>
    <row r="390" spans="1:1" ht="13.2">
      <c r="A390" s="3" t="s">
        <v>87</v>
      </c>
    </row>
    <row r="391" spans="1:1" ht="13.2">
      <c r="A391" s="3" t="s">
        <v>87</v>
      </c>
    </row>
    <row r="392" spans="1:1" ht="13.2">
      <c r="A392" s="3" t="s">
        <v>87</v>
      </c>
    </row>
    <row r="393" spans="1:1" ht="13.2">
      <c r="A393" s="3" t="s">
        <v>87</v>
      </c>
    </row>
    <row r="394" spans="1:1" ht="13.2">
      <c r="A394" s="3" t="s">
        <v>87</v>
      </c>
    </row>
    <row r="395" spans="1:1" ht="13.2">
      <c r="A395" s="3" t="s">
        <v>87</v>
      </c>
    </row>
    <row r="396" spans="1:1" ht="13.2">
      <c r="A396" s="3" t="s">
        <v>87</v>
      </c>
    </row>
    <row r="397" spans="1:1" ht="13.2">
      <c r="A397" s="3" t="s">
        <v>87</v>
      </c>
    </row>
    <row r="398" spans="1:1" ht="13.2">
      <c r="A398" s="3" t="s">
        <v>87</v>
      </c>
    </row>
    <row r="399" spans="1:1" ht="13.2">
      <c r="A399" s="3" t="s">
        <v>87</v>
      </c>
    </row>
    <row r="400" spans="1:1" ht="13.2">
      <c r="A400" s="3" t="s">
        <v>87</v>
      </c>
    </row>
    <row r="401" spans="1:1" ht="13.2">
      <c r="A401" s="3" t="s">
        <v>87</v>
      </c>
    </row>
    <row r="402" spans="1:1" ht="13.2">
      <c r="A402" s="3" t="s">
        <v>87</v>
      </c>
    </row>
    <row r="403" spans="1:1" ht="13.2">
      <c r="A403" s="3" t="s">
        <v>87</v>
      </c>
    </row>
    <row r="404" spans="1:1" ht="13.2">
      <c r="A404" s="3" t="s">
        <v>87</v>
      </c>
    </row>
    <row r="405" spans="1:1" ht="13.2">
      <c r="A405" s="3" t="s">
        <v>90</v>
      </c>
    </row>
    <row r="406" spans="1:1" ht="13.2">
      <c r="A406" s="3" t="s">
        <v>90</v>
      </c>
    </row>
    <row r="407" spans="1:1" ht="13.2">
      <c r="A407" s="3" t="s">
        <v>90</v>
      </c>
    </row>
    <row r="408" spans="1:1" ht="13.2">
      <c r="A408" s="3" t="s">
        <v>90</v>
      </c>
    </row>
    <row r="409" spans="1:1" ht="13.2">
      <c r="A409" s="3" t="s">
        <v>90</v>
      </c>
    </row>
    <row r="410" spans="1:1" ht="13.2">
      <c r="A410" s="3" t="s">
        <v>90</v>
      </c>
    </row>
    <row r="411" spans="1:1" ht="13.2">
      <c r="A411" s="3" t="s">
        <v>90</v>
      </c>
    </row>
    <row r="412" spans="1:1" ht="13.2">
      <c r="A412" s="3" t="s">
        <v>90</v>
      </c>
    </row>
    <row r="413" spans="1:1" ht="13.2">
      <c r="A413" s="3" t="s">
        <v>90</v>
      </c>
    </row>
    <row r="414" spans="1:1" ht="13.2">
      <c r="A414" s="3" t="s">
        <v>90</v>
      </c>
    </row>
    <row r="415" spans="1:1" ht="13.2">
      <c r="A415" s="3" t="s">
        <v>90</v>
      </c>
    </row>
    <row r="416" spans="1:1" ht="13.2">
      <c r="A416" s="3" t="s">
        <v>90</v>
      </c>
    </row>
    <row r="417" spans="1:1" ht="13.2">
      <c r="A417" s="3" t="s">
        <v>90</v>
      </c>
    </row>
    <row r="418" spans="1:1" ht="13.2">
      <c r="A418" s="3" t="s">
        <v>90</v>
      </c>
    </row>
    <row r="419" spans="1:1" ht="13.2">
      <c r="A419" s="3" t="s">
        <v>90</v>
      </c>
    </row>
    <row r="420" spans="1:1" ht="13.2">
      <c r="A420" s="3" t="s">
        <v>90</v>
      </c>
    </row>
    <row r="421" spans="1:1" ht="13.2">
      <c r="A421" s="3" t="s">
        <v>90</v>
      </c>
    </row>
    <row r="422" spans="1:1" ht="13.2">
      <c r="A422" s="3" t="s">
        <v>90</v>
      </c>
    </row>
    <row r="423" spans="1:1" ht="13.2">
      <c r="A423" s="3" t="s">
        <v>90</v>
      </c>
    </row>
    <row r="424" spans="1:1" ht="13.2">
      <c r="A424" s="3" t="s">
        <v>90</v>
      </c>
    </row>
    <row r="425" spans="1:1" ht="13.2">
      <c r="A425" s="3" t="s">
        <v>90</v>
      </c>
    </row>
    <row r="426" spans="1:1" ht="13.2">
      <c r="A426" s="3" t="s">
        <v>90</v>
      </c>
    </row>
    <row r="427" spans="1:1" ht="13.2">
      <c r="A427" s="3" t="s">
        <v>90</v>
      </c>
    </row>
    <row r="428" spans="1:1" ht="13.2">
      <c r="A428" s="3" t="s">
        <v>90</v>
      </c>
    </row>
    <row r="429" spans="1:1" ht="13.2">
      <c r="A429" s="3" t="s">
        <v>90</v>
      </c>
    </row>
    <row r="430" spans="1:1" ht="13.2">
      <c r="A430" s="3" t="s">
        <v>90</v>
      </c>
    </row>
    <row r="431" spans="1:1" ht="13.2">
      <c r="A431" s="3" t="s">
        <v>90</v>
      </c>
    </row>
    <row r="432" spans="1:1" ht="13.2">
      <c r="A432" s="3" t="s">
        <v>90</v>
      </c>
    </row>
    <row r="433" spans="1:1" ht="13.2">
      <c r="A433" s="3" t="s">
        <v>90</v>
      </c>
    </row>
    <row r="434" spans="1:1" ht="13.2">
      <c r="A434" s="3" t="s">
        <v>90</v>
      </c>
    </row>
    <row r="435" spans="1:1" ht="13.2">
      <c r="A435" s="3" t="s">
        <v>90</v>
      </c>
    </row>
    <row r="436" spans="1:1" ht="13.2">
      <c r="A436" s="3" t="s">
        <v>90</v>
      </c>
    </row>
    <row r="437" spans="1:1" ht="13.2">
      <c r="A437" s="3" t="s">
        <v>90</v>
      </c>
    </row>
    <row r="438" spans="1:1" ht="13.2">
      <c r="A438" s="3" t="s">
        <v>95</v>
      </c>
    </row>
    <row r="439" spans="1:1" ht="13.2">
      <c r="A439" s="3" t="s">
        <v>95</v>
      </c>
    </row>
    <row r="440" spans="1:1" ht="13.2">
      <c r="A440" s="3" t="s">
        <v>95</v>
      </c>
    </row>
    <row r="441" spans="1:1" ht="13.2">
      <c r="A441" s="3" t="s">
        <v>95</v>
      </c>
    </row>
    <row r="442" spans="1:1" ht="13.2">
      <c r="A442" s="3" t="s">
        <v>95</v>
      </c>
    </row>
    <row r="443" spans="1:1" ht="13.2">
      <c r="A443" s="3" t="s">
        <v>95</v>
      </c>
    </row>
    <row r="444" spans="1:1" ht="13.2">
      <c r="A444" s="3" t="s">
        <v>95</v>
      </c>
    </row>
    <row r="445" spans="1:1" ht="13.2">
      <c r="A445" s="3" t="s">
        <v>95</v>
      </c>
    </row>
    <row r="446" spans="1:1" ht="13.2">
      <c r="A446" s="3" t="s">
        <v>95</v>
      </c>
    </row>
    <row r="447" spans="1:1" ht="13.2">
      <c r="A447" s="3" t="s">
        <v>95</v>
      </c>
    </row>
    <row r="448" spans="1:1" ht="13.2">
      <c r="A448" s="3" t="s">
        <v>95</v>
      </c>
    </row>
    <row r="449" spans="1:1" ht="13.2">
      <c r="A449" s="3" t="s">
        <v>95</v>
      </c>
    </row>
    <row r="450" spans="1:1" ht="13.2">
      <c r="A450" s="3" t="s">
        <v>95</v>
      </c>
    </row>
    <row r="451" spans="1:1" ht="13.2">
      <c r="A451" s="3" t="s">
        <v>95</v>
      </c>
    </row>
    <row r="452" spans="1:1" ht="13.2">
      <c r="A452" s="3" t="s">
        <v>95</v>
      </c>
    </row>
    <row r="453" spans="1:1" ht="13.2">
      <c r="A453" s="3" t="s">
        <v>95</v>
      </c>
    </row>
    <row r="454" spans="1:1" ht="13.2">
      <c r="A454" s="3" t="s">
        <v>95</v>
      </c>
    </row>
    <row r="455" spans="1:1" ht="13.2">
      <c r="A455" s="3" t="s">
        <v>95</v>
      </c>
    </row>
    <row r="456" spans="1:1" ht="13.2">
      <c r="A456" s="3" t="s">
        <v>95</v>
      </c>
    </row>
    <row r="457" spans="1:1" ht="13.2">
      <c r="A457" s="3" t="s">
        <v>95</v>
      </c>
    </row>
    <row r="458" spans="1:1" ht="13.2">
      <c r="A458" s="3" t="s">
        <v>95</v>
      </c>
    </row>
    <row r="459" spans="1:1" ht="13.2">
      <c r="A459" s="3" t="s">
        <v>95</v>
      </c>
    </row>
    <row r="460" spans="1:1" ht="13.2">
      <c r="A460" s="3" t="s">
        <v>95</v>
      </c>
    </row>
    <row r="461" spans="1:1" ht="13.2">
      <c r="A461" s="3" t="s">
        <v>95</v>
      </c>
    </row>
    <row r="462" spans="1:1" ht="13.2">
      <c r="A462" s="3" t="s">
        <v>95</v>
      </c>
    </row>
    <row r="463" spans="1:1" ht="13.2">
      <c r="A463" s="3" t="s">
        <v>95</v>
      </c>
    </row>
    <row r="464" spans="1:1" ht="13.2">
      <c r="A464" s="3" t="s">
        <v>95</v>
      </c>
    </row>
    <row r="465" spans="1:1" ht="13.2">
      <c r="A465" s="3" t="s">
        <v>95</v>
      </c>
    </row>
    <row r="466" spans="1:1" ht="13.2">
      <c r="A466" s="3" t="s">
        <v>95</v>
      </c>
    </row>
    <row r="467" spans="1:1" ht="13.2">
      <c r="A467" s="3" t="s">
        <v>95</v>
      </c>
    </row>
    <row r="468" spans="1:1" ht="13.2">
      <c r="A468" s="3" t="s">
        <v>95</v>
      </c>
    </row>
    <row r="469" spans="1:1" ht="13.2">
      <c r="A469" s="3" t="s">
        <v>95</v>
      </c>
    </row>
    <row r="470" spans="1:1" ht="13.2">
      <c r="A470" s="3" t="s">
        <v>95</v>
      </c>
    </row>
    <row r="471" spans="1:1" ht="13.2">
      <c r="A471" s="3" t="s">
        <v>95</v>
      </c>
    </row>
    <row r="472" spans="1:1" ht="13.2">
      <c r="A472" s="3" t="s">
        <v>84</v>
      </c>
    </row>
    <row r="473" spans="1:1" ht="13.2">
      <c r="A473" s="3" t="s">
        <v>84</v>
      </c>
    </row>
    <row r="474" spans="1:1" ht="13.2">
      <c r="A474" s="3" t="s">
        <v>84</v>
      </c>
    </row>
    <row r="475" spans="1:1" ht="13.2">
      <c r="A475" s="3" t="s">
        <v>84</v>
      </c>
    </row>
    <row r="476" spans="1:1" ht="13.2">
      <c r="A476" s="3" t="s">
        <v>45</v>
      </c>
    </row>
    <row r="477" spans="1:1" ht="13.2">
      <c r="A477" s="3" t="s">
        <v>45</v>
      </c>
    </row>
    <row r="478" spans="1:1" ht="13.2">
      <c r="A478" s="3" t="s">
        <v>45</v>
      </c>
    </row>
    <row r="479" spans="1:1" ht="13.2">
      <c r="A479" s="3" t="s">
        <v>43</v>
      </c>
    </row>
    <row r="480" spans="1:1" ht="13.2">
      <c r="A480" s="3" t="s">
        <v>43</v>
      </c>
    </row>
    <row r="481" spans="1:1" ht="13.2">
      <c r="A481" s="3" t="s">
        <v>43</v>
      </c>
    </row>
    <row r="482" spans="1:1" ht="13.2">
      <c r="A482" s="3" t="s">
        <v>43</v>
      </c>
    </row>
    <row r="483" spans="1:1" ht="13.2">
      <c r="A483" s="3" t="s">
        <v>43</v>
      </c>
    </row>
    <row r="484" spans="1:1" ht="13.2">
      <c r="A484" s="3" t="s">
        <v>43</v>
      </c>
    </row>
    <row r="485" spans="1:1" ht="13.2">
      <c r="A485" s="3" t="s">
        <v>43</v>
      </c>
    </row>
    <row r="486" spans="1:1" ht="13.2">
      <c r="A486" s="3" t="s">
        <v>43</v>
      </c>
    </row>
    <row r="487" spans="1:1" ht="13.2">
      <c r="A487" s="3" t="s">
        <v>43</v>
      </c>
    </row>
    <row r="488" spans="1:1" ht="13.2">
      <c r="A488" s="3" t="s">
        <v>63</v>
      </c>
    </row>
    <row r="489" spans="1:1" ht="13.2">
      <c r="A489" s="3" t="s">
        <v>63</v>
      </c>
    </row>
    <row r="490" spans="1:1" ht="13.2">
      <c r="A490" s="3" t="s">
        <v>87</v>
      </c>
    </row>
    <row r="491" spans="1:1" ht="13.2">
      <c r="A491" s="3" t="s">
        <v>87</v>
      </c>
    </row>
    <row r="492" spans="1:1" ht="13.2">
      <c r="A492" s="3" t="s">
        <v>87</v>
      </c>
    </row>
    <row r="493" spans="1:1" ht="13.2">
      <c r="A493" s="3" t="s">
        <v>87</v>
      </c>
    </row>
    <row r="494" spans="1:1" ht="13.2">
      <c r="A494" s="3" t="s">
        <v>87</v>
      </c>
    </row>
    <row r="495" spans="1:1" ht="13.2">
      <c r="A495" s="3" t="s">
        <v>101</v>
      </c>
    </row>
    <row r="496" spans="1:1" ht="13.2">
      <c r="A496" s="3" t="s">
        <v>101</v>
      </c>
    </row>
    <row r="497" spans="1:1" ht="13.2">
      <c r="A497" s="3" t="s">
        <v>101</v>
      </c>
    </row>
    <row r="498" spans="1:1" ht="13.2">
      <c r="A498" s="3" t="s">
        <v>101</v>
      </c>
    </row>
    <row r="499" spans="1:1" ht="13.2">
      <c r="A499" s="3" t="s">
        <v>101</v>
      </c>
    </row>
    <row r="500" spans="1:1" ht="13.2">
      <c r="A500" s="3" t="s">
        <v>101</v>
      </c>
    </row>
    <row r="501" spans="1:1" ht="13.2">
      <c r="A501" s="3" t="s">
        <v>101</v>
      </c>
    </row>
    <row r="502" spans="1:1" ht="13.2">
      <c r="A502" s="3" t="s">
        <v>101</v>
      </c>
    </row>
    <row r="503" spans="1:1" ht="13.2">
      <c r="A503" s="3" t="s">
        <v>101</v>
      </c>
    </row>
    <row r="504" spans="1:1" ht="13.2">
      <c r="A504" s="3" t="s">
        <v>101</v>
      </c>
    </row>
    <row r="505" spans="1:1" ht="13.2">
      <c r="A505" s="3" t="s">
        <v>101</v>
      </c>
    </row>
    <row r="506" spans="1:1" ht="13.2">
      <c r="A506" s="3" t="s">
        <v>101</v>
      </c>
    </row>
    <row r="507" spans="1:1" ht="13.2">
      <c r="A507" s="3" t="s">
        <v>101</v>
      </c>
    </row>
    <row r="508" spans="1:1" ht="13.2">
      <c r="A508" s="3" t="s">
        <v>101</v>
      </c>
    </row>
    <row r="509" spans="1:1" ht="13.2">
      <c r="A509" s="3" t="s">
        <v>101</v>
      </c>
    </row>
    <row r="510" spans="1:1" ht="13.2">
      <c r="A510" s="3" t="s">
        <v>101</v>
      </c>
    </row>
    <row r="511" spans="1:1" ht="13.2">
      <c r="A511" s="3" t="s">
        <v>101</v>
      </c>
    </row>
    <row r="512" spans="1:1" ht="13.2">
      <c r="A512" s="3" t="s">
        <v>101</v>
      </c>
    </row>
    <row r="513" spans="1:1" ht="13.2">
      <c r="A513" s="3" t="s">
        <v>101</v>
      </c>
    </row>
    <row r="514" spans="1:1" ht="13.2">
      <c r="A514" s="3" t="s">
        <v>101</v>
      </c>
    </row>
    <row r="515" spans="1:1" ht="13.2">
      <c r="A515" s="3" t="s">
        <v>101</v>
      </c>
    </row>
    <row r="516" spans="1:1" ht="13.2">
      <c r="A516" s="3" t="s">
        <v>101</v>
      </c>
    </row>
    <row r="517" spans="1:1" ht="13.2">
      <c r="A517" s="3" t="s">
        <v>101</v>
      </c>
    </row>
    <row r="518" spans="1:1" ht="13.2">
      <c r="A518" s="3" t="s">
        <v>101</v>
      </c>
    </row>
    <row r="519" spans="1:1" ht="13.2">
      <c r="A519" s="3" t="s">
        <v>101</v>
      </c>
    </row>
    <row r="520" spans="1:1" ht="13.2">
      <c r="A520" s="3" t="s">
        <v>101</v>
      </c>
    </row>
    <row r="521" spans="1:1" ht="13.2">
      <c r="A521" s="3" t="s">
        <v>101</v>
      </c>
    </row>
    <row r="522" spans="1:1" ht="13.2">
      <c r="A522" s="3" t="s">
        <v>101</v>
      </c>
    </row>
    <row r="523" spans="1:1" ht="13.2">
      <c r="A523" s="3" t="s">
        <v>101</v>
      </c>
    </row>
    <row r="524" spans="1:1" ht="13.2">
      <c r="A524" s="3" t="s">
        <v>101</v>
      </c>
    </row>
    <row r="525" spans="1:1" ht="13.2">
      <c r="A525" s="3" t="s">
        <v>101</v>
      </c>
    </row>
    <row r="526" spans="1:1" ht="13.2">
      <c r="A526" s="3" t="s">
        <v>101</v>
      </c>
    </row>
    <row r="527" spans="1:1" ht="13.2">
      <c r="A527" s="3" t="s">
        <v>101</v>
      </c>
    </row>
    <row r="528" spans="1:1" ht="13.2">
      <c r="A528" s="3" t="s">
        <v>84</v>
      </c>
    </row>
    <row r="529" spans="1:1" ht="13.2">
      <c r="A529" s="3" t="s">
        <v>84</v>
      </c>
    </row>
    <row r="530" spans="1:1" ht="13.2">
      <c r="A530" s="3" t="s">
        <v>84</v>
      </c>
    </row>
    <row r="531" spans="1:1" ht="13.2">
      <c r="A531" s="3" t="s">
        <v>84</v>
      </c>
    </row>
    <row r="532" spans="1:1" ht="13.2">
      <c r="A532" s="3" t="s">
        <v>84</v>
      </c>
    </row>
    <row r="533" spans="1:1" ht="13.2">
      <c r="A533" s="3" t="s">
        <v>84</v>
      </c>
    </row>
    <row r="534" spans="1:1" ht="13.2">
      <c r="A534" s="3" t="s">
        <v>84</v>
      </c>
    </row>
    <row r="535" spans="1:1" ht="13.2">
      <c r="A535" s="3" t="s">
        <v>84</v>
      </c>
    </row>
    <row r="536" spans="1:1" ht="13.2">
      <c r="A536" s="3" t="s">
        <v>84</v>
      </c>
    </row>
    <row r="537" spans="1:1" ht="13.2">
      <c r="A537" s="3" t="s">
        <v>84</v>
      </c>
    </row>
    <row r="538" spans="1:1" ht="13.2">
      <c r="A538" s="3" t="s">
        <v>84</v>
      </c>
    </row>
    <row r="539" spans="1:1" ht="13.2">
      <c r="A539" s="3" t="s">
        <v>84</v>
      </c>
    </row>
    <row r="540" spans="1:1" ht="13.2">
      <c r="A540" s="3" t="s">
        <v>84</v>
      </c>
    </row>
    <row r="541" spans="1:1" ht="13.2">
      <c r="A541" s="3" t="s">
        <v>84</v>
      </c>
    </row>
    <row r="542" spans="1:1" ht="13.2">
      <c r="A542" s="3" t="s">
        <v>84</v>
      </c>
    </row>
    <row r="543" spans="1:1" ht="13.2">
      <c r="A543" s="3" t="s">
        <v>84</v>
      </c>
    </row>
    <row r="544" spans="1:1" ht="13.2">
      <c r="A544" s="3" t="s">
        <v>84</v>
      </c>
    </row>
    <row r="545" spans="1:1" ht="13.2">
      <c r="A545" s="3" t="s">
        <v>84</v>
      </c>
    </row>
    <row r="546" spans="1:1" ht="13.2">
      <c r="A546" s="3" t="s">
        <v>86</v>
      </c>
    </row>
    <row r="547" spans="1:1" ht="13.2">
      <c r="A547" s="3" t="s">
        <v>110</v>
      </c>
    </row>
    <row r="548" spans="1:1" ht="13.2">
      <c r="A548" s="3" t="s">
        <v>110</v>
      </c>
    </row>
    <row r="549" spans="1:1" ht="13.2">
      <c r="A549" s="3" t="s">
        <v>110</v>
      </c>
    </row>
    <row r="550" spans="1:1" ht="13.2">
      <c r="A550" s="3" t="s">
        <v>86</v>
      </c>
    </row>
    <row r="551" spans="1:1" ht="13.2">
      <c r="A551" s="3" t="s">
        <v>86</v>
      </c>
    </row>
    <row r="552" spans="1:1" ht="13.2">
      <c r="A552" s="3" t="s">
        <v>86</v>
      </c>
    </row>
    <row r="553" spans="1:1" ht="13.2">
      <c r="A553" s="3" t="s">
        <v>86</v>
      </c>
    </row>
    <row r="554" spans="1:1" ht="13.2">
      <c r="A554" s="3" t="s">
        <v>86</v>
      </c>
    </row>
    <row r="555" spans="1:1" ht="13.2">
      <c r="A555" s="3" t="s">
        <v>86</v>
      </c>
    </row>
    <row r="556" spans="1:1" ht="13.2">
      <c r="A556" s="3" t="s">
        <v>86</v>
      </c>
    </row>
    <row r="557" spans="1:1" ht="13.2">
      <c r="A557" s="3" t="s">
        <v>86</v>
      </c>
    </row>
    <row r="558" spans="1:1" ht="13.2">
      <c r="A558" s="3" t="s">
        <v>86</v>
      </c>
    </row>
    <row r="559" spans="1:1" ht="13.2">
      <c r="A559" s="3" t="s">
        <v>86</v>
      </c>
    </row>
    <row r="560" spans="1:1" ht="13.2">
      <c r="A560" s="3" t="s">
        <v>86</v>
      </c>
    </row>
    <row r="561" spans="1:1" ht="13.2">
      <c r="A561" s="3" t="s">
        <v>86</v>
      </c>
    </row>
    <row r="562" spans="1:1" ht="13.2">
      <c r="A562" s="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M1"/>
  <sheetViews>
    <sheetView workbookViewId="0"/>
  </sheetViews>
  <sheetFormatPr defaultColWidth="14.44140625" defaultRowHeight="15.75" customHeight="1"/>
  <sheetData>
    <row r="1" spans="2:13" ht="15.75" customHeight="1">
      <c r="B1" s="4" t="s">
        <v>9</v>
      </c>
      <c r="C1" s="4" t="s">
        <v>10</v>
      </c>
      <c r="D1" s="4" t="s">
        <v>11</v>
      </c>
      <c r="E1" s="4" t="s">
        <v>12</v>
      </c>
      <c r="F1" s="4" t="s">
        <v>13</v>
      </c>
      <c r="G1" s="4" t="s">
        <v>14</v>
      </c>
      <c r="H1" s="4" t="s">
        <v>15</v>
      </c>
      <c r="I1" s="4" t="s">
        <v>16</v>
      </c>
      <c r="J1" s="4" t="s">
        <v>17</v>
      </c>
      <c r="K1" s="4" t="s">
        <v>18</v>
      </c>
      <c r="L1" s="4" t="s">
        <v>19</v>
      </c>
      <c r="M1" s="4" t="s">
        <v>21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3</vt:i4>
      </vt:variant>
    </vt:vector>
  </HeadingPairs>
  <TitlesOfParts>
    <vt:vector size="3" baseType="lpstr">
      <vt:lpstr>NotniZapisiZaspalPave</vt:lpstr>
      <vt:lpstr>List 5</vt:lpstr>
      <vt:lpstr>ArhivskiPodaci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Benedikt Perak</cp:lastModifiedBy>
  <dcterms:created xsi:type="dcterms:W3CDTF">2019-05-08T21:16:53Z</dcterms:created>
  <dcterms:modified xsi:type="dcterms:W3CDTF">2020-05-13T10:38:09Z</dcterms:modified>
</cp:coreProperties>
</file>