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st Forecast" sheetId="1" r:id="rId1"/>
  </sheets>
  <calcPr calcId="124519" fullCalcOnLoad="1"/>
</workbook>
</file>

<file path=xl/sharedStrings.xml><?xml version="1.0" encoding="utf-8"?>
<sst xmlns="http://schemas.openxmlformats.org/spreadsheetml/2006/main" count="1908" uniqueCount="898">
  <si>
    <t>Code</t>
  </si>
  <si>
    <t>Name</t>
  </si>
  <si>
    <t>Projected Forecast</t>
  </si>
  <si>
    <t>Spent to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</si>
  <si>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</si>
  <si>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</si>
  <si>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</si>
  <si>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</si>
  <si>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</si>
  <si>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</si>
  <si>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</si>
  <si>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</si>
  <si>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</si>
  <si>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</si>
  <si>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Final Cost</t>
  </si>
  <si>
    <t>Breakdown Type</t>
  </si>
  <si>
    <t>Cost Category 1</t>
  </si>
  <si>
    <t>Cost Category 2</t>
  </si>
  <si>
    <t>Forecast Spent %</t>
  </si>
  <si>
    <t>Unnamed: 19</t>
  </si>
  <si>
    <t>Unnamed: 20</t>
  </si>
  <si>
    <t>Unnamed: 21</t>
  </si>
  <si>
    <t>Unnamed: 22</t>
  </si>
  <si>
    <t>00-0001</t>
  </si>
  <si>
    <t>SECOND FLOOR APARTMENT REMOVALS</t>
  </si>
  <si>
    <t>Phased</t>
  </si>
  <si>
    <t>Labor</t>
  </si>
  <si>
    <t>Change Order</t>
  </si>
  <si>
    <t>00-0002</t>
  </si>
  <si>
    <t>SITE 8 SLAB SHORING</t>
  </si>
  <si>
    <t>00-0003</t>
  </si>
  <si>
    <t>OG8 Obstruction Removal</t>
  </si>
  <si>
    <t>00-0004</t>
  </si>
  <si>
    <t>Floor Drain PCO</t>
  </si>
  <si>
    <t>00-0005</t>
  </si>
  <si>
    <t>Equipment Pad PCO</t>
  </si>
  <si>
    <t>00-0006</t>
  </si>
  <si>
    <t>PCO 15 Additional Windows PCO</t>
  </si>
  <si>
    <t>00-0007</t>
  </si>
  <si>
    <t>IRMA PAGAN APARTMENT MOVE</t>
  </si>
  <si>
    <t>00-0008</t>
  </si>
  <si>
    <t>National Grid Gas Line Relocation</t>
  </si>
  <si>
    <t>00-0009</t>
  </si>
  <si>
    <t>Bracing for POE Penetration Through SG4 Wall</t>
  </si>
  <si>
    <t>00-0010</t>
  </si>
  <si>
    <t>SG1 RELOCATE BELONGINGS</t>
  </si>
  <si>
    <t>00-0011</t>
  </si>
  <si>
    <t>PERAMBULATOR ROOM DEMO</t>
  </si>
  <si>
    <t>00-0012</t>
  </si>
  <si>
    <t>OG8 Tank Removal</t>
  </si>
  <si>
    <t>00-0013</t>
  </si>
  <si>
    <t>Exist Bldgs Bracing due to Penetrations</t>
  </si>
  <si>
    <t>00-0014</t>
  </si>
  <si>
    <t>SG4 DEMO FOR STEEL BEAMS INSTALL</t>
  </si>
  <si>
    <t>00-0015</t>
  </si>
  <si>
    <t>SG5 DEMO FOR STEEL BEAMS INSTALL</t>
  </si>
  <si>
    <t>00-0016</t>
  </si>
  <si>
    <t>OG4 BRACING FOR POE PENETRATION</t>
  </si>
  <si>
    <t>hold</t>
  </si>
  <si>
    <t>Contingency</t>
  </si>
  <si>
    <t>00-0017</t>
  </si>
  <si>
    <t>National Grid Additional Allowance</t>
  </si>
  <si>
    <t>00-0018</t>
  </si>
  <si>
    <t>SG6 Additional Strobe</t>
  </si>
  <si>
    <t>00-0019</t>
  </si>
  <si>
    <t>ODWYER FENCE INSTALL</t>
  </si>
  <si>
    <t>00-0021</t>
  </si>
  <si>
    <t>MOVE PLAYGROUNDS</t>
  </si>
  <si>
    <t>00-0022</t>
  </si>
  <si>
    <t>SITE 8 CLEANING</t>
  </si>
  <si>
    <t>00-0023</t>
  </si>
  <si>
    <t>S8 FIRE STAND PIPE ACCESS</t>
  </si>
  <si>
    <t>00-0024</t>
  </si>
  <si>
    <t>Boiler Stack Support</t>
  </si>
  <si>
    <t>00-0025</t>
  </si>
  <si>
    <t>Bulletin 1 Civil PCO 44</t>
  </si>
  <si>
    <t>00-0026</t>
  </si>
  <si>
    <t>DOOR HARDWARE CHANGES</t>
  </si>
  <si>
    <t>00-0027</t>
  </si>
  <si>
    <t>BOILER ACCESSORY SUPPLY</t>
  </si>
  <si>
    <t>00-0028</t>
  </si>
  <si>
    <t>SITE 8 ELECTRICAL REPAIRS</t>
  </si>
  <si>
    <t>00-0029</t>
  </si>
  <si>
    <t>PCO46 SANITARY VENTING OG5 &amp; OG6</t>
  </si>
  <si>
    <t>00-0030</t>
  </si>
  <si>
    <t>PCO 54 ACM ABATEMENT MASONRY WATERPROOFING</t>
  </si>
  <si>
    <t>00-0031</t>
  </si>
  <si>
    <t>PCO 55 ACM ABATEMENT UTILITY WATERPROOF</t>
  </si>
  <si>
    <t>00-0032</t>
  </si>
  <si>
    <t>PCO 64 OG10 ADDITIONAL SWITCH</t>
  </si>
  <si>
    <t>00-0033</t>
  </si>
  <si>
    <t>PCO 66 ELECTRICAL DB FOUNDATION CONFLICT</t>
  </si>
  <si>
    <t>00-0034</t>
  </si>
  <si>
    <t>PCO 76 ADDITIONAL FIRE EXTINGUISHERS</t>
  </si>
  <si>
    <t>00-0035</t>
  </si>
  <si>
    <t>PCO 77 ACM ABATEMENT SGS STEAM PIPE</t>
  </si>
  <si>
    <t>00-0036</t>
  </si>
  <si>
    <t>PCO 99 SG5 APARTMENT RENO</t>
  </si>
  <si>
    <t>00-0037</t>
  </si>
  <si>
    <t>JACOBS TRAILER MOVE</t>
  </si>
  <si>
    <t>00-0038</t>
  </si>
  <si>
    <t>PCO 59 SGS REDESIGN</t>
  </si>
  <si>
    <t>00-0039</t>
  </si>
  <si>
    <t>AC UNIT DEMO</t>
  </si>
  <si>
    <t>00-0040</t>
  </si>
  <si>
    <t>PCO 8 BULLETIN 1 ELECTRICAL</t>
  </si>
  <si>
    <t>00-0041</t>
  </si>
  <si>
    <t>PCO 19 WINDOW INFILL</t>
  </si>
  <si>
    <t>00-0042</t>
  </si>
  <si>
    <t>PCO 40 SG6 STUD RELOCATION</t>
  </si>
  <si>
    <t>00-0043</t>
  </si>
  <si>
    <t>PCO 59 SGS ELECTRICAL CHANGES</t>
  </si>
  <si>
    <t>00-0044</t>
  </si>
  <si>
    <t>PCO 74 OG9 AND S8 GENERATOR SUPPORTS</t>
  </si>
  <si>
    <t>00-0045</t>
  </si>
  <si>
    <t>PCO 79 ACM FILING</t>
  </si>
  <si>
    <t>00-0046</t>
  </si>
  <si>
    <t>PCO 85 OG4 &amp; OG5 TANK INSULATION ACM</t>
  </si>
  <si>
    <t>00-0047</t>
  </si>
  <si>
    <t>PCO 90 ODYWER TRAILER POWER</t>
  </si>
  <si>
    <t>00-0048</t>
  </si>
  <si>
    <t>PCO 45 BULLETIN 1 MECHANICAL</t>
  </si>
  <si>
    <t>00-0049</t>
  </si>
  <si>
    <t>PCO 83 SG6 METAL PANEL SUPPORT</t>
  </si>
  <si>
    <t>00-0050</t>
  </si>
  <si>
    <t>PCO 63 Conduit Concrete Encasement</t>
  </si>
  <si>
    <t>00-0051</t>
  </si>
  <si>
    <t>PCO 49 Electrical Clash with LPS</t>
  </si>
  <si>
    <t>00-0052</t>
  </si>
  <si>
    <t>PCO 93 Roof Access and ATS Door</t>
  </si>
  <si>
    <t>00-0053</t>
  </si>
  <si>
    <t>PCO 100 Exterior Framing OG8, OG9, OG10</t>
  </si>
  <si>
    <t>00-0054</t>
  </si>
  <si>
    <t>PCO 48 Restore Walkways</t>
  </si>
  <si>
    <t>00-0055</t>
  </si>
  <si>
    <t>Pit Covers</t>
  </si>
  <si>
    <t>00-0056</t>
  </si>
  <si>
    <t>PCO 27 OG8 Structural Steel</t>
  </si>
  <si>
    <t>00-0057</t>
  </si>
  <si>
    <t>PCO 80 LPS Reroute OG6</t>
  </si>
  <si>
    <t>00-0058</t>
  </si>
  <si>
    <t>PCO 98 OG6 Structural Steel</t>
  </si>
  <si>
    <t>00-0059</t>
  </si>
  <si>
    <t>PCO 117 OG1 Ramp Restore</t>
  </si>
  <si>
    <t>00-0060</t>
  </si>
  <si>
    <t>PCO 78 OG10 Clash</t>
  </si>
  <si>
    <t>00-0061</t>
  </si>
  <si>
    <t>PCO 108 STREET CROSSING</t>
  </si>
  <si>
    <t>00-0062</t>
  </si>
  <si>
    <t>PCO 143 SG2 SHELF SUPPORT</t>
  </si>
  <si>
    <t>00-0063</t>
  </si>
  <si>
    <t>PCO 144 SG3 BASEMENT CLEANING</t>
  </si>
  <si>
    <t>00-0064</t>
  </si>
  <si>
    <t>PCO 148 EB BACKWATER VALVES</t>
  </si>
  <si>
    <t>00-0065</t>
  </si>
  <si>
    <t>PCO 17 PLUMBING PIT REINF</t>
  </si>
  <si>
    <t>00-0066</t>
  </si>
  <si>
    <t>PCO 18 SG6 SHAFT BRACING</t>
  </si>
  <si>
    <t>00-0067</t>
  </si>
  <si>
    <t>PCO 26 SG6 STAIR MOD</t>
  </si>
  <si>
    <t>00-0068</t>
  </si>
  <si>
    <t>PCO 86 OG1 MANHOLE REROUTE</t>
  </si>
  <si>
    <t>00-0069</t>
  </si>
  <si>
    <t>PCO 97 OG2 OG3 STEAM TUNNEL ACM</t>
  </si>
  <si>
    <t>00-0070</t>
  </si>
  <si>
    <t>PCO 102 SGS OUTAGE</t>
  </si>
  <si>
    <t>00-0071</t>
  </si>
  <si>
    <t>PCO 116 ROOF FLASHING AT BULKHEAD</t>
  </si>
  <si>
    <t>00-0072</t>
  </si>
  <si>
    <t>PCO 142 GENERATOR EQUIP</t>
  </si>
  <si>
    <t>00-1000</t>
  </si>
  <si>
    <t>Revenue</t>
  </si>
  <si>
    <t>spent</t>
  </si>
  <si>
    <t>01-6000</t>
  </si>
  <si>
    <t>BUILDING CONDITIONS SUB</t>
  </si>
  <si>
    <t>01-6100</t>
  </si>
  <si>
    <t>CPM SUB</t>
  </si>
  <si>
    <t>monthly</t>
  </si>
  <si>
    <t>Sub</t>
  </si>
  <si>
    <t>01-6200</t>
  </si>
  <si>
    <t>PHOTO SUB</t>
  </si>
  <si>
    <t>01-6300</t>
  </si>
  <si>
    <t>OVERHEAD PROTECTION LABOR</t>
  </si>
  <si>
    <t>01-6310</t>
  </si>
  <si>
    <t>OVERHEAD PROTECTION MATERIALS</t>
  </si>
  <si>
    <t>01-6320</t>
  </si>
  <si>
    <t>OVERHEAD PROTECTION EQUIPMENT</t>
  </si>
  <si>
    <t>01-6400</t>
  </si>
  <si>
    <t>RODENT CONTROL SUB</t>
  </si>
  <si>
    <t>01-6410</t>
  </si>
  <si>
    <t>RODENT CONTROL SUB SUPPORT</t>
  </si>
  <si>
    <t>02-1000</t>
  </si>
  <si>
    <t>EROSION CONTROL FABRIC</t>
  </si>
  <si>
    <t>02-1100</t>
  </si>
  <si>
    <t>INLET PROTECTION</t>
  </si>
  <si>
    <t>02-1200</t>
  </si>
  <si>
    <t>SILT FENCE</t>
  </si>
  <si>
    <t>02-1300</t>
  </si>
  <si>
    <t>STABILIZED CONSTRUCTION ENTRANCE</t>
  </si>
  <si>
    <t>02-1400</t>
  </si>
  <si>
    <t>MANTAIN EROSION CONTROL</t>
  </si>
  <si>
    <t>02-1500</t>
  </si>
  <si>
    <t>REMOVE EROSION CONTROL</t>
  </si>
  <si>
    <t>02-1600</t>
  </si>
  <si>
    <t>STOCKPILE</t>
  </si>
  <si>
    <t>02-1700</t>
  </si>
  <si>
    <t>REMOVE FENCE</t>
  </si>
  <si>
    <t>Site Demo</t>
  </si>
  <si>
    <t>02-1800</t>
  </si>
  <si>
    <t>REMOVE/REINSTALL BOLLARDS ODG EAST</t>
  </si>
  <si>
    <t>02-1900</t>
  </si>
  <si>
    <t>REMOVE FULL DEPTH ASPHALT PVMT</t>
  </si>
  <si>
    <t>02-2000</t>
  </si>
  <si>
    <t>REMOVE SITE FURNISHING</t>
  </si>
  <si>
    <t>02-2100</t>
  </si>
  <si>
    <t>REMOVE CONCRETE CURB &amp; STEPS</t>
  </si>
  <si>
    <t>02-2200</t>
  </si>
  <si>
    <t>REMOVE PVMTS</t>
  </si>
  <si>
    <t>02-2300</t>
  </si>
  <si>
    <t>BASEMENT MAINTENANCE</t>
  </si>
  <si>
    <t>Site Maintenance</t>
  </si>
  <si>
    <t>02-3000</t>
  </si>
  <si>
    <t>CORE DRILLING</t>
  </si>
  <si>
    <t>02-6000</t>
  </si>
  <si>
    <t>OG-7 DEMO LABOR</t>
  </si>
  <si>
    <t>02-6001</t>
  </si>
  <si>
    <t>OG-7 DEMO EQUIPMENT</t>
  </si>
  <si>
    <t>02-6002</t>
  </si>
  <si>
    <t>OG-7 DEMO MATERIAL</t>
  </si>
  <si>
    <t>02-6005</t>
  </si>
  <si>
    <t>PAINT AND PLASTER REMOVAL IN BASEMENTS</t>
  </si>
  <si>
    <t>labor</t>
  </si>
  <si>
    <t>02-6006</t>
  </si>
  <si>
    <t>LEAD CONSULTANT</t>
  </si>
  <si>
    <t>02-6007</t>
  </si>
  <si>
    <t>LEAD DISPOSAL</t>
  </si>
  <si>
    <t>02-6008</t>
  </si>
  <si>
    <t>LEAD TRAINING</t>
  </si>
  <si>
    <t>02-6009</t>
  </si>
  <si>
    <t>Paint Removal Elevator Pits</t>
  </si>
  <si>
    <t>02-6010</t>
  </si>
  <si>
    <t>REMOVE SUMP PUMPS</t>
  </si>
  <si>
    <t>02-6015</t>
  </si>
  <si>
    <t>DEMO EXISTING VENT, WINDOW, AND FRAME</t>
  </si>
  <si>
    <t>02-6020</t>
  </si>
  <si>
    <t>DEMO EXISTING DOOR, FRAME AND HARDWARE</t>
  </si>
  <si>
    <t>02-6025</t>
  </si>
  <si>
    <t>REMOVE AREAWAYS LABOR</t>
  </si>
  <si>
    <t>02-6026</t>
  </si>
  <si>
    <t>REMOVE AREAWAYS EQUIPMENT</t>
  </si>
  <si>
    <t>02-6030</t>
  </si>
  <si>
    <t>PREPARE EXISTING WALL SURFACE FOR PAINT</t>
  </si>
  <si>
    <t>02-6035</t>
  </si>
  <si>
    <t>REMOVE EXISTING PORTION WALL SITE-8</t>
  </si>
  <si>
    <t>02-6040</t>
  </si>
  <si>
    <t>SAWCUT OPENINGS THROUGH SLAB FOR CELLAR VENIT</t>
  </si>
  <si>
    <t>02-6045</t>
  </si>
  <si>
    <t>REMOVE EXISTING AC UNITS AND SLEEVES</t>
  </si>
  <si>
    <t>02-6050</t>
  </si>
  <si>
    <t>DEMO STAIRS AND RAMPS LABOR</t>
  </si>
  <si>
    <t>02-6051</t>
  </si>
  <si>
    <t>DEMO STAIRS AND RAMPS EQUIPMENT</t>
  </si>
  <si>
    <t>02-6055</t>
  </si>
  <si>
    <t>SAWCUT SLAB OPENING FOR MECHANICAL</t>
  </si>
  <si>
    <t>02-6060</t>
  </si>
  <si>
    <t>DEMO SECOND FLOOR APARTMENTS</t>
  </si>
  <si>
    <t>02-6065</t>
  </si>
  <si>
    <t>DEMO FOR MECHANICAL</t>
  </si>
  <si>
    <t>02-6066</t>
  </si>
  <si>
    <t>FLOOR DRAIN DEMO</t>
  </si>
  <si>
    <t>02-6070</t>
  </si>
  <si>
    <t>DEMO FOR ELECTRICAL</t>
  </si>
  <si>
    <t>02-6075</t>
  </si>
  <si>
    <t>DEMO FOR PLUMBING</t>
  </si>
  <si>
    <t>02-6080</t>
  </si>
  <si>
    <t>ENTRANCE RAMP DEMO</t>
  </si>
  <si>
    <t>02-6100</t>
  </si>
  <si>
    <t>ASBESTOS SUB</t>
  </si>
  <si>
    <t>SOV</t>
  </si>
  <si>
    <t>02-6110</t>
  </si>
  <si>
    <t>ASBESTOS SUB SUPPORT</t>
  </si>
  <si>
    <t>Sub Support</t>
  </si>
  <si>
    <t>02-6120</t>
  </si>
  <si>
    <t>ASEBESTOS CONSULTANT</t>
  </si>
  <si>
    <t>02-6130</t>
  </si>
  <si>
    <t>ASBESTOS SUB ACCESS</t>
  </si>
  <si>
    <t>02-7000</t>
  </si>
  <si>
    <t>EROSION CONTROL FABRIC CONST MATERIAL</t>
  </si>
  <si>
    <t>02-7100</t>
  </si>
  <si>
    <t>STONE FOR EROSION CONTROL</t>
  </si>
  <si>
    <t>02-7200</t>
  </si>
  <si>
    <t>SOIL TESTING</t>
  </si>
  <si>
    <t>03-1000</t>
  </si>
  <si>
    <t>FORMWORK NEW BUILDING</t>
  </si>
  <si>
    <t>New Buildings</t>
  </si>
  <si>
    <t>03-1100</t>
  </si>
  <si>
    <t>FORMWORK EXIST BLDGS</t>
  </si>
  <si>
    <t>Existing Buildings</t>
  </si>
  <si>
    <t>03-1105</t>
  </si>
  <si>
    <t>Conduit Encasement</t>
  </si>
  <si>
    <t>03-1200</t>
  </si>
  <si>
    <t>OPERATOR FOR CONCRETE WORK</t>
  </si>
  <si>
    <t>03-1300</t>
  </si>
  <si>
    <t>SET ANCHOR BOLTS FOR STEEL COLUMNS</t>
  </si>
  <si>
    <t>03-1400</t>
  </si>
  <si>
    <t>DRILL &amp; GROUT DOWELS</t>
  </si>
  <si>
    <t>03-1500</t>
  </si>
  <si>
    <t>INFILL MASONRY OPENINGS W/ REINFORCED CONCRETE</t>
  </si>
  <si>
    <t>03-1600</t>
  </si>
  <si>
    <t>FORMWORK SITE CONCRETE LABOR</t>
  </si>
  <si>
    <t>Site Restoration</t>
  </si>
  <si>
    <t>03-1610</t>
  </si>
  <si>
    <t>FORMWORK SITE CONCRETE MATERIAL</t>
  </si>
  <si>
    <t>03-1700</t>
  </si>
  <si>
    <t>CONCRETE REINFORCEMENT NEW BUILDING UNLOAD</t>
  </si>
  <si>
    <t>03-1800</t>
  </si>
  <si>
    <t>CONCRETE REINFORCEMENT BARRIER FOUNDATIONS UNLOAD</t>
  </si>
  <si>
    <t>03-1900</t>
  </si>
  <si>
    <t>POUR CONCRETE NEW BUILDINGS</t>
  </si>
  <si>
    <t>03-2000</t>
  </si>
  <si>
    <t>FINISH SLABS - NEW BLDGS</t>
  </si>
  <si>
    <t>03-2100</t>
  </si>
  <si>
    <t>POUR CONC EXIST BLDGS</t>
  </si>
  <si>
    <t>03-2110</t>
  </si>
  <si>
    <t>SHOTCRETE SUB</t>
  </si>
  <si>
    <t>03-2120</t>
  </si>
  <si>
    <t>SHOTCRETE SUB CLEANUP</t>
  </si>
  <si>
    <t>03-2200</t>
  </si>
  <si>
    <t>CONCRETE FOOTING FOR SITE FURNISHING</t>
  </si>
  <si>
    <t>03-2300</t>
  </si>
  <si>
    <t>CONCRETE DUCTBANKS</t>
  </si>
  <si>
    <t>Site Utilities</t>
  </si>
  <si>
    <t>03-2400</t>
  </si>
  <si>
    <t>CONCRETE SITE RETAINING WALL AND FOOTINGS</t>
  </si>
  <si>
    <t>03-2500</t>
  </si>
  <si>
    <t>CONCRETE SHELF AND BOND BEAM EXTG BL  (INCL FORMS)</t>
  </si>
  <si>
    <t>03-2600</t>
  </si>
  <si>
    <t>PATCH AND REPAIR CONCRETE SUBSTRATE AND MAKE LEVEL</t>
  </si>
  <si>
    <t>03-2700</t>
  </si>
  <si>
    <t>EXISTING BLDGS EQUIPMENT PAD WORK</t>
  </si>
  <si>
    <t>03-5000</t>
  </si>
  <si>
    <t>FURNISH CONCRETE</t>
  </si>
  <si>
    <t>phased</t>
  </si>
  <si>
    <t>Material</t>
  </si>
  <si>
    <t>03-5100</t>
  </si>
  <si>
    <t>FURNISH INSULATION</t>
  </si>
  <si>
    <t>03-5200</t>
  </si>
  <si>
    <t>FURNISH REBAR</t>
  </si>
  <si>
    <t>03-5250</t>
  </si>
  <si>
    <t>FURNISH WIREMESH</t>
  </si>
  <si>
    <t>03-5400</t>
  </si>
  <si>
    <t>FURNISH SAKCRETE</t>
  </si>
  <si>
    <t>03-5500</t>
  </si>
  <si>
    <t>FURNISH CONC PATCH MATERIAL</t>
  </si>
  <si>
    <t>03-6000</t>
  </si>
  <si>
    <t>FRP WORK</t>
  </si>
  <si>
    <t>03-6010</t>
  </si>
  <si>
    <t>FRP Self Perform</t>
  </si>
  <si>
    <t>03-6100</t>
  </si>
  <si>
    <t>REBAR SUB</t>
  </si>
  <si>
    <t>03-6110</t>
  </si>
  <si>
    <t>REBAR SUB SUPPORT</t>
  </si>
  <si>
    <t>03-6120</t>
  </si>
  <si>
    <t>REBAR DELIVERY SUPPORT</t>
  </si>
  <si>
    <t>03-7000</t>
  </si>
  <si>
    <t>FORMWORK MATERIAL</t>
  </si>
  <si>
    <t>03-7100</t>
  </si>
  <si>
    <t>MATERIAL FOR FLOWABLE FILL BACKFILL</t>
  </si>
  <si>
    <t>04-1000</t>
  </si>
  <si>
    <t>CLEAN CONC SURF FOUND WALL/PATCH VOIDS W/MORTAR</t>
  </si>
  <si>
    <t>04-6000</t>
  </si>
  <si>
    <t>GROUT INJECTION SUB</t>
  </si>
  <si>
    <t>04-6100</t>
  </si>
  <si>
    <t>MASONRY SUB</t>
  </si>
  <si>
    <t>04-6110</t>
  </si>
  <si>
    <t>MASONRY SUB SUPPORT</t>
  </si>
  <si>
    <t>04-6120</t>
  </si>
  <si>
    <t>MASON EUIP SUPPORT</t>
  </si>
  <si>
    <t>04-6130</t>
  </si>
  <si>
    <t>ANGLE FOR FACADE</t>
  </si>
  <si>
    <t>04-6200</t>
  </si>
  <si>
    <t>STONE SUB</t>
  </si>
  <si>
    <t>04-7000</t>
  </si>
  <si>
    <t>MASONRY CLEANER</t>
  </si>
  <si>
    <t>05-6000</t>
  </si>
  <si>
    <t>STRUCTURAL STEEL SUB</t>
  </si>
  <si>
    <t>05-6010</t>
  </si>
  <si>
    <t>STRUCTURAL STEEL SUB SUPPORT</t>
  </si>
  <si>
    <t>05-6020</t>
  </si>
  <si>
    <t>GROUT STEEL COLUMNS</t>
  </si>
  <si>
    <t>05-6030</t>
  </si>
  <si>
    <t>STEEL &amp; CRANE DELIVERIES</t>
  </si>
  <si>
    <t>05-6040</t>
  </si>
  <si>
    <t>Ground Prep For Crane</t>
  </si>
  <si>
    <t>05-6050</t>
  </si>
  <si>
    <t>PREP COLUMNS FOR STEEL INSTALL</t>
  </si>
  <si>
    <t>05-6100</t>
  </si>
  <si>
    <t>MISC METALS SUB</t>
  </si>
  <si>
    <t>05-6110</t>
  </si>
  <si>
    <t>MISC METALS SUB SUPPORT</t>
  </si>
  <si>
    <t>05-6120</t>
  </si>
  <si>
    <t>BACKCHARGE E&amp;Y</t>
  </si>
  <si>
    <t>05-6200</t>
  </si>
  <si>
    <t>SIGNAGE SUB</t>
  </si>
  <si>
    <t>05-6210</t>
  </si>
  <si>
    <t>SIGNAGE SUB SUPPORT</t>
  </si>
  <si>
    <t>06-6000</t>
  </si>
  <si>
    <t>CARPENTRY SUB</t>
  </si>
  <si>
    <t>06-6010</t>
  </si>
  <si>
    <t>CARPENTRY SUB SUPPORT</t>
  </si>
  <si>
    <t>07-1000</t>
  </si>
  <si>
    <t>HIGH DENSITY STYROFOAM INFILL NEW BLDGS</t>
  </si>
  <si>
    <t>07-1100</t>
  </si>
  <si>
    <t>3 RIGID INSULATION UNDER GRADE NEW BLDGS</t>
  </si>
  <si>
    <t>07-1200</t>
  </si>
  <si>
    <t>PENETRATION FIRESTOPPING EXTG BLDGS</t>
  </si>
  <si>
    <t>07-1300</t>
  </si>
  <si>
    <t>PENETRATION FIRESTOPPING NEW BLDGS</t>
  </si>
  <si>
    <t>07-1400</t>
  </si>
  <si>
    <t>JOINT SEALANTS EXTG BLDGS</t>
  </si>
  <si>
    <t>07-1500</t>
  </si>
  <si>
    <t>JOINT SEALANTS NEW BLDGS</t>
  </si>
  <si>
    <t>07-2000</t>
  </si>
  <si>
    <t>INSTALL WATERSTOP</t>
  </si>
  <si>
    <t>07-5000</t>
  </si>
  <si>
    <t>FURNISH FIRESTOPPING</t>
  </si>
  <si>
    <t>07-5100</t>
  </si>
  <si>
    <t>FURNISH JOINT SEALANT</t>
  </si>
  <si>
    <t>07-6000</t>
  </si>
  <si>
    <t>WATERPROOFING SUB</t>
  </si>
  <si>
    <t>07-6010</t>
  </si>
  <si>
    <t>WATERPROOFING SUB SUPPORT</t>
  </si>
  <si>
    <t>07-6020</t>
  </si>
  <si>
    <t>PREP SURFACE FOR WATERPROOFING</t>
  </si>
  <si>
    <t>07-6100</t>
  </si>
  <si>
    <t>METAL PANELS SUB</t>
  </si>
  <si>
    <t>07-6110</t>
  </si>
  <si>
    <t>METAL PANELS SUB SUPPORT</t>
  </si>
  <si>
    <t>07-6200</t>
  </si>
  <si>
    <t>ROOFING SUB</t>
  </si>
  <si>
    <t>07-6210</t>
  </si>
  <si>
    <t>ROOFING SUB SUPPORT</t>
  </si>
  <si>
    <t>07-6220</t>
  </si>
  <si>
    <t>PREP ROOF SURFACE FOR WORK</t>
  </si>
  <si>
    <t>07-6300</t>
  </si>
  <si>
    <t>SPRAY ON FIREPROOFING SUB</t>
  </si>
  <si>
    <t>07-6310</t>
  </si>
  <si>
    <t>SPRAY ON FIREPROOFING SUB SUPPORT</t>
  </si>
  <si>
    <t>sub</t>
  </si>
  <si>
    <t>07-6320</t>
  </si>
  <si>
    <t>Maintain heat for Fireproofers</t>
  </si>
  <si>
    <t>07-6330</t>
  </si>
  <si>
    <t>FIREPROOFING CLEANUP</t>
  </si>
  <si>
    <t>08-1600</t>
  </si>
  <si>
    <t>ACCESS HATCH</t>
  </si>
  <si>
    <t>08-1700</t>
  </si>
  <si>
    <t>(1''4WX8H) S.S. FLOOD VENTS NEW BL (153)</t>
  </si>
  <si>
    <t>08-1800</t>
  </si>
  <si>
    <t>2'9"x8" SS FLOOD VENT W/SS SCRN NEW BLDG(8.06)</t>
  </si>
  <si>
    <t>08-5000</t>
  </si>
  <si>
    <t>FURNISH HM DOORS</t>
  </si>
  <si>
    <t>08-5010</t>
  </si>
  <si>
    <t>HM DOOR SUPPORT</t>
  </si>
  <si>
    <t>08-5100</t>
  </si>
  <si>
    <t>FURNISH ACCESS HATCHES</t>
  </si>
  <si>
    <t>08-6000</t>
  </si>
  <si>
    <t>OVERHEAD DOORS SUB</t>
  </si>
  <si>
    <t>08-6010</t>
  </si>
  <si>
    <t>OVERHEAD DOORS SUB SUPPORT</t>
  </si>
  <si>
    <t>08-6100</t>
  </si>
  <si>
    <t>GLAZING SUB</t>
  </si>
  <si>
    <t>08-6200</t>
  </si>
  <si>
    <t>LOUVERS SUB</t>
  </si>
  <si>
    <t>09-6000</t>
  </si>
  <si>
    <t>STUCCO SUB</t>
  </si>
  <si>
    <t>09-6100</t>
  </si>
  <si>
    <t>TILE SUB</t>
  </si>
  <si>
    <t>09-6110</t>
  </si>
  <si>
    <t>TILING SUB SUPPORT</t>
  </si>
  <si>
    <t>09-6200</t>
  </si>
  <si>
    <t>VCT FLOORING SUB</t>
  </si>
  <si>
    <t>09-6300</t>
  </si>
  <si>
    <t>PAINT SUB</t>
  </si>
  <si>
    <t>09-6310</t>
  </si>
  <si>
    <t>PAINTING SUB SUPPORT</t>
  </si>
  <si>
    <t>10-1000</t>
  </si>
  <si>
    <t>FIRE EXTINGUISHERS NEW BLDGS</t>
  </si>
  <si>
    <t>10-1100</t>
  </si>
  <si>
    <t>TOILET ACCESSORIES NEW BLDGS</t>
  </si>
  <si>
    <t>10-1200</t>
  </si>
  <si>
    <t>AQUAFENCE FLOOD BARRIER W/ STEEL CHANNEL (8.03)</t>
  </si>
  <si>
    <t>10-1300</t>
  </si>
  <si>
    <t>MULTIPLE PANEL VSL FLOODGATE SYSTEM (8.11)</t>
  </si>
  <si>
    <t>10-1400</t>
  </si>
  <si>
    <t>WINDOW FLOODGATES (8.06 AND 8.14)</t>
  </si>
  <si>
    <t>10-1500</t>
  </si>
  <si>
    <t>MANUALLY INSTALLED SLIM-LINE PEDESTRIAN FLOODGATE</t>
  </si>
  <si>
    <t>10-5000</t>
  </si>
  <si>
    <t>FURNISH TOILET ACCESSORIES</t>
  </si>
  <si>
    <t>10-5100</t>
  </si>
  <si>
    <t>FURNISH FIRE EXTINGUISHERS</t>
  </si>
  <si>
    <t>10-5200</t>
  </si>
  <si>
    <t>FURNISH AQUA FLOOD BARRIERS</t>
  </si>
  <si>
    <t>10-5300</t>
  </si>
  <si>
    <t>FURNISH 8.08 FLOOD DOORS</t>
  </si>
  <si>
    <t>10-5400</t>
  </si>
  <si>
    <t>FURNISH FLOOD ITEMS (153, 8.06 / 8.14, 8.11, 8.15)</t>
  </si>
  <si>
    <t>11-1000</t>
  </si>
  <si>
    <t>EXCAVATE &amp; POUR CONCRETE FOOTINGS</t>
  </si>
  <si>
    <t>11-6000</t>
  </si>
  <si>
    <t>PLAY AREA ITEMS SUB</t>
  </si>
  <si>
    <t>11-6010</t>
  </si>
  <si>
    <t>SUPPORT PLAY AREA</t>
  </si>
  <si>
    <t>14-6000</t>
  </si>
  <si>
    <t>ELEVATOR SUB</t>
  </si>
  <si>
    <t>14-6010</t>
  </si>
  <si>
    <t>ELEVATOR JUNCTION BOXES</t>
  </si>
  <si>
    <t>22-5000</t>
  </si>
  <si>
    <t>Purchase Yard Pumps</t>
  </si>
  <si>
    <t>22-6000</t>
  </si>
  <si>
    <t>PLUMBING SUB</t>
  </si>
  <si>
    <t>22-6010</t>
  </si>
  <si>
    <t>PLUMBING BOND</t>
  </si>
  <si>
    <t>22-6020</t>
  </si>
  <si>
    <t>PIPE INSULATION</t>
  </si>
  <si>
    <t>22-6025</t>
  </si>
  <si>
    <t>PLUMBING INSULATION REMOVAL</t>
  </si>
  <si>
    <t>22-6030</t>
  </si>
  <si>
    <t>YARD PUMP SUPPLY</t>
  </si>
  <si>
    <t>22-6040</t>
  </si>
  <si>
    <t>YARD PUMP INSTALL</t>
  </si>
  <si>
    <t>22-6050</t>
  </si>
  <si>
    <t>SPRAY SHOWER AND DRINKING FOUNTAIN</t>
  </si>
  <si>
    <t>22-6060</t>
  </si>
  <si>
    <t>PLUMBING SUB SUPPORT</t>
  </si>
  <si>
    <t>22-6070</t>
  </si>
  <si>
    <t>PLUMBING SCAFFOLD</t>
  </si>
  <si>
    <t>23-6000</t>
  </si>
  <si>
    <t>HVAC SUB</t>
  </si>
  <si>
    <t>23-6010</t>
  </si>
  <si>
    <t>HVAC SUB SUPPORT</t>
  </si>
  <si>
    <t>23-6020</t>
  </si>
  <si>
    <t>MECHANICAL LOUVERS</t>
  </si>
  <si>
    <t>26-6000</t>
  </si>
  <si>
    <t>ELECTRICAL SUB</t>
  </si>
  <si>
    <t>26-6010</t>
  </si>
  <si>
    <t>TEMP ELECTRIC</t>
  </si>
  <si>
    <t>26-6020</t>
  </si>
  <si>
    <t>ELECTRICAL SUB SUPPORT</t>
  </si>
  <si>
    <t>26-6030</t>
  </si>
  <si>
    <t>EQUIPMENT INSTALLATION SUPPORT</t>
  </si>
  <si>
    <t>31-1000</t>
  </si>
  <si>
    <t>EXCAVATION FOR FLOOD BARRIER FOOTINGS AND CONCRETE</t>
  </si>
  <si>
    <t>31-1100</t>
  </si>
  <si>
    <t>BACKFILL FOR FLOOD BARRIER FFTGS &amp; CONCRETE SHELF</t>
  </si>
  <si>
    <t>31-1200</t>
  </si>
  <si>
    <t>INFILL AREAWAY W/ GRAVEL/TOPSOIL - ALL EXIST BLDGS</t>
  </si>
  <si>
    <t>31-1300</t>
  </si>
  <si>
    <t>EXCAVATION NEW BLDGS</t>
  </si>
  <si>
    <t>31-1400</t>
  </si>
  <si>
    <t>BACKFILL NEW BLDGS</t>
  </si>
  <si>
    <t>31-1500</t>
  </si>
  <si>
    <t>BACKFILL STONE/GRAVEL/CRUSHED STONE - ALL</t>
  </si>
  <si>
    <t>31-1600</t>
  </si>
  <si>
    <t>PUMP OPERATOR FOR FLOOD BARRIERS</t>
  </si>
  <si>
    <t>31-1700</t>
  </si>
  <si>
    <t>DEWATER NEW BLDGS</t>
  </si>
  <si>
    <t>31-1800</t>
  </si>
  <si>
    <t>INSTALL H PILES</t>
  </si>
  <si>
    <t>31-1810</t>
  </si>
  <si>
    <t>SOE MATERIAL</t>
  </si>
  <si>
    <t>31-1820</t>
  </si>
  <si>
    <t>INSTALL SHEETING</t>
  </si>
  <si>
    <t>31-1830</t>
  </si>
  <si>
    <t>INSTALL LAGGING</t>
  </si>
  <si>
    <t>31-1840</t>
  </si>
  <si>
    <t>MUD SLAB</t>
  </si>
  <si>
    <t>31-1850</t>
  </si>
  <si>
    <t>SOE Sub</t>
  </si>
  <si>
    <t>31-1860</t>
  </si>
  <si>
    <t>SOE Sub Support</t>
  </si>
  <si>
    <t>31-1900</t>
  </si>
  <si>
    <t>TREE PROTECTION</t>
  </si>
  <si>
    <t>31-2000</t>
  </si>
  <si>
    <t>TEST PIT SUPPORT</t>
  </si>
  <si>
    <t>31-2010</t>
  </si>
  <si>
    <t>HAND EXCAVATION SUPPORT</t>
  </si>
  <si>
    <t>31-2100</t>
  </si>
  <si>
    <t>EXCAVATION FOR SITE FURNISHING FOOTINGS</t>
  </si>
  <si>
    <t>31-2200</t>
  </si>
  <si>
    <t>BACKFILL UTILITIES</t>
  </si>
  <si>
    <t>31-2300</t>
  </si>
  <si>
    <t>EXCAVATION FOR PAVEMENTS</t>
  </si>
  <si>
    <t>31-2400</t>
  </si>
  <si>
    <t>BACKFILL AND COMPACTION FOR PAVEMENTS</t>
  </si>
  <si>
    <t>31-2500</t>
  </si>
  <si>
    <t>DENSE GRADED STONE BASE</t>
  </si>
  <si>
    <t>31-2600</t>
  </si>
  <si>
    <t>SITE FURNISHINGS</t>
  </si>
  <si>
    <t>31-2700</t>
  </si>
  <si>
    <t>BOLLARDS</t>
  </si>
  <si>
    <t>31-2800</t>
  </si>
  <si>
    <t>DRINKING FOUNTAIN</t>
  </si>
  <si>
    <t>31-2900</t>
  </si>
  <si>
    <t>LANDSCAPE BOULDERS</t>
  </si>
  <si>
    <t>31-3000</t>
  </si>
  <si>
    <t>BASKETBALL BACKSTOP</t>
  </si>
  <si>
    <t>31-4000</t>
  </si>
  <si>
    <t>VAC TRUCKING SUB</t>
  </si>
  <si>
    <t>31-5000</t>
  </si>
  <si>
    <t>FURNISH GRAVEL</t>
  </si>
  <si>
    <t>31-5100</t>
  </si>
  <si>
    <t>FURNISH CLEAN FILL</t>
  </si>
  <si>
    <t>31-6000</t>
  </si>
  <si>
    <t>DISPOSAL &amp; TRUCKING SUB</t>
  </si>
  <si>
    <t>31-6100</t>
  </si>
  <si>
    <t>DEWATERING SUB</t>
  </si>
  <si>
    <t>31-6110</t>
  </si>
  <si>
    <t>FURNISH SETTLING TANK AND DISCHARGE PIPING BEYOND</t>
  </si>
  <si>
    <t>31-6120</t>
  </si>
  <si>
    <t>INSTALL SETTLING TANK AND DISCHARGE PIPING BEYOND</t>
  </si>
  <si>
    <t>31-6130</t>
  </si>
  <si>
    <t>DISCHARGE LOCATIONS NOT INCLUDED WITHIN DEWATERING</t>
  </si>
  <si>
    <t>31-6140</t>
  </si>
  <si>
    <t>DEEP WELL INSTALL SUPPORT &amp; CLEANUP LABOR</t>
  </si>
  <si>
    <t>31-6150</t>
  </si>
  <si>
    <t>DEEP WELL INSTALL SUPPORT &amp; CLEANUP EQUIPMENT</t>
  </si>
  <si>
    <t>31-6160</t>
  </si>
  <si>
    <t>DEEP WELL INSTALL SUPPORT &amp; CLEANUP CONSUMABLES</t>
  </si>
  <si>
    <t>31-6170</t>
  </si>
  <si>
    <t>REMOVE AND REINSTALL PUMPS &amp; PIPING</t>
  </si>
  <si>
    <t>31-6180</t>
  </si>
  <si>
    <t>WATER TREATMENT</t>
  </si>
  <si>
    <t>31-6190</t>
  </si>
  <si>
    <t>ELECTRIC SERVICE</t>
  </si>
  <si>
    <t>31-6200</t>
  </si>
  <si>
    <t>DUMPSTERS FOR DEWATERING</t>
  </si>
  <si>
    <t>31-6210</t>
  </si>
  <si>
    <t>DEWATERING DISCHARGE</t>
  </si>
  <si>
    <t>31-7000</t>
  </si>
  <si>
    <t>LUMBER - TREE PROTECTION</t>
  </si>
  <si>
    <t>31-7100</t>
  </si>
  <si>
    <t>DEWATERING PUMPS</t>
  </si>
  <si>
    <t>31-7200</t>
  </si>
  <si>
    <t>SOLDIER PILE &amp; LAGGING BLDGS</t>
  </si>
  <si>
    <t>31-7300</t>
  </si>
  <si>
    <t>TRENCH BOX - UTILITY TRENCHES</t>
  </si>
  <si>
    <t>31-7400</t>
  </si>
  <si>
    <t>PLATES - UTILITY TRENCHES</t>
  </si>
  <si>
    <t>31-7500</t>
  </si>
  <si>
    <t>LUMBER - UTILITY TRENCHES</t>
  </si>
  <si>
    <t>32-5000</t>
  </si>
  <si>
    <t>FURNISH BOLLARDS</t>
  </si>
  <si>
    <t>32-5100</t>
  </si>
  <si>
    <t>FURNISH SUBBASE</t>
  </si>
  <si>
    <t>32-5200</t>
  </si>
  <si>
    <t>FURNISH BENCHES &amp; TABLES</t>
  </si>
  <si>
    <t>32-5300</t>
  </si>
  <si>
    <t>FURNISH PING PONG TABLE</t>
  </si>
  <si>
    <t>32-5400</t>
  </si>
  <si>
    <t>FURNISH BIKE RACK</t>
  </si>
  <si>
    <t>32-5500</t>
  </si>
  <si>
    <t>FURNISH DRINKING FOUNTAIN</t>
  </si>
  <si>
    <t>32-5600</t>
  </si>
  <si>
    <t>FURNISH SHOWER EQUIPMENT</t>
  </si>
  <si>
    <t>32-5700</t>
  </si>
  <si>
    <t>FURNISH LANDSCAPE BOULDERS</t>
  </si>
  <si>
    <t>32-5800</t>
  </si>
  <si>
    <t>FURNISH BASKETBALL BOARD AND POST</t>
  </si>
  <si>
    <t>32-6000</t>
  </si>
  <si>
    <t>SAWCUTTING</t>
  </si>
  <si>
    <t>32-6100</t>
  </si>
  <si>
    <t>ASPHALT SUB</t>
  </si>
  <si>
    <t>32-6200</t>
  </si>
  <si>
    <t>FLATWORK SUB</t>
  </si>
  <si>
    <t>32-6210</t>
  </si>
  <si>
    <t>FLATWORK SUB SUPPORT</t>
  </si>
  <si>
    <t>Hold</t>
  </si>
  <si>
    <t>32-6220</t>
  </si>
  <si>
    <t>JMC EQUIP BACKCHARGE</t>
  </si>
  <si>
    <t>32-6230</t>
  </si>
  <si>
    <t>GRADING FOR RESTORATION</t>
  </si>
  <si>
    <t>32-6300</t>
  </si>
  <si>
    <t>ASPHALT- PAVEMENT MARKINGS SUB</t>
  </si>
  <si>
    <t>32-6400</t>
  </si>
  <si>
    <t>COURT SURFACES SUB</t>
  </si>
  <si>
    <t>32-6410</t>
  </si>
  <si>
    <t>Prep Basketball Courts</t>
  </si>
  <si>
    <t>32-6500</t>
  </si>
  <si>
    <t>FENCING  SUB</t>
  </si>
  <si>
    <t>32-6510</t>
  </si>
  <si>
    <t>FENCE MESH INSTALL</t>
  </si>
  <si>
    <t>32-6520</t>
  </si>
  <si>
    <t>FENCE INSTALL SELF PERFORM</t>
  </si>
  <si>
    <t>32-6600</t>
  </si>
  <si>
    <t>LANDSCAPING SUB</t>
  </si>
  <si>
    <t>32-6610</t>
  </si>
  <si>
    <t>CLEAR AND GRUB</t>
  </si>
  <si>
    <t>32-6620</t>
  </si>
  <si>
    <t>SELF PERFORM TREE REMOVAL</t>
  </si>
  <si>
    <t>32-6630</t>
  </si>
  <si>
    <t>LANDSCAPING SUB SUPPORT</t>
  </si>
  <si>
    <t>32-6700</t>
  </si>
  <si>
    <t>Arbor Consultant</t>
  </si>
  <si>
    <t>33-1000</t>
  </si>
  <si>
    <t>MAINT &amp; PROT EXIST PRIVATELY OWNED UTILITIES</t>
  </si>
  <si>
    <t>33-1100</t>
  </si>
  <si>
    <t>TERMINATE AND DEMOLISH EXISTING UTILITIES</t>
  </si>
  <si>
    <t>33-1200</t>
  </si>
  <si>
    <t>WATER</t>
  </si>
  <si>
    <t>33-1300</t>
  </si>
  <si>
    <t>WELDING OF WATER PIPE</t>
  </si>
  <si>
    <t>33-1310</t>
  </si>
  <si>
    <t>WATER PIPE FIT UP</t>
  </si>
  <si>
    <t>33-1400</t>
  </si>
  <si>
    <t>INSTALL JOJNT INSULATORS</t>
  </si>
  <si>
    <t>33-1500</t>
  </si>
  <si>
    <t>PRESSURE &amp; AIR TEST</t>
  </si>
  <si>
    <t>33-1600</t>
  </si>
  <si>
    <t>FIX 10%  FAILURE PIPE</t>
  </si>
  <si>
    <t>33-1700</t>
  </si>
  <si>
    <t>PRESSURE &amp; AIR RE-TEST</t>
  </si>
  <si>
    <t>33-1800</t>
  </si>
  <si>
    <t>CONDENSATE &amp; STEAM PIPE</t>
  </si>
  <si>
    <t>33-1900</t>
  </si>
  <si>
    <t>WELDING OF STEAM AND CONDENSATE PIPE</t>
  </si>
  <si>
    <t>33-1910</t>
  </si>
  <si>
    <t>STEAM AND CONDENSATE PIPE FIT UP</t>
  </si>
  <si>
    <t>33-2000</t>
  </si>
  <si>
    <t>33-2100</t>
  </si>
  <si>
    <t>33-2200</t>
  </si>
  <si>
    <t>33-2210</t>
  </si>
  <si>
    <t>EXCAVATE UTILITIES</t>
  </si>
  <si>
    <t>33-2300</t>
  </si>
  <si>
    <t>33-2400</t>
  </si>
  <si>
    <t>DEWATER UTILITIES</t>
  </si>
  <si>
    <t>33-2500</t>
  </si>
  <si>
    <t>DUCTILE IRON PIPE SEWERS</t>
  </si>
  <si>
    <t>33-2510</t>
  </si>
  <si>
    <t>SEWER LINE WORK</t>
  </si>
  <si>
    <t>33-2600</t>
  </si>
  <si>
    <t>CATCH BASIN CONNECTIONS</t>
  </si>
  <si>
    <t>33-2700</t>
  </si>
  <si>
    <t>STORM DETENTION TANK (I DON'T THINK THIS EXISTS)</t>
  </si>
  <si>
    <t>33-2800</t>
  </si>
  <si>
    <t>DRAINAGE MANHOLES</t>
  </si>
  <si>
    <t>33-2900</t>
  </si>
  <si>
    <t>REMOVE AREA DRAINS</t>
  </si>
  <si>
    <t>33-3000</t>
  </si>
  <si>
    <t>ELECTRICAL MANHOLES</t>
  </si>
  <si>
    <t>33-3100</t>
  </si>
  <si>
    <t>UTILITY TRENCHES</t>
  </si>
  <si>
    <t>33-3200</t>
  </si>
  <si>
    <t>FENCES &amp; PLATES @ TRENCHES (THIS WILL BE DIFFERENT</t>
  </si>
  <si>
    <t>33-3300</t>
  </si>
  <si>
    <t>ADD''L CRANE FOR SUBCONTRACTORS SUPPORT</t>
  </si>
  <si>
    <t>33-4000</t>
  </si>
  <si>
    <t>SITE LIGHTING EXCAVATION</t>
  </si>
  <si>
    <t>33-5000</t>
  </si>
  <si>
    <t>FURNISH CW, HW, STEAM &amp; CONDENSATE PIPE</t>
  </si>
  <si>
    <t>33-5100</t>
  </si>
  <si>
    <t>FURNISH 2 COPPER WATER PIPE</t>
  </si>
  <si>
    <t>33-5200</t>
  </si>
  <si>
    <t>FURNISH DIP DRAINAGE PIPE</t>
  </si>
  <si>
    <t>33-5300</t>
  </si>
  <si>
    <t>FURNISH PRECAST AREA DRAINS &amp;  MHS</t>
  </si>
  <si>
    <t>33-5400</t>
  </si>
  <si>
    <t>FURNISH PRECAST ELECTRICAL MANHOLES</t>
  </si>
  <si>
    <t>33-5500</t>
  </si>
  <si>
    <t>FURNISH DETENTION TANK</t>
  </si>
  <si>
    <t>33-5600</t>
  </si>
  <si>
    <t>CHLORINATION</t>
  </si>
  <si>
    <t>33-6000</t>
  </si>
  <si>
    <t>UNDERGROUND UTILITY MATERIAL DELIVERY</t>
  </si>
  <si>
    <t>33-6010</t>
  </si>
  <si>
    <t>UTILITY PIPE  PLACEMENT IN TRENCH</t>
  </si>
  <si>
    <t>33-7000</t>
  </si>
  <si>
    <t>WELDING MATERIALS</t>
  </si>
  <si>
    <t>33-9000</t>
  </si>
  <si>
    <t>GAS LINE DAMAGE</t>
  </si>
  <si>
    <t>97-6000</t>
  </si>
  <si>
    <t>Bulk ACM removal, hose wire insulation</t>
  </si>
  <si>
    <t>97-6100</t>
  </si>
  <si>
    <t>Bulk ACM removal, pipe mold joint and pipe insulat</t>
  </si>
  <si>
    <t>97-6200</t>
  </si>
  <si>
    <t>Bulk ACM removal, pipe insulation and assoc jack</t>
  </si>
  <si>
    <t>97-6300</t>
  </si>
  <si>
    <t>Bulk ACM removal, pipe insulation and braided wire</t>
  </si>
  <si>
    <t>97-6400</t>
  </si>
  <si>
    <t>Bulk ACM removal, ACM Contamined Debris</t>
  </si>
  <si>
    <t>97-6500</t>
  </si>
  <si>
    <t>Bulk ACM removal, ACM Contamined Debris at Pump an</t>
  </si>
  <si>
    <t>97-6600</t>
  </si>
  <si>
    <t>Hazardous waste cleanup/pickup/disposal, solid pic</t>
  </si>
  <si>
    <t>97-6700</t>
  </si>
  <si>
    <t>Bulk ACM removal, ACM Fibrous un-identified gasket</t>
  </si>
  <si>
    <t>97-6800</t>
  </si>
  <si>
    <t>Bulk ACM removal, ACM Fibrous Slate at Window Sill</t>
  </si>
  <si>
    <t>97-7000</t>
  </si>
  <si>
    <t>TESTING, HANDLING, DISPOSAL OF PETROLIUM CONT SOIL</t>
  </si>
  <si>
    <t>98-1000</t>
  </si>
  <si>
    <t>ALLOWANCE -CON EDISON ELEC UTILITY SERVICE FEE</t>
  </si>
  <si>
    <t>98-1100</t>
  </si>
  <si>
    <t>ALLOWANCE - NATIONAL GRID GAS UTILITY SERVICE FEE</t>
  </si>
  <si>
    <t>99-1000</t>
  </si>
  <si>
    <t>Supervision</t>
  </si>
  <si>
    <t>overhead</t>
  </si>
  <si>
    <t>99-1010</t>
  </si>
  <si>
    <t>CLAIMS CONSULTANT</t>
  </si>
  <si>
    <t>99-1020</t>
  </si>
  <si>
    <t>LEGAL COSTS</t>
  </si>
  <si>
    <t>99-1100</t>
  </si>
  <si>
    <t>TEAMSTER</t>
  </si>
  <si>
    <t>99-1200</t>
  </si>
  <si>
    <t>OPER ENG MASTER MECH</t>
  </si>
  <si>
    <t>99-1300</t>
  </si>
  <si>
    <t>OPER ENG MECH</t>
  </si>
  <si>
    <t>99-2000</t>
  </si>
  <si>
    <t>SURVEY SUB</t>
  </si>
  <si>
    <t>99-3000</t>
  </si>
  <si>
    <t>SECURITY SUB</t>
  </si>
  <si>
    <t>99-3100</t>
  </si>
  <si>
    <t>CONTAINERS - 30 CY</t>
  </si>
  <si>
    <t>99-4000</t>
  </si>
  <si>
    <t>YARD W/ TEMP ELECT</t>
  </si>
  <si>
    <t>Closeout</t>
  </si>
  <si>
    <t>99-4050</t>
  </si>
  <si>
    <t>COMPUTER/SOFTWARE</t>
  </si>
  <si>
    <t>99-4100</t>
  </si>
  <si>
    <t>STATIONWORK DESK</t>
  </si>
  <si>
    <t>99-4150</t>
  </si>
  <si>
    <t>IT SUPPORT</t>
  </si>
  <si>
    <t>99-4200</t>
  </si>
  <si>
    <t>PHONE EQUIPMENT</t>
  </si>
  <si>
    <t>99-4250</t>
  </si>
  <si>
    <t>PHONE SYSTEM</t>
  </si>
  <si>
    <t>99-4300</t>
  </si>
  <si>
    <t>PRINTERS/PLOTTER</t>
  </si>
  <si>
    <t>99-4350</t>
  </si>
  <si>
    <t>SUPPLIES</t>
  </si>
  <si>
    <t>99-4400</t>
  </si>
  <si>
    <t>TELEPHONE</t>
  </si>
  <si>
    <t>99-4450</t>
  </si>
  <si>
    <t>CELL PHONES</t>
  </si>
  <si>
    <t>99-4500</t>
  </si>
  <si>
    <t>ELECTRIC</t>
  </si>
  <si>
    <t>99-4550</t>
  </si>
  <si>
    <t>SANITATION</t>
  </si>
  <si>
    <t>99-4560</t>
  </si>
  <si>
    <t>SITE MAINTENANCE</t>
  </si>
  <si>
    <t>99-4570</t>
  </si>
  <si>
    <t>99-4600</t>
  </si>
  <si>
    <t>VEHICLES</t>
  </si>
  <si>
    <t>Equipment</t>
  </si>
  <si>
    <t>99-4650</t>
  </si>
  <si>
    <t>FUEL</t>
  </si>
  <si>
    <t>99-4700</t>
  </si>
  <si>
    <t>PETTY CASH</t>
  </si>
  <si>
    <t>99-5000</t>
  </si>
  <si>
    <t>OFFICE RENT</t>
  </si>
  <si>
    <t>99-5100</t>
  </si>
  <si>
    <t>NYCHA OFFICE FURNITURE</t>
  </si>
  <si>
    <t>99-6000</t>
  </si>
  <si>
    <t>SMALL TOOLS</t>
  </si>
  <si>
    <t>99-7000</t>
  </si>
  <si>
    <t>LABOR ESCAL</t>
  </si>
  <si>
    <t>99-7100</t>
  </si>
  <si>
    <t>PREMIUM COST</t>
  </si>
  <si>
    <t>99-7200</t>
  </si>
  <si>
    <t>HOLIDAY PAY</t>
  </si>
  <si>
    <t>99-7210</t>
  </si>
  <si>
    <t>PAID TIME OFF</t>
  </si>
  <si>
    <t>99-7300</t>
  </si>
  <si>
    <t>LOST TIME</t>
  </si>
  <si>
    <t>99-7400</t>
  </si>
  <si>
    <t>PERMITS</t>
  </si>
  <si>
    <t>99-7500</t>
  </si>
  <si>
    <t>ENGINEERING SUB</t>
  </si>
  <si>
    <t>99-7510</t>
  </si>
  <si>
    <t>CADD SERVICES</t>
  </si>
  <si>
    <t>99-7600</t>
  </si>
  <si>
    <t>SECTION 3 ADMINISTRATOR SUB</t>
  </si>
  <si>
    <t>99-8000</t>
  </si>
  <si>
    <t>EQUIPMENT</t>
  </si>
  <si>
    <t>99-8050</t>
  </si>
  <si>
    <t>AID TO SUBS</t>
  </si>
  <si>
    <t>99-8100</t>
  </si>
  <si>
    <t>PROJECT SIGNS</t>
  </si>
  <si>
    <t>99-8200</t>
  </si>
  <si>
    <t>PUNCH LIST</t>
  </si>
  <si>
    <t>99-9000</t>
  </si>
  <si>
    <t>BOND</t>
  </si>
  <si>
    <t>99-9100</t>
  </si>
  <si>
    <t>INSURANCE</t>
  </si>
  <si>
    <t>99-9999</t>
  </si>
  <si>
    <t>Accruals</t>
  </si>
  <si>
    <t>99-NY0001</t>
  </si>
  <si>
    <t>Supervision- Do Not Use</t>
  </si>
</sst>
</file>

<file path=xl/styles.xml><?xml version="1.0" encoding="utf-8"?>
<styleSheet xmlns="http://schemas.openxmlformats.org/spreadsheetml/2006/main">
  <numFmts count="2">
    <numFmt numFmtId="164" formatCode="_($* #,##0.00_);_($* (#,##0.00);_($* &quot;-&quot;??_);_(@_)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29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3">
        <v>14032</v>
      </c>
      <c r="D2" s="3">
        <v>14032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f>SUM(D2:M2)</f>
        <v>0</v>
      </c>
      <c r="P2" s="2" t="s">
        <v>25</v>
      </c>
      <c r="Q2" s="2" t="s">
        <v>26</v>
      </c>
      <c r="R2" s="2" t="s">
        <v>27</v>
      </c>
      <c r="S2" s="4">
        <f>IF(C2=0,0,N2/C2)</f>
        <v>0</v>
      </c>
      <c r="T2" s="3">
        <v>14032</v>
      </c>
      <c r="U2" s="3">
        <v>0</v>
      </c>
      <c r="V2" s="3">
        <v>0</v>
      </c>
      <c r="W2" s="3">
        <v>0</v>
      </c>
    </row>
    <row r="3" spans="1:23">
      <c r="A3" s="2" t="s">
        <v>28</v>
      </c>
      <c r="B3" s="2" t="s">
        <v>29</v>
      </c>
      <c r="C3" s="3">
        <v>15736.31</v>
      </c>
      <c r="D3" s="3">
        <v>15736.31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f>SUM(D3:M3)</f>
        <v>0</v>
      </c>
      <c r="P3" s="2" t="s">
        <v>25</v>
      </c>
      <c r="Q3" s="2" t="s">
        <v>26</v>
      </c>
      <c r="R3" s="2" t="s">
        <v>27</v>
      </c>
      <c r="S3" s="4">
        <f>IF(C3=0,0,N3/C3)</f>
        <v>0</v>
      </c>
      <c r="T3" s="3">
        <v>15736.31</v>
      </c>
      <c r="U3" s="3">
        <v>0</v>
      </c>
      <c r="V3" s="3">
        <v>0</v>
      </c>
      <c r="W3" s="3">
        <v>0</v>
      </c>
    </row>
    <row r="4" spans="1:23">
      <c r="A4" s="2" t="s">
        <v>30</v>
      </c>
      <c r="B4" s="2" t="s">
        <v>31</v>
      </c>
      <c r="C4" s="3">
        <v>17042.53</v>
      </c>
      <c r="D4" s="3">
        <v>17042.53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SUM(D4:M4)</f>
        <v>0</v>
      </c>
      <c r="P4" s="2" t="s">
        <v>25</v>
      </c>
      <c r="Q4" s="2" t="s">
        <v>26</v>
      </c>
      <c r="R4" s="2" t="s">
        <v>27</v>
      </c>
      <c r="S4" s="4">
        <f>IF(C4=0,0,N4/C4)</f>
        <v>0</v>
      </c>
      <c r="T4" s="3">
        <v>17042.53</v>
      </c>
      <c r="U4" s="3">
        <v>0</v>
      </c>
      <c r="V4" s="3">
        <v>0</v>
      </c>
      <c r="W4" s="3">
        <v>0</v>
      </c>
    </row>
    <row r="5" spans="1:23">
      <c r="A5" s="2" t="s">
        <v>32</v>
      </c>
      <c r="B5" s="2" t="s">
        <v>33</v>
      </c>
      <c r="C5" s="3">
        <v>0</v>
      </c>
      <c r="D5" s="3">
        <v>17791.39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f>SUM(D5:M5)</f>
        <v>0</v>
      </c>
      <c r="P5" s="2" t="s">
        <v>25</v>
      </c>
      <c r="Q5" s="2" t="s">
        <v>26</v>
      </c>
      <c r="R5" s="2" t="s">
        <v>27</v>
      </c>
      <c r="S5" s="4">
        <f>IF(C5=0,0,N5/C5)</f>
        <v>0</v>
      </c>
      <c r="T5" s="3">
        <v>17791.39</v>
      </c>
      <c r="U5" s="3">
        <v>0</v>
      </c>
      <c r="V5" s="3">
        <v>0</v>
      </c>
      <c r="W5" s="3">
        <v>0</v>
      </c>
    </row>
    <row r="6" spans="1:23">
      <c r="A6" s="2" t="s">
        <v>34</v>
      </c>
      <c r="B6" s="2" t="s">
        <v>35</v>
      </c>
      <c r="C6" s="3">
        <v>15000</v>
      </c>
      <c r="D6" s="3">
        <v>10649.18</v>
      </c>
      <c r="E6" s="3">
        <v>543.8525</v>
      </c>
      <c r="F6" s="3">
        <v>543.8525</v>
      </c>
      <c r="G6" s="3">
        <v>543.8525</v>
      </c>
      <c r="H6" s="3">
        <v>543.8525</v>
      </c>
      <c r="I6" s="3">
        <v>543.8525</v>
      </c>
      <c r="J6" s="3">
        <v>543.8525</v>
      </c>
      <c r="K6" s="3">
        <v>543.8525</v>
      </c>
      <c r="L6" s="3">
        <v>543.8525</v>
      </c>
      <c r="M6" s="3">
        <v>0</v>
      </c>
      <c r="N6" s="3">
        <v>0</v>
      </c>
      <c r="O6" s="3">
        <f>SUM(D6:M6)</f>
        <v>0</v>
      </c>
      <c r="P6" s="2" t="s">
        <v>25</v>
      </c>
      <c r="Q6" s="2" t="s">
        <v>26</v>
      </c>
      <c r="R6" s="2" t="s">
        <v>27</v>
      </c>
      <c r="S6" s="4">
        <f>IF(C6=0,0,N6/C6)</f>
        <v>0</v>
      </c>
      <c r="T6" s="3">
        <v>14912.24</v>
      </c>
      <c r="U6" s="3">
        <v>4263.059999999999</v>
      </c>
      <c r="V6" s="3">
        <v>543.8525</v>
      </c>
      <c r="W6" s="3">
        <v>-3719.2075</v>
      </c>
    </row>
    <row r="7" spans="1:23">
      <c r="A7" s="2" t="s">
        <v>36</v>
      </c>
      <c r="B7" s="2" t="s">
        <v>37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>SUM(D7:M7)</f>
        <v>0</v>
      </c>
      <c r="P7" s="2" t="s">
        <v>25</v>
      </c>
      <c r="Q7" s="2" t="s">
        <v>26</v>
      </c>
      <c r="R7" s="2" t="s">
        <v>27</v>
      </c>
      <c r="S7" s="4">
        <f>IF(C7=0,0,N7/C7)</f>
        <v>0</v>
      </c>
      <c r="T7" s="3">
        <v>0</v>
      </c>
      <c r="U7" s="3">
        <v>0</v>
      </c>
      <c r="V7" s="3">
        <v>0</v>
      </c>
      <c r="W7" s="3">
        <v>0</v>
      </c>
    </row>
    <row r="8" spans="1:23">
      <c r="A8" s="2" t="s">
        <v>38</v>
      </c>
      <c r="B8" s="2" t="s">
        <v>39</v>
      </c>
      <c r="C8" s="3">
        <v>2500</v>
      </c>
      <c r="D8" s="3">
        <v>2500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f>SUM(D8:M8)</f>
        <v>0</v>
      </c>
      <c r="P8" s="2" t="s">
        <v>25</v>
      </c>
      <c r="Q8" s="2" t="s">
        <v>26</v>
      </c>
      <c r="R8" s="2" t="s">
        <v>27</v>
      </c>
      <c r="S8" s="4">
        <f>IF(C8=0,0,N8/C8)</f>
        <v>0</v>
      </c>
      <c r="T8" s="3">
        <v>2500</v>
      </c>
      <c r="U8" s="3">
        <v>0</v>
      </c>
      <c r="V8" s="3">
        <v>0</v>
      </c>
      <c r="W8" s="3">
        <v>0</v>
      </c>
    </row>
    <row r="9" spans="1:23">
      <c r="A9" s="2" t="s">
        <v>40</v>
      </c>
      <c r="B9" s="2" t="s">
        <v>41</v>
      </c>
      <c r="C9" s="3">
        <v>11667.88</v>
      </c>
      <c r="D9" s="3">
        <v>11667.88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>SUM(D9:M9)</f>
        <v>0</v>
      </c>
      <c r="P9" s="2" t="s">
        <v>25</v>
      </c>
      <c r="Q9" s="2" t="s">
        <v>26</v>
      </c>
      <c r="R9" s="2" t="s">
        <v>27</v>
      </c>
      <c r="S9" s="4">
        <f>IF(C9=0,0,N9/C9)</f>
        <v>0</v>
      </c>
      <c r="T9" s="3">
        <v>11667.88</v>
      </c>
      <c r="U9" s="3">
        <v>0</v>
      </c>
      <c r="V9" s="3">
        <v>0</v>
      </c>
      <c r="W9" s="3">
        <v>0</v>
      </c>
    </row>
    <row r="10" spans="1:23">
      <c r="A10" s="2" t="s">
        <v>42</v>
      </c>
      <c r="B10" s="2" t="s">
        <v>43</v>
      </c>
      <c r="C10" s="3">
        <v>7468.26</v>
      </c>
      <c r="D10" s="3">
        <v>7468.26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>SUM(D10:M10)</f>
        <v>0</v>
      </c>
      <c r="P10" s="2" t="s">
        <v>25</v>
      </c>
      <c r="Q10" s="2" t="s">
        <v>26</v>
      </c>
      <c r="R10" s="2" t="s">
        <v>27</v>
      </c>
      <c r="S10" s="4">
        <f>IF(C10=0,0,N10/C10)</f>
        <v>0</v>
      </c>
      <c r="T10" s="3">
        <v>7468.26</v>
      </c>
      <c r="U10" s="3">
        <v>0</v>
      </c>
      <c r="V10" s="3">
        <v>0</v>
      </c>
      <c r="W10" s="3">
        <v>0</v>
      </c>
    </row>
    <row r="11" spans="1:23">
      <c r="A11" s="2" t="s">
        <v>44</v>
      </c>
      <c r="B11" s="2" t="s">
        <v>45</v>
      </c>
      <c r="C11" s="3">
        <v>21773.44</v>
      </c>
      <c r="D11" s="3">
        <v>21773.44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>SUM(D11:M11)</f>
        <v>0</v>
      </c>
      <c r="P11" s="2" t="s">
        <v>25</v>
      </c>
      <c r="Q11" s="2" t="s">
        <v>26</v>
      </c>
      <c r="R11" s="2" t="s">
        <v>27</v>
      </c>
      <c r="S11" s="4">
        <f>IF(C11=0,0,N11/C11)</f>
        <v>0</v>
      </c>
      <c r="T11" s="3">
        <v>21773.44</v>
      </c>
      <c r="U11" s="3">
        <v>0</v>
      </c>
      <c r="V11" s="3">
        <v>0</v>
      </c>
      <c r="W11" s="3">
        <v>0</v>
      </c>
    </row>
    <row r="12" spans="1:23">
      <c r="A12" s="2" t="s">
        <v>46</v>
      </c>
      <c r="B12" s="2" t="s">
        <v>47</v>
      </c>
      <c r="C12" s="3">
        <v>18064.37</v>
      </c>
      <c r="D12" s="3">
        <v>18064.37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>SUM(D12:M12)</f>
        <v>0</v>
      </c>
      <c r="P12" s="2" t="s">
        <v>25</v>
      </c>
      <c r="Q12" s="2" t="s">
        <v>26</v>
      </c>
      <c r="R12" s="2" t="s">
        <v>27</v>
      </c>
      <c r="S12" s="4">
        <f>IF(C12=0,0,N12/C12)</f>
        <v>0</v>
      </c>
      <c r="T12" s="3">
        <v>18064.37</v>
      </c>
      <c r="U12" s="3">
        <v>0</v>
      </c>
      <c r="V12" s="3">
        <v>0</v>
      </c>
      <c r="W12" s="3">
        <v>0</v>
      </c>
    </row>
    <row r="13" spans="1:23">
      <c r="A13" s="2" t="s">
        <v>48</v>
      </c>
      <c r="B13" s="2" t="s">
        <v>49</v>
      </c>
      <c r="C13" s="3">
        <v>20378.14</v>
      </c>
      <c r="D13" s="3">
        <v>372.43</v>
      </c>
      <c r="E13" s="3">
        <v>2500.71375</v>
      </c>
      <c r="F13" s="3">
        <v>2500.71375</v>
      </c>
      <c r="G13" s="3">
        <v>2500.71375</v>
      </c>
      <c r="H13" s="3">
        <v>2500.71375</v>
      </c>
      <c r="I13" s="3">
        <v>2500.71375</v>
      </c>
      <c r="J13" s="3">
        <v>2500.71375</v>
      </c>
      <c r="K13" s="3">
        <v>2500.71375</v>
      </c>
      <c r="L13" s="3">
        <v>2500.71375</v>
      </c>
      <c r="M13" s="3">
        <v>0</v>
      </c>
      <c r="N13" s="3">
        <v>0</v>
      </c>
      <c r="O13" s="3">
        <f>SUM(D13:M13)</f>
        <v>0</v>
      </c>
      <c r="P13" s="2" t="s">
        <v>25</v>
      </c>
      <c r="Q13" s="2" t="s">
        <v>26</v>
      </c>
      <c r="R13" s="2" t="s">
        <v>27</v>
      </c>
      <c r="S13" s="4">
        <f>IF(C13=0,0,N13/C13)</f>
        <v>0</v>
      </c>
      <c r="T13" s="3">
        <v>372.43</v>
      </c>
      <c r="U13" s="3">
        <v>0</v>
      </c>
      <c r="V13" s="3">
        <v>2500.71375</v>
      </c>
      <c r="W13" s="3">
        <v>2500.71375</v>
      </c>
    </row>
    <row r="14" spans="1:23">
      <c r="A14" s="2" t="s">
        <v>50</v>
      </c>
      <c r="B14" s="2" t="s">
        <v>51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>SUM(D14:M14)</f>
        <v>0</v>
      </c>
      <c r="P14" s="2" t="s">
        <v>25</v>
      </c>
      <c r="Q14" s="2" t="s">
        <v>26</v>
      </c>
      <c r="R14" s="2" t="s">
        <v>27</v>
      </c>
      <c r="S14" s="4">
        <f>IF(C14=0,0,N14/C14)</f>
        <v>0</v>
      </c>
      <c r="T14" s="3">
        <v>0</v>
      </c>
      <c r="U14" s="3">
        <v>0</v>
      </c>
      <c r="V14" s="3">
        <v>0</v>
      </c>
      <c r="W14" s="3">
        <v>0</v>
      </c>
    </row>
    <row r="15" spans="1:23">
      <c r="A15" s="2" t="s">
        <v>52</v>
      </c>
      <c r="B15" s="2" t="s">
        <v>53</v>
      </c>
      <c r="C15" s="3">
        <v>12464.98</v>
      </c>
      <c r="D15" s="3">
        <v>1285.34</v>
      </c>
      <c r="E15" s="3">
        <v>1397.455</v>
      </c>
      <c r="F15" s="3">
        <v>1397.455</v>
      </c>
      <c r="G15" s="3">
        <v>1397.455</v>
      </c>
      <c r="H15" s="3">
        <v>1397.455</v>
      </c>
      <c r="I15" s="3">
        <v>1397.455</v>
      </c>
      <c r="J15" s="3">
        <v>1397.455</v>
      </c>
      <c r="K15" s="3">
        <v>1397.455</v>
      </c>
      <c r="L15" s="3">
        <v>1397.455</v>
      </c>
      <c r="M15" s="3">
        <v>0</v>
      </c>
      <c r="N15" s="3">
        <v>0</v>
      </c>
      <c r="O15" s="3">
        <f>SUM(D15:M15)</f>
        <v>0</v>
      </c>
      <c r="P15" s="2" t="s">
        <v>25</v>
      </c>
      <c r="Q15" s="2" t="s">
        <v>26</v>
      </c>
      <c r="R15" s="2" t="s">
        <v>27</v>
      </c>
      <c r="S15" s="4">
        <f>IF(C15=0,0,N15/C15)</f>
        <v>0</v>
      </c>
      <c r="T15" s="3">
        <v>1285.34</v>
      </c>
      <c r="U15" s="3">
        <v>0</v>
      </c>
      <c r="V15" s="3">
        <v>1397.455</v>
      </c>
      <c r="W15" s="3">
        <v>1397.455</v>
      </c>
    </row>
    <row r="16" spans="1:23">
      <c r="A16" s="2" t="s">
        <v>54</v>
      </c>
      <c r="B16" s="2" t="s">
        <v>55</v>
      </c>
      <c r="C16" s="3">
        <v>1678.93</v>
      </c>
      <c r="D16" s="3">
        <v>1678.93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>SUM(D16:M16)</f>
        <v>0</v>
      </c>
      <c r="P16" s="2" t="s">
        <v>25</v>
      </c>
      <c r="Q16" s="2" t="s">
        <v>26</v>
      </c>
      <c r="R16" s="2" t="s">
        <v>27</v>
      </c>
      <c r="S16" s="4">
        <f>IF(C16=0,0,N16/C16)</f>
        <v>0</v>
      </c>
      <c r="T16" s="3">
        <v>1678.93</v>
      </c>
      <c r="U16" s="3">
        <v>0</v>
      </c>
      <c r="V16" s="3">
        <v>0</v>
      </c>
      <c r="W16" s="3">
        <v>0</v>
      </c>
    </row>
    <row r="17" spans="1:23">
      <c r="A17" s="2" t="s">
        <v>56</v>
      </c>
      <c r="B17" s="2" t="s">
        <v>57</v>
      </c>
      <c r="C17" s="3">
        <v>164120.78</v>
      </c>
      <c r="D17" s="3">
        <v>30850.89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f>SUM(D17:M17)</f>
        <v>0</v>
      </c>
      <c r="P17" s="2" t="s">
        <v>58</v>
      </c>
      <c r="Q17" s="2" t="s">
        <v>59</v>
      </c>
      <c r="R17" s="2" t="s">
        <v>27</v>
      </c>
      <c r="S17" s="4">
        <f>IF(C17=0,0,N17/C17)</f>
        <v>0</v>
      </c>
      <c r="T17" s="3">
        <v>30850.89</v>
      </c>
      <c r="U17" s="3">
        <v>0</v>
      </c>
      <c r="V17" s="3">
        <v>0</v>
      </c>
      <c r="W17" s="3">
        <v>0</v>
      </c>
    </row>
    <row r="18" spans="1:23">
      <c r="A18" s="2" t="s">
        <v>60</v>
      </c>
      <c r="B18" s="2" t="s">
        <v>61</v>
      </c>
      <c r="C18" s="3">
        <v>205770.46</v>
      </c>
      <c r="D18" s="3">
        <v>5887.46</v>
      </c>
      <c r="E18" s="3">
        <v>24985.375</v>
      </c>
      <c r="F18" s="3">
        <v>24985.375</v>
      </c>
      <c r="G18" s="3">
        <v>24985.375</v>
      </c>
      <c r="H18" s="3">
        <v>24985.375</v>
      </c>
      <c r="I18" s="3">
        <v>24985.375</v>
      </c>
      <c r="J18" s="3">
        <v>24985.375</v>
      </c>
      <c r="K18" s="3">
        <v>24985.375</v>
      </c>
      <c r="L18" s="3">
        <v>24985.375</v>
      </c>
      <c r="M18" s="3">
        <v>0</v>
      </c>
      <c r="N18" s="3">
        <v>0</v>
      </c>
      <c r="O18" s="3">
        <f>SUM(D18:M18)</f>
        <v>0</v>
      </c>
      <c r="P18" s="2" t="s">
        <v>25</v>
      </c>
      <c r="Q18" s="2" t="s">
        <v>26</v>
      </c>
      <c r="R18" s="2" t="s">
        <v>27</v>
      </c>
      <c r="S18" s="4">
        <f>IF(C18=0,0,N18/C18)</f>
        <v>0</v>
      </c>
      <c r="T18" s="3">
        <v>5887.46</v>
      </c>
      <c r="U18" s="3">
        <v>0</v>
      </c>
      <c r="V18" s="3">
        <v>24985.375</v>
      </c>
      <c r="W18" s="3">
        <v>24985.375</v>
      </c>
    </row>
    <row r="19" spans="1:23">
      <c r="A19" s="2" t="s">
        <v>62</v>
      </c>
      <c r="B19" s="2" t="s">
        <v>63</v>
      </c>
      <c r="C19" s="3">
        <v>2387.08</v>
      </c>
      <c r="D19" s="3">
        <v>0</v>
      </c>
      <c r="E19" s="3">
        <v>298.385</v>
      </c>
      <c r="F19" s="3">
        <v>298.385</v>
      </c>
      <c r="G19" s="3">
        <v>298.385</v>
      </c>
      <c r="H19" s="3">
        <v>298.385</v>
      </c>
      <c r="I19" s="3">
        <v>298.385</v>
      </c>
      <c r="J19" s="3">
        <v>298.385</v>
      </c>
      <c r="K19" s="3">
        <v>298.385</v>
      </c>
      <c r="L19" s="3">
        <v>298.385</v>
      </c>
      <c r="M19" s="3">
        <v>0</v>
      </c>
      <c r="N19" s="3">
        <v>0</v>
      </c>
      <c r="O19" s="3">
        <f>SUM(D19:M19)</f>
        <v>0</v>
      </c>
      <c r="P19" s="2" t="s">
        <v>25</v>
      </c>
      <c r="Q19" s="2" t="s">
        <v>26</v>
      </c>
      <c r="R19" s="2" t="s">
        <v>27</v>
      </c>
      <c r="S19" s="4">
        <f>IF(C19=0,0,N19/C19)</f>
        <v>0</v>
      </c>
      <c r="T19" s="3">
        <v>0</v>
      </c>
      <c r="U19" s="3">
        <v>0</v>
      </c>
      <c r="V19" s="3">
        <v>298.385</v>
      </c>
      <c r="W19" s="3">
        <v>298.385</v>
      </c>
    </row>
    <row r="20" spans="1:23">
      <c r="A20" s="2" t="s">
        <v>64</v>
      </c>
      <c r="B20" s="2" t="s">
        <v>65</v>
      </c>
      <c r="C20" s="3">
        <v>62577.96</v>
      </c>
      <c r="D20" s="3">
        <v>62577.96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f>SUM(D20:M20)</f>
        <v>0</v>
      </c>
      <c r="P20" s="2" t="s">
        <v>25</v>
      </c>
      <c r="Q20" s="2" t="s">
        <v>26</v>
      </c>
      <c r="R20" s="2" t="s">
        <v>27</v>
      </c>
      <c r="S20" s="4">
        <f>IF(C20=0,0,N20/C20)</f>
        <v>0</v>
      </c>
      <c r="T20" s="3">
        <v>62577.96</v>
      </c>
      <c r="U20" s="3">
        <v>0</v>
      </c>
      <c r="V20" s="3">
        <v>0</v>
      </c>
      <c r="W20" s="3">
        <v>0</v>
      </c>
    </row>
    <row r="21" spans="1:23">
      <c r="A21" s="2" t="s">
        <v>66</v>
      </c>
      <c r="B21" s="2" t="s">
        <v>67</v>
      </c>
      <c r="C21" s="3">
        <v>1941.36</v>
      </c>
      <c r="D21" s="3">
        <v>1941.36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>SUM(D21:M21)</f>
        <v>0</v>
      </c>
      <c r="P21" s="2" t="s">
        <v>25</v>
      </c>
      <c r="Q21" s="2" t="s">
        <v>26</v>
      </c>
      <c r="R21" s="2" t="s">
        <v>27</v>
      </c>
      <c r="S21" s="4">
        <f>IF(C21=0,0,N21/C21)</f>
        <v>0</v>
      </c>
      <c r="T21" s="3">
        <v>1941.36</v>
      </c>
      <c r="U21" s="3">
        <v>0</v>
      </c>
      <c r="V21" s="3">
        <v>0</v>
      </c>
      <c r="W21" s="3">
        <v>0</v>
      </c>
    </row>
    <row r="22" spans="1:23">
      <c r="A22" s="2" t="s">
        <v>68</v>
      </c>
      <c r="B22" s="2" t="s">
        <v>69</v>
      </c>
      <c r="C22" s="3">
        <v>5968.61</v>
      </c>
      <c r="D22" s="3">
        <v>5968.61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>SUM(D22:M22)</f>
        <v>0</v>
      </c>
      <c r="P22" s="2" t="s">
        <v>25</v>
      </c>
      <c r="Q22" s="2" t="s">
        <v>26</v>
      </c>
      <c r="R22" s="2" t="s">
        <v>27</v>
      </c>
      <c r="S22" s="4">
        <f>IF(C22=0,0,N22/C22)</f>
        <v>0</v>
      </c>
      <c r="T22" s="3">
        <v>5968.61</v>
      </c>
      <c r="U22" s="3">
        <v>0</v>
      </c>
      <c r="V22" s="3">
        <v>0</v>
      </c>
      <c r="W22" s="3">
        <v>0</v>
      </c>
    </row>
    <row r="23" spans="1:23">
      <c r="A23" s="2" t="s">
        <v>70</v>
      </c>
      <c r="B23" s="2" t="s">
        <v>71</v>
      </c>
      <c r="C23" s="3">
        <v>59605.91</v>
      </c>
      <c r="D23" s="3">
        <v>7156.91</v>
      </c>
      <c r="E23" s="3">
        <v>6556.125</v>
      </c>
      <c r="F23" s="3">
        <v>6556.125</v>
      </c>
      <c r="G23" s="3">
        <v>6556.125</v>
      </c>
      <c r="H23" s="3">
        <v>6556.125</v>
      </c>
      <c r="I23" s="3">
        <v>6556.125</v>
      </c>
      <c r="J23" s="3">
        <v>6556.125</v>
      </c>
      <c r="K23" s="3">
        <v>6556.125</v>
      </c>
      <c r="L23" s="3">
        <v>6556.125</v>
      </c>
      <c r="M23" s="3">
        <v>0</v>
      </c>
      <c r="N23" s="3">
        <v>0</v>
      </c>
      <c r="O23" s="3">
        <f>SUM(D23:M23)</f>
        <v>0</v>
      </c>
      <c r="P23" s="2" t="s">
        <v>25</v>
      </c>
      <c r="Q23" s="2" t="s">
        <v>26</v>
      </c>
      <c r="R23" s="2" t="s">
        <v>27</v>
      </c>
      <c r="S23" s="4">
        <f>IF(C23=0,0,N23/C23)</f>
        <v>0</v>
      </c>
      <c r="T23" s="3">
        <v>7156.91</v>
      </c>
      <c r="U23" s="3">
        <v>0</v>
      </c>
      <c r="V23" s="3">
        <v>6556.125</v>
      </c>
      <c r="W23" s="3">
        <v>6556.125</v>
      </c>
    </row>
    <row r="24" spans="1:23">
      <c r="A24" s="2" t="s">
        <v>72</v>
      </c>
      <c r="B24" s="2" t="s">
        <v>73</v>
      </c>
      <c r="C24" s="3">
        <v>64820.84</v>
      </c>
      <c r="D24" s="3">
        <v>796.41</v>
      </c>
      <c r="E24" s="3">
        <v>8003.053749999999</v>
      </c>
      <c r="F24" s="3">
        <v>8003.053749999999</v>
      </c>
      <c r="G24" s="3">
        <v>8003.053749999999</v>
      </c>
      <c r="H24" s="3">
        <v>8003.053749999999</v>
      </c>
      <c r="I24" s="3">
        <v>8003.053749999999</v>
      </c>
      <c r="J24" s="3">
        <v>8003.053749999999</v>
      </c>
      <c r="K24" s="3">
        <v>8003.053749999999</v>
      </c>
      <c r="L24" s="3">
        <v>8003.053749999999</v>
      </c>
      <c r="M24" s="3">
        <v>0</v>
      </c>
      <c r="N24" s="3">
        <v>0</v>
      </c>
      <c r="O24" s="3">
        <f>SUM(D24:M24)</f>
        <v>0</v>
      </c>
      <c r="P24" s="2" t="s">
        <v>25</v>
      </c>
      <c r="Q24" s="2" t="s">
        <v>26</v>
      </c>
      <c r="R24" s="2" t="s">
        <v>27</v>
      </c>
      <c r="S24" s="4">
        <f>IF(C24=0,0,N24/C24)</f>
        <v>0</v>
      </c>
      <c r="T24" s="3">
        <v>1417</v>
      </c>
      <c r="U24" s="3">
        <v>620.59</v>
      </c>
      <c r="V24" s="3">
        <v>8003.053749999999</v>
      </c>
      <c r="W24" s="3">
        <v>7382.463749999999</v>
      </c>
    </row>
    <row r="25" spans="1:23">
      <c r="A25" s="2" t="s">
        <v>74</v>
      </c>
      <c r="B25" s="2" t="s">
        <v>75</v>
      </c>
      <c r="C25" s="3">
        <v>76640</v>
      </c>
      <c r="D25" s="3">
        <v>26990.2</v>
      </c>
      <c r="E25" s="3">
        <v>6206.225</v>
      </c>
      <c r="F25" s="3">
        <v>6206.225</v>
      </c>
      <c r="G25" s="3">
        <v>6206.225</v>
      </c>
      <c r="H25" s="3">
        <v>6206.225</v>
      </c>
      <c r="I25" s="3">
        <v>6206.225</v>
      </c>
      <c r="J25" s="3">
        <v>6206.225</v>
      </c>
      <c r="K25" s="3">
        <v>6206.225</v>
      </c>
      <c r="L25" s="3">
        <v>6206.225</v>
      </c>
      <c r="M25" s="3">
        <v>0</v>
      </c>
      <c r="N25" s="3">
        <v>0</v>
      </c>
      <c r="O25" s="3">
        <f>SUM(D25:M25)</f>
        <v>0</v>
      </c>
      <c r="P25" s="2" t="s">
        <v>25</v>
      </c>
      <c r="Q25" s="2" t="s">
        <v>26</v>
      </c>
      <c r="R25" s="2" t="s">
        <v>27</v>
      </c>
      <c r="S25" s="4">
        <f>IF(C25=0,0,N25/C25)</f>
        <v>0</v>
      </c>
      <c r="T25" s="3">
        <v>30736.74</v>
      </c>
      <c r="U25" s="3">
        <v>3746.540000000001</v>
      </c>
      <c r="V25" s="3">
        <v>6206.225</v>
      </c>
      <c r="W25" s="3">
        <v>2459.684999999999</v>
      </c>
    </row>
    <row r="26" spans="1:23">
      <c r="A26" s="2" t="s">
        <v>76</v>
      </c>
      <c r="B26" s="2" t="s">
        <v>77</v>
      </c>
      <c r="C26" s="3">
        <v>21947.23</v>
      </c>
      <c r="D26" s="3">
        <v>0</v>
      </c>
      <c r="E26" s="3">
        <v>0</v>
      </c>
      <c r="F26" s="3">
        <v>0</v>
      </c>
      <c r="G26" s="3">
        <v>21947.23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>SUM(D26:M26)</f>
        <v>0</v>
      </c>
      <c r="P26" s="2" t="s">
        <v>25</v>
      </c>
      <c r="Q26" s="2" t="s">
        <v>26</v>
      </c>
      <c r="R26" s="2" t="s">
        <v>27</v>
      </c>
      <c r="S26" s="4">
        <f>IF(C26=0,0,N26/C26)</f>
        <v>0</v>
      </c>
      <c r="T26" s="3">
        <v>0</v>
      </c>
      <c r="U26" s="3">
        <v>0</v>
      </c>
      <c r="V26" s="3">
        <v>0</v>
      </c>
      <c r="W26" s="3">
        <v>0</v>
      </c>
    </row>
    <row r="27" spans="1:23">
      <c r="A27" s="2" t="s">
        <v>78</v>
      </c>
      <c r="B27" s="2" t="s">
        <v>79</v>
      </c>
      <c r="C27" s="3">
        <v>185547.35</v>
      </c>
      <c r="D27" s="3">
        <v>0</v>
      </c>
      <c r="E27" s="3">
        <v>23193.41875</v>
      </c>
      <c r="F27" s="3">
        <v>23193.41875</v>
      </c>
      <c r="G27" s="3">
        <v>23193.41875</v>
      </c>
      <c r="H27" s="3">
        <v>23193.41875</v>
      </c>
      <c r="I27" s="3">
        <v>23193.41875</v>
      </c>
      <c r="J27" s="3">
        <v>23193.41875</v>
      </c>
      <c r="K27" s="3">
        <v>23193.41875</v>
      </c>
      <c r="L27" s="3">
        <v>23193.41875</v>
      </c>
      <c r="M27" s="3">
        <v>0</v>
      </c>
      <c r="N27" s="3">
        <v>0</v>
      </c>
      <c r="O27" s="3">
        <f>SUM(D27:M27)</f>
        <v>0</v>
      </c>
      <c r="P27" s="2" t="s">
        <v>25</v>
      </c>
      <c r="Q27" s="2" t="s">
        <v>26</v>
      </c>
      <c r="R27" s="2" t="s">
        <v>27</v>
      </c>
      <c r="S27" s="4">
        <f>IF(C27=0,0,N27/C27)</f>
        <v>0</v>
      </c>
      <c r="T27" s="3">
        <v>0</v>
      </c>
      <c r="U27" s="3">
        <v>0</v>
      </c>
      <c r="V27" s="3">
        <v>23193.41875</v>
      </c>
      <c r="W27" s="3">
        <v>23193.41875</v>
      </c>
    </row>
    <row r="28" spans="1:23">
      <c r="A28" s="2" t="s">
        <v>80</v>
      </c>
      <c r="B28" s="2" t="s">
        <v>81</v>
      </c>
      <c r="C28" s="3">
        <v>21203.36</v>
      </c>
      <c r="D28" s="3">
        <v>0</v>
      </c>
      <c r="E28" s="3">
        <v>2650.42</v>
      </c>
      <c r="F28" s="3">
        <v>2650.42</v>
      </c>
      <c r="G28" s="3">
        <v>2650.42</v>
      </c>
      <c r="H28" s="3">
        <v>2650.42</v>
      </c>
      <c r="I28" s="3">
        <v>2650.42</v>
      </c>
      <c r="J28" s="3">
        <v>2650.42</v>
      </c>
      <c r="K28" s="3">
        <v>2650.42</v>
      </c>
      <c r="L28" s="3">
        <v>2650.42</v>
      </c>
      <c r="M28" s="3">
        <v>0</v>
      </c>
      <c r="N28" s="3">
        <v>0</v>
      </c>
      <c r="O28" s="3">
        <f>SUM(D28:M28)</f>
        <v>0</v>
      </c>
      <c r="P28" s="2" t="s">
        <v>25</v>
      </c>
      <c r="Q28" s="2" t="s">
        <v>26</v>
      </c>
      <c r="R28" s="2" t="s">
        <v>27</v>
      </c>
      <c r="S28" s="4">
        <f>IF(C28=0,0,N28/C28)</f>
        <v>0</v>
      </c>
      <c r="T28" s="3">
        <v>0</v>
      </c>
      <c r="U28" s="3">
        <v>0</v>
      </c>
      <c r="V28" s="3">
        <v>2650.42</v>
      </c>
      <c r="W28" s="3">
        <v>2650.42</v>
      </c>
    </row>
    <row r="29" spans="1:23">
      <c r="A29" s="2" t="s">
        <v>82</v>
      </c>
      <c r="B29" s="2" t="s">
        <v>83</v>
      </c>
      <c r="C29" s="3">
        <v>69207.97</v>
      </c>
      <c r="D29" s="3">
        <v>0</v>
      </c>
      <c r="E29" s="3">
        <v>8650.99625</v>
      </c>
      <c r="F29" s="3">
        <v>8650.99625</v>
      </c>
      <c r="G29" s="3">
        <v>8650.99625</v>
      </c>
      <c r="H29" s="3">
        <v>8650.99625</v>
      </c>
      <c r="I29" s="3">
        <v>8650.99625</v>
      </c>
      <c r="J29" s="3">
        <v>8650.99625</v>
      </c>
      <c r="K29" s="3">
        <v>8650.99625</v>
      </c>
      <c r="L29" s="3">
        <v>8650.99625</v>
      </c>
      <c r="M29" s="3">
        <v>0</v>
      </c>
      <c r="N29" s="3">
        <v>0</v>
      </c>
      <c r="O29" s="3">
        <f>SUM(D29:M29)</f>
        <v>0</v>
      </c>
      <c r="P29" s="2" t="s">
        <v>25</v>
      </c>
      <c r="Q29" s="2" t="s">
        <v>26</v>
      </c>
      <c r="R29" s="2" t="s">
        <v>27</v>
      </c>
      <c r="S29" s="4">
        <f>IF(C29=0,0,N29/C29)</f>
        <v>0</v>
      </c>
      <c r="T29" s="3">
        <v>0</v>
      </c>
      <c r="U29" s="3">
        <v>0</v>
      </c>
      <c r="V29" s="3">
        <v>8650.99625</v>
      </c>
      <c r="W29" s="3">
        <v>8650.99625</v>
      </c>
    </row>
    <row r="30" spans="1:23">
      <c r="A30" s="2" t="s">
        <v>84</v>
      </c>
      <c r="B30" s="2" t="s">
        <v>85</v>
      </c>
      <c r="C30" s="3">
        <v>120833.26</v>
      </c>
      <c r="D30" s="3">
        <v>0</v>
      </c>
      <c r="E30" s="3">
        <v>15104.1575</v>
      </c>
      <c r="F30" s="3">
        <v>15104.1575</v>
      </c>
      <c r="G30" s="3">
        <v>15104.1575</v>
      </c>
      <c r="H30" s="3">
        <v>15104.1575</v>
      </c>
      <c r="I30" s="3">
        <v>15104.1575</v>
      </c>
      <c r="J30" s="3">
        <v>15104.1575</v>
      </c>
      <c r="K30" s="3">
        <v>15104.1575</v>
      </c>
      <c r="L30" s="3">
        <v>15104.1575</v>
      </c>
      <c r="M30" s="3">
        <v>0</v>
      </c>
      <c r="N30" s="3">
        <v>0</v>
      </c>
      <c r="O30" s="3">
        <f>SUM(D30:M30)</f>
        <v>0</v>
      </c>
      <c r="P30" s="2" t="s">
        <v>25</v>
      </c>
      <c r="Q30" s="2" t="s">
        <v>26</v>
      </c>
      <c r="R30" s="2" t="s">
        <v>27</v>
      </c>
      <c r="S30" s="4">
        <f>IF(C30=0,0,N30/C30)</f>
        <v>0</v>
      </c>
      <c r="T30" s="3">
        <v>0</v>
      </c>
      <c r="U30" s="3">
        <v>0</v>
      </c>
      <c r="V30" s="3">
        <v>15104.1575</v>
      </c>
      <c r="W30" s="3">
        <v>15104.1575</v>
      </c>
    </row>
    <row r="31" spans="1:23">
      <c r="A31" s="2" t="s">
        <v>86</v>
      </c>
      <c r="B31" s="2" t="s">
        <v>87</v>
      </c>
      <c r="C31" s="3">
        <v>241793.37</v>
      </c>
      <c r="D31" s="3">
        <v>0</v>
      </c>
      <c r="E31" s="3">
        <v>30224.17125</v>
      </c>
      <c r="F31" s="3">
        <v>30224.17125</v>
      </c>
      <c r="G31" s="3">
        <v>30224.17125</v>
      </c>
      <c r="H31" s="3">
        <v>30224.17125</v>
      </c>
      <c r="I31" s="3">
        <v>30224.17125</v>
      </c>
      <c r="J31" s="3">
        <v>30224.17125</v>
      </c>
      <c r="K31" s="3">
        <v>30224.17125</v>
      </c>
      <c r="L31" s="3">
        <v>30224.17125</v>
      </c>
      <c r="M31" s="3">
        <v>0</v>
      </c>
      <c r="N31" s="3">
        <v>0</v>
      </c>
      <c r="O31" s="3">
        <f>SUM(D31:M31)</f>
        <v>0</v>
      </c>
      <c r="P31" s="2" t="s">
        <v>25</v>
      </c>
      <c r="Q31" s="2" t="s">
        <v>26</v>
      </c>
      <c r="R31" s="2" t="s">
        <v>27</v>
      </c>
      <c r="S31" s="4">
        <f>IF(C31=0,0,N31/C31)</f>
        <v>0</v>
      </c>
      <c r="T31" s="3">
        <v>0</v>
      </c>
      <c r="U31" s="3">
        <v>0</v>
      </c>
      <c r="V31" s="3">
        <v>30224.17125</v>
      </c>
      <c r="W31" s="3">
        <v>30224.17125</v>
      </c>
    </row>
    <row r="32" spans="1:23">
      <c r="A32" s="2" t="s">
        <v>88</v>
      </c>
      <c r="B32" s="2" t="s">
        <v>89</v>
      </c>
      <c r="C32" s="3">
        <v>2369.68</v>
      </c>
      <c r="D32" s="3">
        <v>0</v>
      </c>
      <c r="E32" s="3">
        <v>296.21</v>
      </c>
      <c r="F32" s="3">
        <v>296.21</v>
      </c>
      <c r="G32" s="3">
        <v>296.21</v>
      </c>
      <c r="H32" s="3">
        <v>296.21</v>
      </c>
      <c r="I32" s="3">
        <v>296.21</v>
      </c>
      <c r="J32" s="3">
        <v>296.21</v>
      </c>
      <c r="K32" s="3">
        <v>296.21</v>
      </c>
      <c r="L32" s="3">
        <v>296.21</v>
      </c>
      <c r="M32" s="3">
        <v>0</v>
      </c>
      <c r="N32" s="3">
        <v>0</v>
      </c>
      <c r="O32" s="3">
        <f>SUM(D32:M32)</f>
        <v>0</v>
      </c>
      <c r="P32" s="2" t="s">
        <v>25</v>
      </c>
      <c r="Q32" s="2" t="s">
        <v>26</v>
      </c>
      <c r="R32" s="2" t="s">
        <v>27</v>
      </c>
      <c r="S32" s="4">
        <f>IF(C32=0,0,N32/C32)</f>
        <v>0</v>
      </c>
      <c r="T32" s="3">
        <v>0</v>
      </c>
      <c r="U32" s="3">
        <v>0</v>
      </c>
      <c r="V32" s="3">
        <v>296.21</v>
      </c>
      <c r="W32" s="3">
        <v>296.21</v>
      </c>
    </row>
    <row r="33" spans="1:23">
      <c r="A33" s="2" t="s">
        <v>90</v>
      </c>
      <c r="B33" s="2" t="s">
        <v>91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>SUM(D33:M33)</f>
        <v>0</v>
      </c>
      <c r="P33" s="2" t="s">
        <v>25</v>
      </c>
      <c r="Q33" s="2" t="s">
        <v>26</v>
      </c>
      <c r="R33" s="2" t="s">
        <v>27</v>
      </c>
      <c r="S33" s="4">
        <f>IF(C33=0,0,N33/C33)</f>
        <v>0</v>
      </c>
      <c r="T33" s="3">
        <v>0</v>
      </c>
      <c r="U33" s="3">
        <v>0</v>
      </c>
      <c r="V33" s="3">
        <v>0</v>
      </c>
      <c r="W33" s="3">
        <v>0</v>
      </c>
    </row>
    <row r="34" spans="1:23">
      <c r="A34" s="2" t="s">
        <v>92</v>
      </c>
      <c r="B34" s="2" t="s">
        <v>93</v>
      </c>
      <c r="C34" s="3">
        <v>3809.76</v>
      </c>
      <c r="D34" s="3">
        <v>0</v>
      </c>
      <c r="E34" s="3">
        <v>0</v>
      </c>
      <c r="F34" s="3">
        <v>0</v>
      </c>
      <c r="G34" s="3">
        <v>3809.76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f>SUM(D34:M34)</f>
        <v>0</v>
      </c>
      <c r="P34" s="2" t="s">
        <v>25</v>
      </c>
      <c r="Q34" s="2" t="s">
        <v>26</v>
      </c>
      <c r="R34" s="2" t="s">
        <v>27</v>
      </c>
      <c r="S34" s="4">
        <f>IF(C34=0,0,N34/C34)</f>
        <v>0</v>
      </c>
      <c r="T34" s="3">
        <v>0</v>
      </c>
      <c r="U34" s="3">
        <v>0</v>
      </c>
      <c r="V34" s="3">
        <v>0</v>
      </c>
      <c r="W34" s="3">
        <v>0</v>
      </c>
    </row>
    <row r="35" spans="1:23">
      <c r="A35" s="2" t="s">
        <v>94</v>
      </c>
      <c r="B35" s="2" t="s">
        <v>95</v>
      </c>
      <c r="C35" s="3">
        <v>111590.33</v>
      </c>
      <c r="D35" s="3">
        <v>0</v>
      </c>
      <c r="E35" s="3">
        <v>0</v>
      </c>
      <c r="F35" s="3">
        <v>0</v>
      </c>
      <c r="G35" s="3">
        <v>33000</v>
      </c>
      <c r="H35" s="3">
        <v>33000</v>
      </c>
      <c r="I35" s="3">
        <v>33000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>SUM(D35:M35)</f>
        <v>0</v>
      </c>
      <c r="P35" s="2" t="s">
        <v>25</v>
      </c>
      <c r="Q35" s="2" t="s">
        <v>26</v>
      </c>
      <c r="R35" s="2" t="s">
        <v>27</v>
      </c>
      <c r="S35" s="4">
        <f>IF(C35=0,0,N35/C35)</f>
        <v>0</v>
      </c>
      <c r="T35" s="3">
        <v>0</v>
      </c>
      <c r="U35" s="3">
        <v>0</v>
      </c>
      <c r="V35" s="3">
        <v>0</v>
      </c>
      <c r="W35" s="3">
        <v>0</v>
      </c>
    </row>
    <row r="36" spans="1:23">
      <c r="A36" s="2" t="s">
        <v>96</v>
      </c>
      <c r="B36" s="2" t="s">
        <v>97</v>
      </c>
      <c r="C36" s="3">
        <v>9892.17</v>
      </c>
      <c r="D36" s="3">
        <v>9892.17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>SUM(D36:M36)</f>
        <v>0</v>
      </c>
      <c r="P36" s="2" t="s">
        <v>25</v>
      </c>
      <c r="Q36" s="2" t="s">
        <v>26</v>
      </c>
      <c r="R36" s="2" t="s">
        <v>27</v>
      </c>
      <c r="S36" s="4">
        <f>IF(C36=0,0,N36/C36)</f>
        <v>0</v>
      </c>
      <c r="T36" s="3">
        <v>9892.17</v>
      </c>
      <c r="U36" s="3">
        <v>0</v>
      </c>
      <c r="V36" s="3">
        <v>0</v>
      </c>
      <c r="W36" s="3">
        <v>0</v>
      </c>
    </row>
    <row r="37" spans="1:23">
      <c r="A37" s="2" t="s">
        <v>98</v>
      </c>
      <c r="B37" s="2" t="s">
        <v>99</v>
      </c>
      <c r="C37" s="3">
        <v>2879.760000000002</v>
      </c>
      <c r="D37" s="3">
        <v>-30038.69</v>
      </c>
      <c r="E37" s="3">
        <v>0</v>
      </c>
      <c r="F37" s="3">
        <v>32918.45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f>SUM(D37:M37)</f>
        <v>0</v>
      </c>
      <c r="P37" s="2" t="s">
        <v>25</v>
      </c>
      <c r="Q37" s="2" t="s">
        <v>26</v>
      </c>
      <c r="R37" s="2" t="s">
        <v>27</v>
      </c>
      <c r="S37" s="4">
        <f>IF(C37=0,0,N37/C37)</f>
        <v>0</v>
      </c>
      <c r="T37" s="3">
        <v>-30038.69</v>
      </c>
      <c r="U37" s="3">
        <v>0</v>
      </c>
      <c r="V37" s="3">
        <v>0</v>
      </c>
      <c r="W37" s="3">
        <v>0</v>
      </c>
    </row>
    <row r="38" spans="1:23">
      <c r="A38" s="2" t="s">
        <v>100</v>
      </c>
      <c r="B38" s="2" t="s">
        <v>101</v>
      </c>
      <c r="C38" s="3">
        <v>557295.88</v>
      </c>
      <c r="D38" s="3">
        <v>4726.71</v>
      </c>
      <c r="E38" s="3">
        <v>69071.14625000001</v>
      </c>
      <c r="F38" s="3">
        <v>69071.14625000001</v>
      </c>
      <c r="G38" s="3">
        <v>69071.14625000001</v>
      </c>
      <c r="H38" s="3">
        <v>69071.14625000001</v>
      </c>
      <c r="I38" s="3">
        <v>69071.14625000001</v>
      </c>
      <c r="J38" s="3">
        <v>69071.14625000001</v>
      </c>
      <c r="K38" s="3">
        <v>69071.14625000001</v>
      </c>
      <c r="L38" s="3">
        <v>69071.14625000001</v>
      </c>
      <c r="M38" s="3">
        <v>0</v>
      </c>
      <c r="N38" s="3">
        <v>0</v>
      </c>
      <c r="O38" s="3">
        <f>SUM(D38:M38)</f>
        <v>0</v>
      </c>
      <c r="P38" s="2" t="s">
        <v>25</v>
      </c>
      <c r="Q38" s="2" t="s">
        <v>26</v>
      </c>
      <c r="R38" s="2" t="s">
        <v>27</v>
      </c>
      <c r="S38" s="4">
        <f>IF(C38=0,0,N38/C38)</f>
        <v>0</v>
      </c>
      <c r="T38" s="3">
        <v>4726.71</v>
      </c>
      <c r="U38" s="3">
        <v>0</v>
      </c>
      <c r="V38" s="3">
        <v>69071.14625000001</v>
      </c>
      <c r="W38" s="3">
        <v>69071.14625000001</v>
      </c>
    </row>
    <row r="39" spans="1:23">
      <c r="A39" s="2" t="s">
        <v>102</v>
      </c>
      <c r="B39" s="2" t="s">
        <v>103</v>
      </c>
      <c r="C39" s="3">
        <v>7582.95</v>
      </c>
      <c r="D39" s="3">
        <v>7582.95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>SUM(D39:M39)</f>
        <v>0</v>
      </c>
      <c r="P39" s="2" t="s">
        <v>25</v>
      </c>
      <c r="Q39" s="2" t="s">
        <v>26</v>
      </c>
      <c r="R39" s="2" t="s">
        <v>27</v>
      </c>
      <c r="S39" s="4">
        <f>IF(C39=0,0,N39/C39)</f>
        <v>0</v>
      </c>
      <c r="T39" s="3">
        <v>7582.95</v>
      </c>
      <c r="U39" s="3">
        <v>0</v>
      </c>
      <c r="V39" s="3">
        <v>0</v>
      </c>
      <c r="W39" s="3">
        <v>0</v>
      </c>
    </row>
    <row r="40" spans="1:23">
      <c r="A40" s="2" t="s">
        <v>104</v>
      </c>
      <c r="B40" s="2" t="s">
        <v>105</v>
      </c>
      <c r="C40" s="3">
        <v>38953</v>
      </c>
      <c r="D40" s="3">
        <v>0</v>
      </c>
      <c r="E40" s="3">
        <v>4869.125</v>
      </c>
      <c r="F40" s="3">
        <v>4869.125</v>
      </c>
      <c r="G40" s="3">
        <v>4869.125</v>
      </c>
      <c r="H40" s="3">
        <v>4869.125</v>
      </c>
      <c r="I40" s="3">
        <v>4869.125</v>
      </c>
      <c r="J40" s="3">
        <v>4869.125</v>
      </c>
      <c r="K40" s="3">
        <v>4869.125</v>
      </c>
      <c r="L40" s="3">
        <v>4869.125</v>
      </c>
      <c r="M40" s="3">
        <v>0</v>
      </c>
      <c r="N40" s="3">
        <v>0</v>
      </c>
      <c r="O40" s="3">
        <f>SUM(D40:M40)</f>
        <v>0</v>
      </c>
      <c r="P40" s="2" t="s">
        <v>25</v>
      </c>
      <c r="Q40" s="2" t="s">
        <v>26</v>
      </c>
      <c r="R40" s="2" t="s">
        <v>27</v>
      </c>
      <c r="S40" s="4">
        <f>IF(C40=0,0,N40/C40)</f>
        <v>0</v>
      </c>
      <c r="T40" s="3">
        <v>0</v>
      </c>
      <c r="U40" s="3">
        <v>0</v>
      </c>
      <c r="V40" s="3">
        <v>4869.125</v>
      </c>
      <c r="W40" s="3">
        <v>4869.125</v>
      </c>
    </row>
    <row r="41" spans="1:23">
      <c r="A41" s="2" t="s">
        <v>106</v>
      </c>
      <c r="B41" s="2" t="s">
        <v>107</v>
      </c>
      <c r="C41" s="3">
        <v>5922.43</v>
      </c>
      <c r="D41" s="3">
        <v>0</v>
      </c>
      <c r="E41" s="3">
        <v>0</v>
      </c>
      <c r="F41" s="3">
        <v>5922.43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f>SUM(D41:M41)</f>
        <v>0</v>
      </c>
      <c r="P41" s="2" t="s">
        <v>25</v>
      </c>
      <c r="Q41" s="2" t="s">
        <v>26</v>
      </c>
      <c r="R41" s="2" t="s">
        <v>27</v>
      </c>
      <c r="S41" s="4">
        <f>IF(C41=0,0,N41/C41)</f>
        <v>0</v>
      </c>
      <c r="T41" s="3">
        <v>0</v>
      </c>
      <c r="U41" s="3">
        <v>0</v>
      </c>
      <c r="V41" s="3">
        <v>0</v>
      </c>
      <c r="W41" s="3">
        <v>0</v>
      </c>
    </row>
    <row r="42" spans="1:23">
      <c r="A42" s="2" t="s">
        <v>108</v>
      </c>
      <c r="B42" s="2" t="s">
        <v>109</v>
      </c>
      <c r="C42" s="3">
        <v>10923.98</v>
      </c>
      <c r="D42" s="3">
        <v>0</v>
      </c>
      <c r="E42" s="3">
        <v>0</v>
      </c>
      <c r="F42" s="3">
        <v>10923.98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>SUM(D42:M42)</f>
        <v>0</v>
      </c>
      <c r="P42" s="2" t="s">
        <v>25</v>
      </c>
      <c r="Q42" s="2" t="s">
        <v>26</v>
      </c>
      <c r="R42" s="2" t="s">
        <v>27</v>
      </c>
      <c r="S42" s="4">
        <f>IF(C42=0,0,N42/C42)</f>
        <v>0</v>
      </c>
      <c r="T42" s="3">
        <v>0</v>
      </c>
      <c r="U42" s="3">
        <v>0</v>
      </c>
      <c r="V42" s="3">
        <v>0</v>
      </c>
      <c r="W42" s="3">
        <v>0</v>
      </c>
    </row>
    <row r="43" spans="1:23">
      <c r="A43" s="2" t="s">
        <v>110</v>
      </c>
      <c r="B43" s="2" t="s">
        <v>111</v>
      </c>
      <c r="C43" s="3">
        <v>213.43</v>
      </c>
      <c r="D43" s="3">
        <v>213.43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>SUM(D43:M43)</f>
        <v>0</v>
      </c>
      <c r="P43" s="2" t="s">
        <v>25</v>
      </c>
      <c r="Q43" s="2" t="s">
        <v>26</v>
      </c>
      <c r="R43" s="2" t="s">
        <v>27</v>
      </c>
      <c r="S43" s="4">
        <f>IF(C43=0,0,N43/C43)</f>
        <v>0</v>
      </c>
      <c r="T43" s="3">
        <v>213.43</v>
      </c>
      <c r="U43" s="3">
        <v>0</v>
      </c>
      <c r="V43" s="3">
        <v>0</v>
      </c>
      <c r="W43" s="3">
        <v>0</v>
      </c>
    </row>
    <row r="44" spans="1:23">
      <c r="A44" s="2" t="s">
        <v>112</v>
      </c>
      <c r="B44" s="2" t="s">
        <v>113</v>
      </c>
      <c r="C44" s="3">
        <v>60248.81</v>
      </c>
      <c r="D44" s="3">
        <v>39449.71</v>
      </c>
      <c r="E44" s="3">
        <v>2599.8875</v>
      </c>
      <c r="F44" s="3">
        <v>2599.8875</v>
      </c>
      <c r="G44" s="3">
        <v>2599.8875</v>
      </c>
      <c r="H44" s="3">
        <v>2599.8875</v>
      </c>
      <c r="I44" s="3">
        <v>2599.8875</v>
      </c>
      <c r="J44" s="3">
        <v>2599.8875</v>
      </c>
      <c r="K44" s="3">
        <v>2599.8875</v>
      </c>
      <c r="L44" s="3">
        <v>2599.8875</v>
      </c>
      <c r="M44" s="3">
        <v>0</v>
      </c>
      <c r="N44" s="3">
        <v>0</v>
      </c>
      <c r="O44" s="3">
        <f>SUM(D44:M44)</f>
        <v>0</v>
      </c>
      <c r="P44" s="2" t="s">
        <v>25</v>
      </c>
      <c r="Q44" s="2" t="s">
        <v>26</v>
      </c>
      <c r="R44" s="2" t="s">
        <v>27</v>
      </c>
      <c r="S44" s="4">
        <f>IF(C44=0,0,N44/C44)</f>
        <v>0</v>
      </c>
      <c r="T44" s="3">
        <v>39449.71</v>
      </c>
      <c r="U44" s="3">
        <v>0</v>
      </c>
      <c r="V44" s="3">
        <v>2599.8875</v>
      </c>
      <c r="W44" s="3">
        <v>2599.8875</v>
      </c>
    </row>
    <row r="45" spans="1:23">
      <c r="A45" s="2" t="s">
        <v>114</v>
      </c>
      <c r="B45" s="2" t="s">
        <v>115</v>
      </c>
      <c r="C45" s="3">
        <v>4500</v>
      </c>
      <c r="D45" s="3">
        <v>0</v>
      </c>
      <c r="E45" s="3">
        <v>0</v>
      </c>
      <c r="F45" s="3">
        <v>4500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>SUM(D45:M45)</f>
        <v>0</v>
      </c>
      <c r="P45" s="2" t="s">
        <v>25</v>
      </c>
      <c r="Q45" s="2" t="s">
        <v>26</v>
      </c>
      <c r="R45" s="2" t="s">
        <v>27</v>
      </c>
      <c r="S45" s="4">
        <f>IF(C45=0,0,N45/C45)</f>
        <v>0</v>
      </c>
      <c r="T45" s="3">
        <v>0</v>
      </c>
      <c r="U45" s="3">
        <v>0</v>
      </c>
      <c r="V45" s="3">
        <v>0</v>
      </c>
      <c r="W45" s="3">
        <v>0</v>
      </c>
    </row>
    <row r="46" spans="1:23">
      <c r="A46" s="2" t="s">
        <v>116</v>
      </c>
      <c r="B46" s="2" t="s">
        <v>117</v>
      </c>
      <c r="C46" s="3">
        <v>75690.92</v>
      </c>
      <c r="D46" s="3">
        <v>0</v>
      </c>
      <c r="E46" s="3">
        <v>0</v>
      </c>
      <c r="F46" s="3">
        <v>0</v>
      </c>
      <c r="G46" s="3">
        <v>25000</v>
      </c>
      <c r="H46" s="3">
        <v>25000</v>
      </c>
      <c r="I46" s="3">
        <v>25000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>SUM(D46:M46)</f>
        <v>0</v>
      </c>
      <c r="P46" s="2" t="s">
        <v>25</v>
      </c>
      <c r="Q46" s="2" t="s">
        <v>26</v>
      </c>
      <c r="R46" s="2" t="s">
        <v>27</v>
      </c>
      <c r="S46" s="4">
        <f>IF(C46=0,0,N46/C46)</f>
        <v>0</v>
      </c>
      <c r="T46" s="3">
        <v>0</v>
      </c>
      <c r="U46" s="3">
        <v>0</v>
      </c>
      <c r="V46" s="3">
        <v>0</v>
      </c>
      <c r="W46" s="3">
        <v>0</v>
      </c>
    </row>
    <row r="47" spans="1:23">
      <c r="A47" s="2" t="s">
        <v>118</v>
      </c>
      <c r="B47" s="2" t="s">
        <v>119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f>SUM(D47:M47)</f>
        <v>0</v>
      </c>
      <c r="P47" s="2" t="s">
        <v>25</v>
      </c>
      <c r="Q47" s="2" t="s">
        <v>26</v>
      </c>
      <c r="R47" s="2" t="s">
        <v>27</v>
      </c>
      <c r="S47" s="4">
        <f>IF(C47=0,0,N47/C47)</f>
        <v>0</v>
      </c>
      <c r="T47" s="3">
        <v>0</v>
      </c>
      <c r="U47" s="3">
        <v>0</v>
      </c>
      <c r="V47" s="3">
        <v>0</v>
      </c>
      <c r="W47" s="3">
        <v>0</v>
      </c>
    </row>
    <row r="48" spans="1:23">
      <c r="A48" s="2" t="s">
        <v>120</v>
      </c>
      <c r="B48" s="2" t="s">
        <v>121</v>
      </c>
      <c r="C48" s="3">
        <v>154900.73</v>
      </c>
      <c r="D48" s="3">
        <v>0</v>
      </c>
      <c r="E48" s="3">
        <v>19362.59125</v>
      </c>
      <c r="F48" s="3">
        <v>19362.59125</v>
      </c>
      <c r="G48" s="3">
        <v>19362.59125</v>
      </c>
      <c r="H48" s="3">
        <v>19362.59125</v>
      </c>
      <c r="I48" s="3">
        <v>19362.59125</v>
      </c>
      <c r="J48" s="3">
        <v>19362.59125</v>
      </c>
      <c r="K48" s="3">
        <v>19362.59125</v>
      </c>
      <c r="L48" s="3">
        <v>19362.59125</v>
      </c>
      <c r="M48" s="3">
        <v>0</v>
      </c>
      <c r="N48" s="3">
        <v>0</v>
      </c>
      <c r="O48" s="3">
        <f>SUM(D48:M48)</f>
        <v>0</v>
      </c>
      <c r="P48" s="2" t="s">
        <v>25</v>
      </c>
      <c r="Q48" s="2" t="s">
        <v>26</v>
      </c>
      <c r="R48" s="2" t="s">
        <v>27</v>
      </c>
      <c r="S48" s="4">
        <f>IF(C48=0,0,N48/C48)</f>
        <v>0</v>
      </c>
      <c r="T48" s="3">
        <v>0</v>
      </c>
      <c r="U48" s="3">
        <v>0</v>
      </c>
      <c r="V48" s="3">
        <v>19362.59125</v>
      </c>
      <c r="W48" s="3">
        <v>19362.59125</v>
      </c>
    </row>
    <row r="49" spans="1:23">
      <c r="A49" s="2" t="s">
        <v>122</v>
      </c>
      <c r="B49" s="2" t="s">
        <v>123</v>
      </c>
      <c r="C49" s="3">
        <v>70919.49000000001</v>
      </c>
      <c r="D49" s="3">
        <v>0</v>
      </c>
      <c r="E49" s="3">
        <v>8864.936250000001</v>
      </c>
      <c r="F49" s="3">
        <v>8864.936250000001</v>
      </c>
      <c r="G49" s="3">
        <v>8864.936250000001</v>
      </c>
      <c r="H49" s="3">
        <v>8864.936250000001</v>
      </c>
      <c r="I49" s="3">
        <v>8864.936250000001</v>
      </c>
      <c r="J49" s="3">
        <v>8864.936250000001</v>
      </c>
      <c r="K49" s="3">
        <v>8864.936250000001</v>
      </c>
      <c r="L49" s="3">
        <v>8864.936250000001</v>
      </c>
      <c r="M49" s="3">
        <v>0</v>
      </c>
      <c r="N49" s="3">
        <v>0</v>
      </c>
      <c r="O49" s="3">
        <f>SUM(D49:M49)</f>
        <v>0</v>
      </c>
      <c r="P49" s="2" t="s">
        <v>25</v>
      </c>
      <c r="Q49" s="2" t="s">
        <v>26</v>
      </c>
      <c r="R49" s="2" t="s">
        <v>27</v>
      </c>
      <c r="S49" s="4">
        <f>IF(C49=0,0,N49/C49)</f>
        <v>0</v>
      </c>
      <c r="T49" s="3">
        <v>0</v>
      </c>
      <c r="U49" s="3">
        <v>0</v>
      </c>
      <c r="V49" s="3">
        <v>8864.936250000001</v>
      </c>
      <c r="W49" s="3">
        <v>8864.936250000001</v>
      </c>
    </row>
    <row r="50" spans="1:23">
      <c r="A50" s="2" t="s">
        <v>124</v>
      </c>
      <c r="B50" s="2" t="s">
        <v>125</v>
      </c>
      <c r="C50" s="3">
        <v>225393.38</v>
      </c>
      <c r="D50" s="3">
        <v>0</v>
      </c>
      <c r="E50" s="3">
        <v>28174.1725</v>
      </c>
      <c r="F50" s="3">
        <v>28174.1725</v>
      </c>
      <c r="G50" s="3">
        <v>28174.1725</v>
      </c>
      <c r="H50" s="3">
        <v>28174.1725</v>
      </c>
      <c r="I50" s="3">
        <v>28174.1725</v>
      </c>
      <c r="J50" s="3">
        <v>28174.1725</v>
      </c>
      <c r="K50" s="3">
        <v>28174.1725</v>
      </c>
      <c r="L50" s="3">
        <v>28174.1725</v>
      </c>
      <c r="M50" s="3">
        <v>0</v>
      </c>
      <c r="N50" s="3">
        <v>0</v>
      </c>
      <c r="O50" s="3">
        <f>SUM(D50:M50)</f>
        <v>0</v>
      </c>
      <c r="P50" s="2" t="s">
        <v>25</v>
      </c>
      <c r="Q50" s="2" t="s">
        <v>26</v>
      </c>
      <c r="R50" s="2" t="s">
        <v>27</v>
      </c>
      <c r="S50" s="4">
        <f>IF(C50=0,0,N50/C50)</f>
        <v>0</v>
      </c>
      <c r="T50" s="3">
        <v>0</v>
      </c>
      <c r="U50" s="3">
        <v>0</v>
      </c>
      <c r="V50" s="3">
        <v>28174.1725</v>
      </c>
      <c r="W50" s="3">
        <v>28174.1725</v>
      </c>
    </row>
    <row r="51" spans="1:23">
      <c r="A51" s="2" t="s">
        <v>126</v>
      </c>
      <c r="B51" s="2" t="s">
        <v>127</v>
      </c>
      <c r="C51" s="3">
        <v>9430.530000000001</v>
      </c>
      <c r="D51" s="3">
        <v>0</v>
      </c>
      <c r="E51" s="3">
        <v>1178.81625</v>
      </c>
      <c r="F51" s="3">
        <v>1178.81625</v>
      </c>
      <c r="G51" s="3">
        <v>1178.81625</v>
      </c>
      <c r="H51" s="3">
        <v>1178.81625</v>
      </c>
      <c r="I51" s="3">
        <v>1178.81625</v>
      </c>
      <c r="J51" s="3">
        <v>1178.81625</v>
      </c>
      <c r="K51" s="3">
        <v>1178.81625</v>
      </c>
      <c r="L51" s="3">
        <v>1178.81625</v>
      </c>
      <c r="M51" s="3">
        <v>0</v>
      </c>
      <c r="N51" s="3">
        <v>0</v>
      </c>
      <c r="O51" s="3">
        <f>SUM(D51:M51)</f>
        <v>0</v>
      </c>
      <c r="P51" s="2" t="s">
        <v>25</v>
      </c>
      <c r="Q51" s="2" t="s">
        <v>26</v>
      </c>
      <c r="R51" s="2" t="s">
        <v>27</v>
      </c>
      <c r="S51" s="4">
        <f>IF(C51=0,0,N51/C51)</f>
        <v>0</v>
      </c>
      <c r="T51" s="3">
        <v>0</v>
      </c>
      <c r="U51" s="3">
        <v>0</v>
      </c>
      <c r="V51" s="3">
        <v>1178.81625</v>
      </c>
      <c r="W51" s="3">
        <v>1178.81625</v>
      </c>
    </row>
    <row r="52" spans="1:23">
      <c r="A52" s="2" t="s">
        <v>128</v>
      </c>
      <c r="B52" s="2" t="s">
        <v>129</v>
      </c>
      <c r="C52" s="3">
        <v>125820.09</v>
      </c>
      <c r="D52" s="3">
        <v>7098.56</v>
      </c>
      <c r="E52" s="3">
        <v>14840.19125</v>
      </c>
      <c r="F52" s="3">
        <v>14840.19125</v>
      </c>
      <c r="G52" s="3">
        <v>14840.19125</v>
      </c>
      <c r="H52" s="3">
        <v>14840.19125</v>
      </c>
      <c r="I52" s="3">
        <v>14840.19125</v>
      </c>
      <c r="J52" s="3">
        <v>14840.19125</v>
      </c>
      <c r="K52" s="3">
        <v>14840.19125</v>
      </c>
      <c r="L52" s="3">
        <v>14840.19125</v>
      </c>
      <c r="M52" s="3">
        <v>0</v>
      </c>
      <c r="N52" s="3">
        <v>0</v>
      </c>
      <c r="O52" s="3">
        <f>SUM(D52:M52)</f>
        <v>0</v>
      </c>
      <c r="P52" s="2" t="s">
        <v>25</v>
      </c>
      <c r="Q52" s="2" t="s">
        <v>26</v>
      </c>
      <c r="R52" s="2" t="s">
        <v>27</v>
      </c>
      <c r="S52" s="4">
        <f>IF(C52=0,0,N52/C52)</f>
        <v>0</v>
      </c>
      <c r="T52" s="3">
        <v>9185.52</v>
      </c>
      <c r="U52" s="3">
        <v>2086.96</v>
      </c>
      <c r="V52" s="3">
        <v>14840.19125</v>
      </c>
      <c r="W52" s="3">
        <v>12753.23125</v>
      </c>
    </row>
    <row r="53" spans="1:23">
      <c r="A53" s="2" t="s">
        <v>130</v>
      </c>
      <c r="B53" s="2" t="s">
        <v>131</v>
      </c>
      <c r="C53" s="3">
        <v>204711.04</v>
      </c>
      <c r="D53" s="3">
        <v>0</v>
      </c>
      <c r="E53" s="3">
        <v>25588.88</v>
      </c>
      <c r="F53" s="3">
        <v>25588.88</v>
      </c>
      <c r="G53" s="3">
        <v>25588.88</v>
      </c>
      <c r="H53" s="3">
        <v>25588.88</v>
      </c>
      <c r="I53" s="3">
        <v>25588.88</v>
      </c>
      <c r="J53" s="3">
        <v>25588.88</v>
      </c>
      <c r="K53" s="3">
        <v>25588.88</v>
      </c>
      <c r="L53" s="3">
        <v>25588.88</v>
      </c>
      <c r="M53" s="3">
        <v>0</v>
      </c>
      <c r="N53" s="3">
        <v>0</v>
      </c>
      <c r="O53" s="3">
        <f>SUM(D53:M53)</f>
        <v>0</v>
      </c>
      <c r="P53" s="2" t="s">
        <v>25</v>
      </c>
      <c r="Q53" s="2" t="s">
        <v>26</v>
      </c>
      <c r="R53" s="2" t="s">
        <v>27</v>
      </c>
      <c r="S53" s="4">
        <f>IF(C53=0,0,N53/C53)</f>
        <v>0</v>
      </c>
      <c r="T53" s="3">
        <v>0</v>
      </c>
      <c r="U53" s="3">
        <v>0</v>
      </c>
      <c r="V53" s="3">
        <v>25588.88</v>
      </c>
      <c r="W53" s="3">
        <v>25588.88</v>
      </c>
    </row>
    <row r="54" spans="1:23">
      <c r="A54" s="2" t="s">
        <v>132</v>
      </c>
      <c r="B54" s="2" t="s">
        <v>133</v>
      </c>
      <c r="C54" s="3">
        <v>9506.49</v>
      </c>
      <c r="D54" s="3">
        <v>9506.49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>SUM(D54:M54)</f>
        <v>0</v>
      </c>
      <c r="P54" s="2" t="s">
        <v>25</v>
      </c>
      <c r="Q54" s="2" t="s">
        <v>26</v>
      </c>
      <c r="R54" s="2" t="s">
        <v>27</v>
      </c>
      <c r="S54" s="4">
        <f>IF(C54=0,0,N54/C54)</f>
        <v>0</v>
      </c>
      <c r="T54" s="3">
        <v>9506.49</v>
      </c>
      <c r="U54" s="3">
        <v>0</v>
      </c>
      <c r="V54" s="3">
        <v>0</v>
      </c>
      <c r="W54" s="3">
        <v>0</v>
      </c>
    </row>
    <row r="55" spans="1:23">
      <c r="A55" s="2" t="s">
        <v>134</v>
      </c>
      <c r="B55" s="2" t="s">
        <v>135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f>SUM(D55:M55)</f>
        <v>0</v>
      </c>
      <c r="P55" s="2" t="s">
        <v>25</v>
      </c>
      <c r="Q55" s="2" t="s">
        <v>26</v>
      </c>
      <c r="R55" s="2" t="s">
        <v>27</v>
      </c>
      <c r="S55" s="4">
        <f>IF(C55=0,0,N55/C55)</f>
        <v>0</v>
      </c>
      <c r="T55" s="3">
        <v>0</v>
      </c>
      <c r="U55" s="3">
        <v>0</v>
      </c>
      <c r="V55" s="3">
        <v>0</v>
      </c>
      <c r="W55" s="3">
        <v>0</v>
      </c>
    </row>
    <row r="56" spans="1:23">
      <c r="A56" s="2" t="s">
        <v>136</v>
      </c>
      <c r="B56" s="2" t="s">
        <v>137</v>
      </c>
      <c r="C56" s="3">
        <v>94993.60000000001</v>
      </c>
      <c r="D56" s="3">
        <v>0</v>
      </c>
      <c r="E56" s="3">
        <v>11874.2</v>
      </c>
      <c r="F56" s="3">
        <v>11874.2</v>
      </c>
      <c r="G56" s="3">
        <v>11874.2</v>
      </c>
      <c r="H56" s="3">
        <v>11874.2</v>
      </c>
      <c r="I56" s="3">
        <v>11874.2</v>
      </c>
      <c r="J56" s="3">
        <v>11874.2</v>
      </c>
      <c r="K56" s="3">
        <v>11874.2</v>
      </c>
      <c r="L56" s="3">
        <v>11874.2</v>
      </c>
      <c r="M56" s="3">
        <v>0</v>
      </c>
      <c r="N56" s="3">
        <v>0</v>
      </c>
      <c r="O56" s="3">
        <f>SUM(D56:M56)</f>
        <v>0</v>
      </c>
      <c r="P56" s="2" t="s">
        <v>25</v>
      </c>
      <c r="Q56" s="2" t="s">
        <v>26</v>
      </c>
      <c r="R56" s="2" t="s">
        <v>27</v>
      </c>
      <c r="S56" s="4">
        <f>IF(C56=0,0,N56/C56)</f>
        <v>0</v>
      </c>
      <c r="T56" s="3">
        <v>0</v>
      </c>
      <c r="U56" s="3">
        <v>0</v>
      </c>
      <c r="V56" s="3">
        <v>11874.2</v>
      </c>
      <c r="W56" s="3">
        <v>11874.2</v>
      </c>
    </row>
    <row r="57" spans="1:23">
      <c r="A57" s="2" t="s">
        <v>138</v>
      </c>
      <c r="B57" s="2" t="s">
        <v>139</v>
      </c>
      <c r="C57" s="3">
        <v>10884.19</v>
      </c>
      <c r="D57" s="3">
        <v>0</v>
      </c>
      <c r="E57" s="3">
        <v>0</v>
      </c>
      <c r="F57" s="3">
        <v>10884.19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>SUM(D57:M57)</f>
        <v>0</v>
      </c>
      <c r="P57" s="2" t="s">
        <v>25</v>
      </c>
      <c r="Q57" s="2" t="s">
        <v>26</v>
      </c>
      <c r="R57" s="2" t="s">
        <v>27</v>
      </c>
      <c r="S57" s="4">
        <f>IF(C57=0,0,N57/C57)</f>
        <v>0</v>
      </c>
      <c r="T57" s="3">
        <v>0</v>
      </c>
      <c r="U57" s="3">
        <v>0</v>
      </c>
      <c r="V57" s="3">
        <v>0</v>
      </c>
      <c r="W57" s="3">
        <v>0</v>
      </c>
    </row>
    <row r="58" spans="1:23">
      <c r="A58" s="2" t="s">
        <v>140</v>
      </c>
      <c r="B58" s="2" t="s">
        <v>141</v>
      </c>
      <c r="C58" s="3">
        <v>6536.32</v>
      </c>
      <c r="D58" s="3">
        <v>1612.44</v>
      </c>
      <c r="E58" s="3">
        <v>0</v>
      </c>
      <c r="F58" s="3">
        <v>4923.879999999999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f>SUM(D58:M58)</f>
        <v>0</v>
      </c>
      <c r="P58" s="2" t="s">
        <v>25</v>
      </c>
      <c r="Q58" s="2" t="s">
        <v>26</v>
      </c>
      <c r="R58" s="2" t="s">
        <v>27</v>
      </c>
      <c r="S58" s="4">
        <f>IF(C58=0,0,N58/C58)</f>
        <v>0</v>
      </c>
      <c r="T58" s="3">
        <v>1612.44</v>
      </c>
      <c r="U58" s="3">
        <v>0</v>
      </c>
      <c r="V58" s="3">
        <v>0</v>
      </c>
      <c r="W58" s="3">
        <v>0</v>
      </c>
    </row>
    <row r="59" spans="1:23">
      <c r="A59" s="2" t="s">
        <v>142</v>
      </c>
      <c r="B59" s="2" t="s">
        <v>143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>SUM(D59:M59)</f>
        <v>0</v>
      </c>
      <c r="P59" s="2" t="s">
        <v>25</v>
      </c>
      <c r="Q59" s="2" t="s">
        <v>26</v>
      </c>
      <c r="R59" s="2" t="s">
        <v>27</v>
      </c>
      <c r="S59" s="4">
        <f>IF(C59=0,0,N59/C59)</f>
        <v>0</v>
      </c>
      <c r="T59" s="3">
        <v>9555.809999999999</v>
      </c>
      <c r="U59" s="3">
        <v>9555.809999999999</v>
      </c>
      <c r="V59" s="3">
        <v>0</v>
      </c>
      <c r="W59" s="3">
        <v>-9555.809999999999</v>
      </c>
    </row>
    <row r="60" spans="1:23">
      <c r="A60" s="2" t="s">
        <v>144</v>
      </c>
      <c r="B60" s="2" t="s">
        <v>145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f>SUM(D60:M60)</f>
        <v>0</v>
      </c>
      <c r="P60" s="2" t="s">
        <v>25</v>
      </c>
      <c r="Q60" s="2" t="s">
        <v>26</v>
      </c>
      <c r="R60" s="2" t="s">
        <v>27</v>
      </c>
      <c r="S60" s="4">
        <f>IF(C60=0,0,N60/C60)</f>
        <v>0</v>
      </c>
      <c r="T60" s="3">
        <v>0</v>
      </c>
      <c r="U60" s="3">
        <v>0</v>
      </c>
      <c r="V60" s="3">
        <v>0</v>
      </c>
      <c r="W60" s="3">
        <v>0</v>
      </c>
    </row>
    <row r="61" spans="1:23">
      <c r="A61" s="2" t="s">
        <v>146</v>
      </c>
      <c r="B61" s="2" t="s">
        <v>147</v>
      </c>
      <c r="C61" s="3">
        <v>290768</v>
      </c>
      <c r="D61" s="3">
        <v>0</v>
      </c>
      <c r="E61" s="3">
        <v>36346</v>
      </c>
      <c r="F61" s="3">
        <v>36346</v>
      </c>
      <c r="G61" s="3">
        <v>36346</v>
      </c>
      <c r="H61" s="3">
        <v>36346</v>
      </c>
      <c r="I61" s="3">
        <v>36346</v>
      </c>
      <c r="J61" s="3">
        <v>36346</v>
      </c>
      <c r="K61" s="3">
        <v>36346</v>
      </c>
      <c r="L61" s="3">
        <v>36346</v>
      </c>
      <c r="M61" s="3">
        <v>0</v>
      </c>
      <c r="N61" s="3">
        <v>0</v>
      </c>
      <c r="O61" s="3">
        <f>SUM(D61:M61)</f>
        <v>0</v>
      </c>
      <c r="P61" s="2" t="s">
        <v>25</v>
      </c>
      <c r="Q61" s="2" t="s">
        <v>26</v>
      </c>
      <c r="R61" s="2" t="s">
        <v>27</v>
      </c>
      <c r="S61" s="4">
        <f>IF(C61=0,0,N61/C61)</f>
        <v>0</v>
      </c>
      <c r="T61" s="3">
        <v>96922.67</v>
      </c>
      <c r="U61" s="3">
        <v>96922.67</v>
      </c>
      <c r="V61" s="3">
        <v>36346</v>
      </c>
      <c r="W61" s="3">
        <v>-60576.67</v>
      </c>
    </row>
    <row r="62" spans="1:23">
      <c r="A62" s="2" t="s">
        <v>148</v>
      </c>
      <c r="B62" s="2" t="s">
        <v>149</v>
      </c>
      <c r="C62" s="3">
        <v>2073.66</v>
      </c>
      <c r="D62" s="3">
        <v>2073.66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>SUM(D62:M62)</f>
        <v>0</v>
      </c>
      <c r="P62" s="2" t="s">
        <v>25</v>
      </c>
      <c r="Q62" s="2" t="s">
        <v>26</v>
      </c>
      <c r="R62" s="2" t="s">
        <v>27</v>
      </c>
      <c r="S62" s="4">
        <f>IF(C62=0,0,N62/C62)</f>
        <v>0</v>
      </c>
      <c r="T62" s="3">
        <v>2073.66</v>
      </c>
      <c r="U62" s="3">
        <v>0</v>
      </c>
      <c r="V62" s="3">
        <v>0</v>
      </c>
      <c r="W62" s="3">
        <v>0</v>
      </c>
    </row>
    <row r="63" spans="1:23">
      <c r="A63" s="2" t="s">
        <v>150</v>
      </c>
      <c r="B63" s="2" t="s">
        <v>151</v>
      </c>
      <c r="C63" s="3">
        <v>10231.24</v>
      </c>
      <c r="D63" s="3">
        <v>10231.24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>SUM(D63:M63)</f>
        <v>0</v>
      </c>
      <c r="P63" s="2" t="s">
        <v>25</v>
      </c>
      <c r="Q63" s="2" t="s">
        <v>26</v>
      </c>
      <c r="R63" s="2" t="s">
        <v>27</v>
      </c>
      <c r="S63" s="4">
        <f>IF(C63=0,0,N63/C63)</f>
        <v>0</v>
      </c>
      <c r="T63" s="3">
        <v>17678.61</v>
      </c>
      <c r="U63" s="3">
        <v>7447.370000000001</v>
      </c>
      <c r="V63" s="3">
        <v>0</v>
      </c>
      <c r="W63" s="3">
        <v>-7447.370000000001</v>
      </c>
    </row>
    <row r="64" spans="1:23">
      <c r="A64" s="2" t="s">
        <v>152</v>
      </c>
      <c r="B64" s="2" t="s">
        <v>153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>SUM(D64:M64)</f>
        <v>0</v>
      </c>
      <c r="P64" s="2">
        <v>0</v>
      </c>
      <c r="Q64" s="2">
        <v>0</v>
      </c>
      <c r="R64" s="2">
        <v>0</v>
      </c>
      <c r="S64" s="4">
        <f>IF(C64=0,0,N64/C64)</f>
        <v>0</v>
      </c>
      <c r="T64" s="3">
        <v>0</v>
      </c>
      <c r="U64" s="3">
        <v>0</v>
      </c>
      <c r="V64" s="3">
        <v>0</v>
      </c>
      <c r="W64" s="3">
        <v>0</v>
      </c>
    </row>
    <row r="65" spans="1:23">
      <c r="A65" s="2" t="s">
        <v>154</v>
      </c>
      <c r="B65" s="2" t="s">
        <v>155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>SUM(D65:M65)</f>
        <v>0</v>
      </c>
      <c r="P65" s="2">
        <v>0</v>
      </c>
      <c r="Q65" s="2">
        <v>0</v>
      </c>
      <c r="R65" s="2">
        <v>0</v>
      </c>
      <c r="S65" s="4">
        <f>IF(C65=0,0,N65/C65)</f>
        <v>0</v>
      </c>
      <c r="T65" s="3">
        <v>0</v>
      </c>
      <c r="U65" s="3">
        <v>0</v>
      </c>
      <c r="V65" s="3">
        <v>0</v>
      </c>
      <c r="W65" s="3">
        <v>0</v>
      </c>
    </row>
    <row r="66" spans="1:23">
      <c r="A66" s="2" t="s">
        <v>156</v>
      </c>
      <c r="B66" s="2" t="s">
        <v>157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>SUM(D66:M66)</f>
        <v>0</v>
      </c>
      <c r="P66" s="2">
        <v>0</v>
      </c>
      <c r="Q66" s="2">
        <v>0</v>
      </c>
      <c r="R66" s="2">
        <v>0</v>
      </c>
      <c r="S66" s="4">
        <f>IF(C66=0,0,N66/C66)</f>
        <v>0</v>
      </c>
      <c r="T66" s="3">
        <v>0</v>
      </c>
      <c r="U66" s="3">
        <v>0</v>
      </c>
      <c r="V66" s="3">
        <v>0</v>
      </c>
      <c r="W66" s="3">
        <v>0</v>
      </c>
    </row>
    <row r="67" spans="1:23">
      <c r="A67" s="2" t="s">
        <v>158</v>
      </c>
      <c r="B67" s="2" t="s">
        <v>159</v>
      </c>
      <c r="C67" s="3">
        <v>16182.52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>SUM(D67:M67)</f>
        <v>0</v>
      </c>
      <c r="P67" s="2">
        <v>0</v>
      </c>
      <c r="Q67" s="2">
        <v>0</v>
      </c>
      <c r="R67" s="2">
        <v>0</v>
      </c>
      <c r="S67" s="4">
        <f>IF(C67=0,0,N67/C67)</f>
        <v>0</v>
      </c>
      <c r="T67" s="3">
        <v>0</v>
      </c>
      <c r="U67" s="3">
        <v>0</v>
      </c>
      <c r="V67" s="3">
        <v>0</v>
      </c>
      <c r="W67" s="3">
        <v>0</v>
      </c>
    </row>
    <row r="68" spans="1:23">
      <c r="A68" s="2" t="s">
        <v>160</v>
      </c>
      <c r="B68" s="2" t="s">
        <v>161</v>
      </c>
      <c r="C68" s="3">
        <v>19514.21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>SUM(D68:M68)</f>
        <v>0</v>
      </c>
      <c r="P68" s="2">
        <v>0</v>
      </c>
      <c r="Q68" s="2">
        <v>0</v>
      </c>
      <c r="R68" s="2">
        <v>0</v>
      </c>
      <c r="S68" s="4">
        <f>IF(C68=0,0,N68/C68)</f>
        <v>0</v>
      </c>
      <c r="T68" s="3">
        <v>0</v>
      </c>
      <c r="U68" s="3">
        <v>0</v>
      </c>
      <c r="V68" s="3">
        <v>0</v>
      </c>
      <c r="W68" s="3">
        <v>0</v>
      </c>
    </row>
    <row r="69" spans="1:23">
      <c r="A69" s="2" t="s">
        <v>162</v>
      </c>
      <c r="B69" s="2" t="s">
        <v>163</v>
      </c>
      <c r="C69" s="3">
        <v>14297.78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>SUM(D69:M69)</f>
        <v>0</v>
      </c>
      <c r="P69" s="2">
        <v>0</v>
      </c>
      <c r="Q69" s="2">
        <v>0</v>
      </c>
      <c r="R69" s="2">
        <v>0</v>
      </c>
      <c r="S69" s="4">
        <f>IF(C69=0,0,N69/C69)</f>
        <v>0</v>
      </c>
      <c r="T69" s="3">
        <v>0</v>
      </c>
      <c r="U69" s="3">
        <v>0</v>
      </c>
      <c r="V69" s="3">
        <v>0</v>
      </c>
      <c r="W69" s="3">
        <v>0</v>
      </c>
    </row>
    <row r="70" spans="1:23">
      <c r="A70" s="2" t="s">
        <v>164</v>
      </c>
      <c r="B70" s="2" t="s">
        <v>165</v>
      </c>
      <c r="C70" s="3">
        <v>16182.52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>SUM(D70:M70)</f>
        <v>0</v>
      </c>
      <c r="P70" s="2">
        <v>0</v>
      </c>
      <c r="Q70" s="2">
        <v>0</v>
      </c>
      <c r="R70" s="2">
        <v>0</v>
      </c>
      <c r="S70" s="4">
        <f>IF(C70=0,0,N70/C70)</f>
        <v>0</v>
      </c>
      <c r="T70" s="3">
        <v>0</v>
      </c>
      <c r="U70" s="3">
        <v>0</v>
      </c>
      <c r="V70" s="3">
        <v>0</v>
      </c>
      <c r="W70" s="3">
        <v>0</v>
      </c>
    </row>
    <row r="71" spans="1:23">
      <c r="A71" s="2" t="s">
        <v>166</v>
      </c>
      <c r="B71" s="2" t="s">
        <v>167</v>
      </c>
      <c r="C71" s="3">
        <v>13624.16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f>SUM(D71:M71)</f>
        <v>0</v>
      </c>
      <c r="P71" s="2">
        <v>0</v>
      </c>
      <c r="Q71" s="2">
        <v>0</v>
      </c>
      <c r="R71" s="2">
        <v>0</v>
      </c>
      <c r="S71" s="4">
        <f>IF(C71=0,0,N71/C71)</f>
        <v>0</v>
      </c>
      <c r="T71" s="3">
        <v>0</v>
      </c>
      <c r="U71" s="3">
        <v>0</v>
      </c>
      <c r="V71" s="3">
        <v>0</v>
      </c>
      <c r="W71" s="3">
        <v>0</v>
      </c>
    </row>
    <row r="72" spans="1:23">
      <c r="A72" s="2" t="s">
        <v>168</v>
      </c>
      <c r="B72" s="2" t="s">
        <v>169</v>
      </c>
      <c r="C72" s="3">
        <v>28230.51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>SUM(D72:M72)</f>
        <v>0</v>
      </c>
      <c r="P72" s="2">
        <v>0</v>
      </c>
      <c r="Q72" s="2">
        <v>0</v>
      </c>
      <c r="R72" s="2">
        <v>0</v>
      </c>
      <c r="S72" s="4">
        <f>IF(C72=0,0,N72/C72)</f>
        <v>0</v>
      </c>
      <c r="T72" s="3">
        <v>0</v>
      </c>
      <c r="U72" s="3">
        <v>0</v>
      </c>
      <c r="V72" s="3">
        <v>0</v>
      </c>
      <c r="W72" s="3">
        <v>0</v>
      </c>
    </row>
    <row r="73" spans="1:23">
      <c r="A73" s="2" t="s">
        <v>170</v>
      </c>
      <c r="B73" s="2" t="s">
        <v>171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>SUM(D73:M73)</f>
        <v>0</v>
      </c>
      <c r="P73" s="2" t="s">
        <v>172</v>
      </c>
      <c r="Q73" s="2" t="s">
        <v>172</v>
      </c>
      <c r="R73" s="2">
        <v>0</v>
      </c>
      <c r="S73" s="4">
        <f>IF(C73=0,0,N73/C73)</f>
        <v>0</v>
      </c>
      <c r="T73" s="3">
        <v>0</v>
      </c>
      <c r="U73" s="3">
        <v>0</v>
      </c>
      <c r="V73" s="3">
        <v>0</v>
      </c>
      <c r="W73" s="3">
        <v>0</v>
      </c>
    </row>
    <row r="74" spans="1:23">
      <c r="A74" s="2" t="s">
        <v>173</v>
      </c>
      <c r="B74" s="2" t="s">
        <v>174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>SUM(D74:M74)</f>
        <v>0</v>
      </c>
      <c r="P74" s="2" t="s">
        <v>172</v>
      </c>
      <c r="Q74" s="2" t="s">
        <v>172</v>
      </c>
      <c r="R74" s="2">
        <v>0</v>
      </c>
      <c r="S74" s="4">
        <f>IF(C74=0,0,N74/C74)</f>
        <v>0</v>
      </c>
      <c r="T74" s="3">
        <v>0</v>
      </c>
      <c r="U74" s="3">
        <v>0</v>
      </c>
      <c r="V74" s="3">
        <v>0</v>
      </c>
      <c r="W74" s="3">
        <v>0</v>
      </c>
    </row>
    <row r="75" spans="1:23">
      <c r="A75" s="2" t="s">
        <v>175</v>
      </c>
      <c r="B75" s="2" t="s">
        <v>176</v>
      </c>
      <c r="C75" s="3">
        <v>73150</v>
      </c>
      <c r="D75" s="3">
        <v>58860</v>
      </c>
      <c r="E75" s="3">
        <v>2598.18090909091</v>
      </c>
      <c r="F75" s="3">
        <v>1299.090909090909</v>
      </c>
      <c r="G75" s="3">
        <v>1299.090909090909</v>
      </c>
      <c r="H75" s="3">
        <v>1299.090909090909</v>
      </c>
      <c r="I75" s="3">
        <v>1299.090909090909</v>
      </c>
      <c r="J75" s="3">
        <v>1299.090909090909</v>
      </c>
      <c r="K75" s="3">
        <v>1299.090909090909</v>
      </c>
      <c r="L75" s="3">
        <v>1299.090909090909</v>
      </c>
      <c r="M75" s="3">
        <v>1299.090909090909</v>
      </c>
      <c r="N75" s="3">
        <v>1299.090909090909</v>
      </c>
      <c r="O75" s="3">
        <f>SUM(D75:M75)</f>
        <v>0</v>
      </c>
      <c r="P75" s="2" t="s">
        <v>177</v>
      </c>
      <c r="Q75" s="2" t="s">
        <v>178</v>
      </c>
      <c r="R75" s="2">
        <v>0</v>
      </c>
      <c r="S75" s="4">
        <f>IF(C75=0,0,N75/C75)</f>
        <v>0</v>
      </c>
      <c r="T75" s="3">
        <v>61170</v>
      </c>
      <c r="U75" s="3">
        <v>2310</v>
      </c>
      <c r="V75" s="3">
        <v>2598.18090909091</v>
      </c>
      <c r="W75" s="3">
        <v>288.1809090909101</v>
      </c>
    </row>
    <row r="76" spans="1:23">
      <c r="A76" s="2" t="s">
        <v>179</v>
      </c>
      <c r="B76" s="2" t="s">
        <v>180</v>
      </c>
      <c r="C76" s="3">
        <v>87990</v>
      </c>
      <c r="D76" s="3">
        <v>46410</v>
      </c>
      <c r="E76" s="3">
        <v>5727.27636363636</v>
      </c>
      <c r="F76" s="3">
        <v>3983.636363636364</v>
      </c>
      <c r="G76" s="3">
        <v>3983.636363636364</v>
      </c>
      <c r="H76" s="3">
        <v>3983.636363636364</v>
      </c>
      <c r="I76" s="3">
        <v>3983.636363636364</v>
      </c>
      <c r="J76" s="3">
        <v>3983.636363636364</v>
      </c>
      <c r="K76" s="3">
        <v>3983.636363636364</v>
      </c>
      <c r="L76" s="3">
        <v>3983.636363636364</v>
      </c>
      <c r="M76" s="3">
        <v>3983.636363636364</v>
      </c>
      <c r="N76" s="3">
        <v>3983.636363636364</v>
      </c>
      <c r="O76" s="3">
        <f>SUM(D76:M76)</f>
        <v>0</v>
      </c>
      <c r="P76" s="2" t="s">
        <v>177</v>
      </c>
      <c r="Q76" s="2" t="s">
        <v>178</v>
      </c>
      <c r="R76" s="2">
        <v>0</v>
      </c>
      <c r="S76" s="4">
        <f>IF(C76=0,0,N76/C76)</f>
        <v>0</v>
      </c>
      <c r="T76" s="3">
        <v>46410</v>
      </c>
      <c r="U76" s="3">
        <v>0</v>
      </c>
      <c r="V76" s="3">
        <v>5727.27636363636</v>
      </c>
      <c r="W76" s="3">
        <v>5727.27636363636</v>
      </c>
    </row>
    <row r="77" spans="1:23">
      <c r="A77" s="2" t="s">
        <v>181</v>
      </c>
      <c r="B77" s="2" t="s">
        <v>182</v>
      </c>
      <c r="C77" s="3">
        <v>1472.69</v>
      </c>
      <c r="D77" s="3">
        <v>1472.69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f>SUM(D77:M77)</f>
        <v>0</v>
      </c>
      <c r="P77" s="2" t="s">
        <v>172</v>
      </c>
      <c r="Q77" s="2" t="s">
        <v>172</v>
      </c>
      <c r="R77" s="2">
        <v>0</v>
      </c>
      <c r="S77" s="4">
        <f>IF(C77=0,0,N77/C77)</f>
        <v>0</v>
      </c>
      <c r="T77" s="3">
        <v>1472.69</v>
      </c>
      <c r="U77" s="3">
        <v>0</v>
      </c>
      <c r="V77" s="3">
        <v>0</v>
      </c>
      <c r="W77" s="3">
        <v>0</v>
      </c>
    </row>
    <row r="78" spans="1:23">
      <c r="A78" s="2" t="s">
        <v>183</v>
      </c>
      <c r="B78" s="2" t="s">
        <v>184</v>
      </c>
      <c r="C78" s="3">
        <v>4491.110000000001</v>
      </c>
      <c r="D78" s="3">
        <v>4491.110000000001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>SUM(D78:M78)</f>
        <v>0</v>
      </c>
      <c r="P78" s="2" t="s">
        <v>172</v>
      </c>
      <c r="Q78" s="2" t="s">
        <v>172</v>
      </c>
      <c r="R78" s="2">
        <v>0</v>
      </c>
      <c r="S78" s="4">
        <f>IF(C78=0,0,N78/C78)</f>
        <v>0</v>
      </c>
      <c r="T78" s="3">
        <v>4491.110000000001</v>
      </c>
      <c r="U78" s="3">
        <v>0</v>
      </c>
      <c r="V78" s="3">
        <v>0</v>
      </c>
      <c r="W78" s="3">
        <v>0</v>
      </c>
    </row>
    <row r="79" spans="1:23">
      <c r="A79" s="2" t="s">
        <v>185</v>
      </c>
      <c r="B79" s="2" t="s">
        <v>186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>SUM(D79:M79)</f>
        <v>0</v>
      </c>
      <c r="P79" s="2" t="s">
        <v>172</v>
      </c>
      <c r="Q79" s="2" t="s">
        <v>172</v>
      </c>
      <c r="R79" s="2">
        <v>0</v>
      </c>
      <c r="S79" s="4">
        <f>IF(C79=0,0,N79/C79)</f>
        <v>0</v>
      </c>
      <c r="T79" s="3">
        <v>0</v>
      </c>
      <c r="U79" s="3">
        <v>0</v>
      </c>
      <c r="V79" s="3">
        <v>0</v>
      </c>
      <c r="W79" s="3">
        <v>0</v>
      </c>
    </row>
    <row r="80" spans="1:23">
      <c r="A80" s="2" t="s">
        <v>187</v>
      </c>
      <c r="B80" s="2" t="s">
        <v>188</v>
      </c>
      <c r="C80" s="3">
        <v>28596.9</v>
      </c>
      <c r="D80" s="3">
        <v>14473.9</v>
      </c>
      <c r="E80" s="3">
        <v>2000</v>
      </c>
      <c r="F80" s="3">
        <v>2000</v>
      </c>
      <c r="G80" s="3">
        <v>2000</v>
      </c>
      <c r="H80" s="3">
        <v>1223</v>
      </c>
      <c r="I80" s="3">
        <v>1000</v>
      </c>
      <c r="J80" s="3">
        <v>1000</v>
      </c>
      <c r="K80" s="3">
        <v>1000</v>
      </c>
      <c r="L80" s="3">
        <v>1000</v>
      </c>
      <c r="M80" s="3">
        <v>2900.000000000002</v>
      </c>
      <c r="N80" s="3">
        <v>0</v>
      </c>
      <c r="O80" s="3">
        <f>SUM(D80:M80)</f>
        <v>0</v>
      </c>
      <c r="P80" s="2" t="s">
        <v>25</v>
      </c>
      <c r="Q80" s="2" t="s">
        <v>178</v>
      </c>
      <c r="R80" s="2">
        <v>0</v>
      </c>
      <c r="S80" s="4">
        <f>IF(C80=0,0,N80/C80)</f>
        <v>0</v>
      </c>
      <c r="T80" s="3">
        <v>14953.9</v>
      </c>
      <c r="U80" s="3">
        <v>480</v>
      </c>
      <c r="V80" s="3">
        <v>2000</v>
      </c>
      <c r="W80" s="3">
        <v>1520</v>
      </c>
    </row>
    <row r="81" spans="1:23">
      <c r="A81" s="2" t="s">
        <v>189</v>
      </c>
      <c r="B81" s="2" t="s">
        <v>190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f>SUM(D81:M81)</f>
        <v>0</v>
      </c>
      <c r="P81" s="2" t="s">
        <v>172</v>
      </c>
      <c r="Q81" s="2" t="s">
        <v>172</v>
      </c>
      <c r="R81" s="2">
        <v>0</v>
      </c>
      <c r="S81" s="4">
        <f>IF(C81=0,0,N81/C81)</f>
        <v>0</v>
      </c>
      <c r="T81" s="3">
        <v>0</v>
      </c>
      <c r="U81" s="3">
        <v>0</v>
      </c>
      <c r="V81" s="3">
        <v>0</v>
      </c>
      <c r="W81" s="3">
        <v>0</v>
      </c>
    </row>
    <row r="82" spans="1:23">
      <c r="A82" s="2" t="s">
        <v>191</v>
      </c>
      <c r="B82" s="2" t="s">
        <v>192</v>
      </c>
      <c r="C82" s="3">
        <v>970.55</v>
      </c>
      <c r="D82" s="3">
        <v>970.55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>SUM(D82:M82)</f>
        <v>0</v>
      </c>
      <c r="P82" s="2" t="s">
        <v>172</v>
      </c>
      <c r="Q82" s="2" t="s">
        <v>172</v>
      </c>
      <c r="R82" s="2">
        <v>0</v>
      </c>
      <c r="S82" s="4">
        <f>IF(C82=0,0,N82/C82)</f>
        <v>0</v>
      </c>
      <c r="T82" s="3">
        <v>970.55</v>
      </c>
      <c r="U82" s="3">
        <v>0</v>
      </c>
      <c r="V82" s="3">
        <v>0</v>
      </c>
      <c r="W82" s="3">
        <v>0</v>
      </c>
    </row>
    <row r="83" spans="1:23">
      <c r="A83" s="2" t="s">
        <v>193</v>
      </c>
      <c r="B83" s="2" t="s">
        <v>194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>SUM(D83:M83)</f>
        <v>0</v>
      </c>
      <c r="P83" s="2" t="s">
        <v>172</v>
      </c>
      <c r="Q83" s="2" t="s">
        <v>172</v>
      </c>
      <c r="R83" s="2">
        <v>0</v>
      </c>
      <c r="S83" s="4">
        <f>IF(C83=0,0,N83/C83)</f>
        <v>0</v>
      </c>
      <c r="T83" s="3">
        <v>0</v>
      </c>
      <c r="U83" s="3">
        <v>0</v>
      </c>
      <c r="V83" s="3">
        <v>0</v>
      </c>
      <c r="W83" s="3">
        <v>0</v>
      </c>
    </row>
    <row r="84" spans="1:23">
      <c r="A84" s="2" t="s">
        <v>195</v>
      </c>
      <c r="B84" s="2" t="s">
        <v>196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>SUM(D84:M84)</f>
        <v>0</v>
      </c>
      <c r="P84" s="2" t="s">
        <v>172</v>
      </c>
      <c r="Q84" s="2" t="s">
        <v>172</v>
      </c>
      <c r="R84" s="2">
        <v>0</v>
      </c>
      <c r="S84" s="4">
        <f>IF(C84=0,0,N84/C84)</f>
        <v>0</v>
      </c>
      <c r="T84" s="3">
        <v>0</v>
      </c>
      <c r="U84" s="3">
        <v>0</v>
      </c>
      <c r="V84" s="3">
        <v>0</v>
      </c>
      <c r="W84" s="3">
        <v>0</v>
      </c>
    </row>
    <row r="85" spans="1:23">
      <c r="A85" s="2" t="s">
        <v>197</v>
      </c>
      <c r="B85" s="2" t="s">
        <v>198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>SUM(D85:M85)</f>
        <v>0</v>
      </c>
      <c r="P85" s="2" t="s">
        <v>172</v>
      </c>
      <c r="Q85" s="2" t="s">
        <v>172</v>
      </c>
      <c r="R85" s="2">
        <v>0</v>
      </c>
      <c r="S85" s="4">
        <f>IF(C85=0,0,N85/C85)</f>
        <v>0</v>
      </c>
      <c r="T85" s="3">
        <v>0</v>
      </c>
      <c r="U85" s="3">
        <v>0</v>
      </c>
      <c r="V85" s="3">
        <v>0</v>
      </c>
      <c r="W85" s="3">
        <v>0</v>
      </c>
    </row>
    <row r="86" spans="1:23">
      <c r="A86" s="2" t="s">
        <v>199</v>
      </c>
      <c r="B86" s="2" t="s">
        <v>200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>SUM(D86:M86)</f>
        <v>0</v>
      </c>
      <c r="P86" s="2" t="s">
        <v>172</v>
      </c>
      <c r="Q86" s="2" t="s">
        <v>172</v>
      </c>
      <c r="R86" s="2">
        <v>0</v>
      </c>
      <c r="S86" s="4">
        <f>IF(C86=0,0,N86/C86)</f>
        <v>0</v>
      </c>
      <c r="T86" s="3">
        <v>0</v>
      </c>
      <c r="U86" s="3">
        <v>0</v>
      </c>
      <c r="V86" s="3">
        <v>0</v>
      </c>
      <c r="W86" s="3">
        <v>0</v>
      </c>
    </row>
    <row r="87" spans="1:23">
      <c r="A87" s="2" t="s">
        <v>201</v>
      </c>
      <c r="B87" s="2" t="s">
        <v>202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>SUM(D87:M87)</f>
        <v>0</v>
      </c>
      <c r="P87" s="2" t="s">
        <v>172</v>
      </c>
      <c r="Q87" s="2" t="s">
        <v>172</v>
      </c>
      <c r="R87" s="2">
        <v>0</v>
      </c>
      <c r="S87" s="4">
        <f>IF(C87=0,0,N87/C87)</f>
        <v>0</v>
      </c>
      <c r="T87" s="3">
        <v>0</v>
      </c>
      <c r="U87" s="3">
        <v>0</v>
      </c>
      <c r="V87" s="3">
        <v>0</v>
      </c>
      <c r="W87" s="3">
        <v>0</v>
      </c>
    </row>
    <row r="88" spans="1:23">
      <c r="A88" s="2" t="s">
        <v>203</v>
      </c>
      <c r="B88" s="2" t="s">
        <v>204</v>
      </c>
      <c r="C88" s="3">
        <v>4496.62</v>
      </c>
      <c r="D88" s="3">
        <v>4496.62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>SUM(D88:M88)</f>
        <v>0</v>
      </c>
      <c r="P88" s="2" t="s">
        <v>172</v>
      </c>
      <c r="Q88" s="2" t="s">
        <v>172</v>
      </c>
      <c r="R88" s="2">
        <v>0</v>
      </c>
      <c r="S88" s="4">
        <f>IF(C88=0,0,N88/C88)</f>
        <v>0</v>
      </c>
      <c r="T88" s="3">
        <v>4496.62</v>
      </c>
      <c r="U88" s="3">
        <v>0</v>
      </c>
      <c r="V88" s="3">
        <v>0</v>
      </c>
      <c r="W88" s="3">
        <v>0</v>
      </c>
    </row>
    <row r="89" spans="1:23">
      <c r="A89" s="2" t="s">
        <v>205</v>
      </c>
      <c r="B89" s="2" t="s">
        <v>206</v>
      </c>
      <c r="C89" s="3">
        <v>62785.26</v>
      </c>
      <c r="D89" s="3">
        <v>24231.19</v>
      </c>
      <c r="E89" s="3">
        <v>7879.8</v>
      </c>
      <c r="F89" s="3">
        <v>7879.8</v>
      </c>
      <c r="G89" s="3">
        <v>7879.8</v>
      </c>
      <c r="H89" s="3">
        <v>5000</v>
      </c>
      <c r="I89" s="3">
        <v>9914.670000000006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f>SUM(D89:M89)</f>
        <v>0</v>
      </c>
      <c r="P89" s="2" t="s">
        <v>25</v>
      </c>
      <c r="Q89" s="2" t="s">
        <v>26</v>
      </c>
      <c r="R89" s="2" t="s">
        <v>207</v>
      </c>
      <c r="S89" s="4">
        <f>IF(C89=0,0,N89/C89)</f>
        <v>0</v>
      </c>
      <c r="T89" s="3">
        <v>24231.19</v>
      </c>
      <c r="U89" s="3">
        <v>0</v>
      </c>
      <c r="V89" s="3">
        <v>7879.8</v>
      </c>
      <c r="W89" s="3">
        <v>7879.8</v>
      </c>
    </row>
    <row r="90" spans="1:23">
      <c r="A90" s="2" t="s">
        <v>208</v>
      </c>
      <c r="B90" s="2" t="s">
        <v>209</v>
      </c>
      <c r="C90" s="3">
        <v>51378.15</v>
      </c>
      <c r="D90" s="3">
        <v>627.92</v>
      </c>
      <c r="E90" s="3">
        <v>16916.74166666667</v>
      </c>
      <c r="F90" s="3">
        <v>8458.371666666668</v>
      </c>
      <c r="G90" s="3">
        <v>8458.371666666668</v>
      </c>
      <c r="H90" s="3">
        <v>8458.371666666668</v>
      </c>
      <c r="I90" s="3">
        <v>8458.371666666668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>SUM(D90:M90)</f>
        <v>0</v>
      </c>
      <c r="P90" s="2" t="s">
        <v>25</v>
      </c>
      <c r="Q90" s="2" t="s">
        <v>26</v>
      </c>
      <c r="R90" s="2" t="s">
        <v>207</v>
      </c>
      <c r="S90" s="4">
        <f>IF(C90=0,0,N90/C90)</f>
        <v>0</v>
      </c>
      <c r="T90" s="3">
        <v>627.92</v>
      </c>
      <c r="U90" s="3">
        <v>0</v>
      </c>
      <c r="V90" s="3">
        <v>16916.74166666667</v>
      </c>
      <c r="W90" s="3">
        <v>16916.74166666667</v>
      </c>
    </row>
    <row r="91" spans="1:23">
      <c r="A91" s="2" t="s">
        <v>210</v>
      </c>
      <c r="B91" s="2" t="s">
        <v>211</v>
      </c>
      <c r="C91" s="3">
        <v>85977.83</v>
      </c>
      <c r="D91" s="3">
        <v>82630</v>
      </c>
      <c r="E91" s="3">
        <v>777.1116666666663</v>
      </c>
      <c r="F91" s="3">
        <v>500</v>
      </c>
      <c r="G91" s="3">
        <v>500</v>
      </c>
      <c r="H91" s="3">
        <v>500</v>
      </c>
      <c r="I91" s="3">
        <v>1070.718333333336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>SUM(D91:M91)</f>
        <v>0</v>
      </c>
      <c r="P91" s="2" t="s">
        <v>25</v>
      </c>
      <c r="Q91" s="2" t="s">
        <v>26</v>
      </c>
      <c r="R91" s="2" t="s">
        <v>207</v>
      </c>
      <c r="S91" s="4">
        <f>IF(C91=0,0,N91/C91)</f>
        <v>0</v>
      </c>
      <c r="T91" s="3">
        <v>82630</v>
      </c>
      <c r="U91" s="3">
        <v>0</v>
      </c>
      <c r="V91" s="3">
        <v>777.1116666666663</v>
      </c>
      <c r="W91" s="3">
        <v>777.1116666666663</v>
      </c>
    </row>
    <row r="92" spans="1:23">
      <c r="A92" s="2" t="s">
        <v>212</v>
      </c>
      <c r="B92" s="2" t="s">
        <v>213</v>
      </c>
      <c r="C92" s="3">
        <v>77397.60000000001</v>
      </c>
      <c r="D92" s="3">
        <v>37619.77</v>
      </c>
      <c r="E92" s="3">
        <v>6875.563333333334</v>
      </c>
      <c r="F92" s="3">
        <v>6875.563333333334</v>
      </c>
      <c r="G92" s="3">
        <v>6875.563333333334</v>
      </c>
      <c r="H92" s="3">
        <v>6875.563333333334</v>
      </c>
      <c r="I92" s="3">
        <v>12275.57666666667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>SUM(D92:M92)</f>
        <v>0</v>
      </c>
      <c r="P92" s="2" t="s">
        <v>25</v>
      </c>
      <c r="Q92" s="2" t="s">
        <v>26</v>
      </c>
      <c r="R92" s="2" t="s">
        <v>207</v>
      </c>
      <c r="S92" s="4">
        <f>IF(C92=0,0,N92/C92)</f>
        <v>0</v>
      </c>
      <c r="T92" s="3">
        <v>37619.77</v>
      </c>
      <c r="U92" s="3">
        <v>0</v>
      </c>
      <c r="V92" s="3">
        <v>6875.563333333334</v>
      </c>
      <c r="W92" s="3">
        <v>6875.563333333334</v>
      </c>
    </row>
    <row r="93" spans="1:23">
      <c r="A93" s="2" t="s">
        <v>214</v>
      </c>
      <c r="B93" s="2" t="s">
        <v>215</v>
      </c>
      <c r="C93" s="3">
        <v>93000</v>
      </c>
      <c r="D93" s="3">
        <v>85043.63</v>
      </c>
      <c r="E93" s="3">
        <v>1833.393333333333</v>
      </c>
      <c r="F93" s="3">
        <v>1833.393333333333</v>
      </c>
      <c r="G93" s="3">
        <v>1833.393333333333</v>
      </c>
      <c r="H93" s="3">
        <v>1833.393333333333</v>
      </c>
      <c r="I93" s="3">
        <v>622.7966666666616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f>SUM(D93:M93)</f>
        <v>0</v>
      </c>
      <c r="P93" s="2" t="s">
        <v>25</v>
      </c>
      <c r="Q93" s="2" t="s">
        <v>26</v>
      </c>
      <c r="R93" s="2" t="s">
        <v>207</v>
      </c>
      <c r="S93" s="4">
        <f>IF(C93=0,0,N93/C93)</f>
        <v>0</v>
      </c>
      <c r="T93" s="3">
        <v>85502.3</v>
      </c>
      <c r="U93" s="3">
        <v>458.6699999999983</v>
      </c>
      <c r="V93" s="3">
        <v>1833.393333333333</v>
      </c>
      <c r="W93" s="3">
        <v>1374.723333333335</v>
      </c>
    </row>
    <row r="94" spans="1:23">
      <c r="A94" s="2" t="s">
        <v>216</v>
      </c>
      <c r="B94" s="2" t="s">
        <v>217</v>
      </c>
      <c r="C94" s="3">
        <v>97421.11</v>
      </c>
      <c r="D94" s="3">
        <v>83813.86</v>
      </c>
      <c r="E94" s="3">
        <v>4443.095000000001</v>
      </c>
      <c r="F94" s="3">
        <v>4443.095000000001</v>
      </c>
      <c r="G94" s="3">
        <v>4721.059999999998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f>SUM(D94:M94)</f>
        <v>0</v>
      </c>
      <c r="P94" s="2" t="s">
        <v>25</v>
      </c>
      <c r="Q94" s="2" t="s">
        <v>26</v>
      </c>
      <c r="R94" s="2" t="s">
        <v>207</v>
      </c>
      <c r="S94" s="4">
        <f>IF(C94=0,0,N94/C94)</f>
        <v>0</v>
      </c>
      <c r="T94" s="3">
        <v>87670.24000000001</v>
      </c>
      <c r="U94" s="3">
        <v>3856.380000000005</v>
      </c>
      <c r="V94" s="3">
        <v>4443.095000000001</v>
      </c>
      <c r="W94" s="3">
        <v>586.7149999999965</v>
      </c>
    </row>
    <row r="95" spans="1:23">
      <c r="A95" s="2" t="s">
        <v>218</v>
      </c>
      <c r="B95" s="2" t="s">
        <v>219</v>
      </c>
      <c r="C95" s="3">
        <v>312373.79</v>
      </c>
      <c r="D95" s="3">
        <v>243894.9</v>
      </c>
      <c r="E95" s="3">
        <v>10211.18</v>
      </c>
      <c r="F95" s="3">
        <v>8640</v>
      </c>
      <c r="G95" s="3">
        <v>8640</v>
      </c>
      <c r="H95" s="3">
        <v>8640</v>
      </c>
      <c r="I95" s="3">
        <v>8640</v>
      </c>
      <c r="J95" s="3">
        <v>8640</v>
      </c>
      <c r="K95" s="3">
        <v>4320</v>
      </c>
      <c r="L95" s="3">
        <v>4320</v>
      </c>
      <c r="M95" s="3">
        <v>4320</v>
      </c>
      <c r="N95" s="3">
        <v>2107.709999999992</v>
      </c>
      <c r="O95" s="3">
        <f>SUM(D95:M95)</f>
        <v>0</v>
      </c>
      <c r="P95" s="2" t="s">
        <v>25</v>
      </c>
      <c r="Q95" s="2" t="s">
        <v>26</v>
      </c>
      <c r="R95" s="2" t="s">
        <v>220</v>
      </c>
      <c r="S95" s="4">
        <f>IF(C95=0,0,N95/C95)</f>
        <v>0</v>
      </c>
      <c r="T95" s="3">
        <v>249803.48</v>
      </c>
      <c r="U95" s="3">
        <v>5908.580000000016</v>
      </c>
      <c r="V95" s="3">
        <v>10211.18</v>
      </c>
      <c r="W95" s="3">
        <v>4302.599999999984</v>
      </c>
    </row>
    <row r="96" spans="1:23">
      <c r="A96" s="2" t="s">
        <v>221</v>
      </c>
      <c r="B96" s="2" t="s">
        <v>222</v>
      </c>
      <c r="C96" s="3">
        <v>532776.35</v>
      </c>
      <c r="D96" s="3">
        <v>520023.36</v>
      </c>
      <c r="E96" s="3">
        <v>15000</v>
      </c>
      <c r="F96" s="3">
        <v>5000</v>
      </c>
      <c r="G96" s="3">
        <v>5000</v>
      </c>
      <c r="H96" s="3">
        <v>5000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>SUM(D96:M96)</f>
        <v>0</v>
      </c>
      <c r="P96" s="2" t="s">
        <v>25</v>
      </c>
      <c r="Q96" s="2" t="s">
        <v>26</v>
      </c>
      <c r="R96" s="2" t="s">
        <v>207</v>
      </c>
      <c r="S96" s="4">
        <f>IF(C96=0,0,N96/C96)</f>
        <v>0</v>
      </c>
      <c r="T96" s="3">
        <v>528822.04</v>
      </c>
      <c r="U96" s="3">
        <v>8798.680000000051</v>
      </c>
      <c r="V96" s="3">
        <v>15000</v>
      </c>
      <c r="W96" s="3">
        <v>6201.319999999949</v>
      </c>
    </row>
    <row r="97" spans="1:23">
      <c r="A97" s="2" t="s">
        <v>223</v>
      </c>
      <c r="B97" s="2" t="s">
        <v>224</v>
      </c>
      <c r="C97" s="3">
        <v>21560.01</v>
      </c>
      <c r="D97" s="3">
        <v>21560.01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>SUM(D97:M97)</f>
        <v>0</v>
      </c>
      <c r="P97" s="2" t="s">
        <v>172</v>
      </c>
      <c r="Q97" s="2" t="s">
        <v>172</v>
      </c>
      <c r="R97" s="2">
        <v>0</v>
      </c>
      <c r="S97" s="4">
        <f>IF(C97=0,0,N97/C97)</f>
        <v>0</v>
      </c>
      <c r="T97" s="3">
        <v>21560.01</v>
      </c>
      <c r="U97" s="3">
        <v>0</v>
      </c>
      <c r="V97" s="3">
        <v>0</v>
      </c>
      <c r="W97" s="3">
        <v>0</v>
      </c>
    </row>
    <row r="98" spans="1:23">
      <c r="A98" s="2" t="s">
        <v>225</v>
      </c>
      <c r="B98" s="2" t="s">
        <v>226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>SUM(D98:M98)</f>
        <v>0</v>
      </c>
      <c r="P98" s="2" t="s">
        <v>172</v>
      </c>
      <c r="Q98" s="2" t="s">
        <v>172</v>
      </c>
      <c r="R98" s="2">
        <v>0</v>
      </c>
      <c r="S98" s="4">
        <f>IF(C98=0,0,N98/C98)</f>
        <v>0</v>
      </c>
      <c r="T98" s="3">
        <v>0</v>
      </c>
      <c r="U98" s="3">
        <v>0</v>
      </c>
      <c r="V98" s="3">
        <v>0</v>
      </c>
      <c r="W98" s="3">
        <v>0</v>
      </c>
    </row>
    <row r="99" spans="1:23">
      <c r="A99" s="2" t="s">
        <v>227</v>
      </c>
      <c r="B99" s="2" t="s">
        <v>228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>SUM(D99:M99)</f>
        <v>0</v>
      </c>
      <c r="P99" s="2" t="s">
        <v>172</v>
      </c>
      <c r="Q99" s="2" t="s">
        <v>172</v>
      </c>
      <c r="R99" s="2">
        <v>0</v>
      </c>
      <c r="S99" s="4">
        <f>IF(C99=0,0,N99/C99)</f>
        <v>0</v>
      </c>
      <c r="T99" s="3">
        <v>0</v>
      </c>
      <c r="U99" s="3">
        <v>0</v>
      </c>
      <c r="V99" s="3">
        <v>0</v>
      </c>
      <c r="W99" s="3">
        <v>0</v>
      </c>
    </row>
    <row r="100" spans="1:23">
      <c r="A100" s="2" t="s">
        <v>229</v>
      </c>
      <c r="B100" s="2" t="s">
        <v>230</v>
      </c>
      <c r="C100" s="3">
        <v>373189.17</v>
      </c>
      <c r="D100" s="3">
        <v>327967.88</v>
      </c>
      <c r="E100" s="3">
        <v>0</v>
      </c>
      <c r="F100" s="3">
        <v>0</v>
      </c>
      <c r="G100" s="3">
        <v>0</v>
      </c>
      <c r="H100" s="3">
        <v>45221.28999999998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>SUM(D100:M100)</f>
        <v>0</v>
      </c>
      <c r="P100" s="2" t="s">
        <v>58</v>
      </c>
      <c r="Q100" s="2" t="s">
        <v>231</v>
      </c>
      <c r="R100" s="2" t="s">
        <v>207</v>
      </c>
      <c r="S100" s="4">
        <f>IF(C100=0,0,N100/C100)</f>
        <v>0</v>
      </c>
      <c r="T100" s="3">
        <v>333301.09</v>
      </c>
      <c r="U100" s="3">
        <v>5333.210000000021</v>
      </c>
      <c r="V100" s="3">
        <v>0</v>
      </c>
      <c r="W100" s="3">
        <v>-5333.210000000021</v>
      </c>
    </row>
    <row r="101" spans="1:23">
      <c r="A101" s="2" t="s">
        <v>232</v>
      </c>
      <c r="B101" s="2" t="s">
        <v>233</v>
      </c>
      <c r="C101" s="3">
        <v>19466.75</v>
      </c>
      <c r="D101" s="3">
        <v>19466.75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>SUM(D101:M101)</f>
        <v>0</v>
      </c>
      <c r="P101" s="2" t="s">
        <v>172</v>
      </c>
      <c r="Q101" s="2" t="s">
        <v>172</v>
      </c>
      <c r="R101" s="2">
        <v>0</v>
      </c>
      <c r="S101" s="4">
        <f>IF(C101=0,0,N101/C101)</f>
        <v>0</v>
      </c>
      <c r="T101" s="3">
        <v>19466.75</v>
      </c>
      <c r="U101" s="3">
        <v>0</v>
      </c>
      <c r="V101" s="3">
        <v>0</v>
      </c>
      <c r="W101" s="3">
        <v>0</v>
      </c>
    </row>
    <row r="102" spans="1:23">
      <c r="A102" s="2" t="s">
        <v>234</v>
      </c>
      <c r="B102" s="2" t="s">
        <v>235</v>
      </c>
      <c r="C102" s="3">
        <v>5400.21</v>
      </c>
      <c r="D102" s="3">
        <v>5400.21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>SUM(D102:M102)</f>
        <v>0</v>
      </c>
      <c r="P102" s="2" t="s">
        <v>172</v>
      </c>
      <c r="Q102" s="2" t="s">
        <v>172</v>
      </c>
      <c r="R102" s="2">
        <v>0</v>
      </c>
      <c r="S102" s="4">
        <f>IF(C102=0,0,N102/C102)</f>
        <v>0</v>
      </c>
      <c r="T102" s="3">
        <v>5400.21</v>
      </c>
      <c r="U102" s="3">
        <v>0</v>
      </c>
      <c r="V102" s="3">
        <v>0</v>
      </c>
      <c r="W102" s="3">
        <v>0</v>
      </c>
    </row>
    <row r="103" spans="1:23">
      <c r="A103" s="2" t="s">
        <v>236</v>
      </c>
      <c r="B103" s="2" t="s">
        <v>237</v>
      </c>
      <c r="C103" s="3">
        <v>8413.33</v>
      </c>
      <c r="D103" s="3">
        <v>8413.33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f>SUM(D103:M103)</f>
        <v>0</v>
      </c>
      <c r="P103" s="2" t="s">
        <v>172</v>
      </c>
      <c r="Q103" s="2" t="s">
        <v>172</v>
      </c>
      <c r="R103" s="2">
        <v>0</v>
      </c>
      <c r="S103" s="4">
        <f>IF(C103=0,0,N103/C103)</f>
        <v>0</v>
      </c>
      <c r="T103" s="3">
        <v>8413.33</v>
      </c>
      <c r="U103" s="3">
        <v>0</v>
      </c>
      <c r="V103" s="3">
        <v>0</v>
      </c>
      <c r="W103" s="3">
        <v>0</v>
      </c>
    </row>
    <row r="104" spans="1:23">
      <c r="A104" s="2" t="s">
        <v>238</v>
      </c>
      <c r="B104" s="2" t="s">
        <v>239</v>
      </c>
      <c r="C104" s="3">
        <v>67200</v>
      </c>
      <c r="D104" s="3">
        <v>1052.44</v>
      </c>
      <c r="E104" s="3">
        <v>0</v>
      </c>
      <c r="F104" s="3">
        <v>0</v>
      </c>
      <c r="G104" s="3">
        <v>0</v>
      </c>
      <c r="H104" s="3">
        <v>66147.56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>SUM(D104:M104)</f>
        <v>0</v>
      </c>
      <c r="P104" s="2" t="s">
        <v>58</v>
      </c>
      <c r="Q104" s="2" t="s">
        <v>231</v>
      </c>
      <c r="R104" s="2" t="s">
        <v>207</v>
      </c>
      <c r="S104" s="4">
        <f>IF(C104=0,0,N104/C104)</f>
        <v>0</v>
      </c>
      <c r="T104" s="3">
        <v>1052.44</v>
      </c>
      <c r="U104" s="3">
        <v>0</v>
      </c>
      <c r="V104" s="3">
        <v>0</v>
      </c>
      <c r="W104" s="3">
        <v>0</v>
      </c>
    </row>
    <row r="105" spans="1:23">
      <c r="A105" s="2" t="s">
        <v>240</v>
      </c>
      <c r="B105" s="2" t="s">
        <v>241</v>
      </c>
      <c r="C105" s="3">
        <v>36030</v>
      </c>
      <c r="D105" s="3">
        <v>25424.05</v>
      </c>
      <c r="E105" s="3">
        <v>1805.515</v>
      </c>
      <c r="F105" s="3">
        <v>1805.515</v>
      </c>
      <c r="G105" s="3">
        <v>1805.515</v>
      </c>
      <c r="H105" s="3">
        <v>1805.515</v>
      </c>
      <c r="I105" s="3">
        <v>3383.89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>SUM(D105:M105)</f>
        <v>0</v>
      </c>
      <c r="P105" s="2" t="s">
        <v>25</v>
      </c>
      <c r="Q105" s="2" t="s">
        <v>26</v>
      </c>
      <c r="R105" s="2" t="s">
        <v>207</v>
      </c>
      <c r="S105" s="4">
        <f>IF(C105=0,0,N105/C105)</f>
        <v>0</v>
      </c>
      <c r="T105" s="3">
        <v>27496.03</v>
      </c>
      <c r="U105" s="3">
        <v>2071.98</v>
      </c>
      <c r="V105" s="3">
        <v>1805.515</v>
      </c>
      <c r="W105" s="3">
        <v>-266.4649999999995</v>
      </c>
    </row>
    <row r="106" spans="1:23">
      <c r="A106" s="2" t="s">
        <v>242</v>
      </c>
      <c r="B106" s="2" t="s">
        <v>243</v>
      </c>
      <c r="C106" s="3">
        <v>102770</v>
      </c>
      <c r="D106" s="3">
        <v>70550.03</v>
      </c>
      <c r="E106" s="3">
        <v>10739.995</v>
      </c>
      <c r="F106" s="3">
        <v>5369.995</v>
      </c>
      <c r="G106" s="3">
        <v>5369.995</v>
      </c>
      <c r="H106" s="3">
        <v>5369.995</v>
      </c>
      <c r="I106" s="3">
        <v>5369.995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>SUM(D106:M106)</f>
        <v>0</v>
      </c>
      <c r="P106" s="2" t="s">
        <v>25</v>
      </c>
      <c r="Q106" s="2" t="s">
        <v>26</v>
      </c>
      <c r="R106" s="2" t="s">
        <v>207</v>
      </c>
      <c r="S106" s="4">
        <f>IF(C106=0,0,N106/C106)</f>
        <v>0</v>
      </c>
      <c r="T106" s="3">
        <v>73904.8</v>
      </c>
      <c r="U106" s="3">
        <v>3354.770000000004</v>
      </c>
      <c r="V106" s="3">
        <v>10739.995</v>
      </c>
      <c r="W106" s="3">
        <v>7385.224999999995</v>
      </c>
    </row>
    <row r="107" spans="1:23">
      <c r="A107" s="2" t="s">
        <v>244</v>
      </c>
      <c r="B107" s="2" t="s">
        <v>245</v>
      </c>
      <c r="C107" s="3">
        <v>19766.24</v>
      </c>
      <c r="D107" s="3">
        <v>2737.32</v>
      </c>
      <c r="E107" s="3">
        <v>4577.07166666667</v>
      </c>
      <c r="F107" s="3">
        <v>3112.961666666667</v>
      </c>
      <c r="G107" s="3">
        <v>3112.961666666667</v>
      </c>
      <c r="H107" s="3">
        <v>3112.961666666667</v>
      </c>
      <c r="I107" s="3">
        <v>3112.961666666667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>SUM(D107:M107)</f>
        <v>0</v>
      </c>
      <c r="P107" s="2" t="s">
        <v>25</v>
      </c>
      <c r="Q107" s="2" t="s">
        <v>26</v>
      </c>
      <c r="R107" s="2" t="s">
        <v>207</v>
      </c>
      <c r="S107" s="4">
        <f>IF(C107=0,0,N107/C107)</f>
        <v>0</v>
      </c>
      <c r="T107" s="3">
        <v>6308.67</v>
      </c>
      <c r="U107" s="3">
        <v>3571.35</v>
      </c>
      <c r="V107" s="3">
        <v>4577.07166666667</v>
      </c>
      <c r="W107" s="3">
        <v>1005.72166666667</v>
      </c>
    </row>
    <row r="108" spans="1:23">
      <c r="A108" s="2" t="s">
        <v>246</v>
      </c>
      <c r="B108" s="2" t="s">
        <v>247</v>
      </c>
      <c r="C108" s="3">
        <v>82000</v>
      </c>
      <c r="D108" s="3">
        <v>71381.46000000001</v>
      </c>
      <c r="E108" s="3">
        <v>2050.323333333334</v>
      </c>
      <c r="F108" s="3">
        <v>2050.323333333334</v>
      </c>
      <c r="G108" s="3">
        <v>2050.323333333334</v>
      </c>
      <c r="H108" s="3">
        <v>2050.323333333334</v>
      </c>
      <c r="I108" s="3">
        <v>2417.246666666659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>SUM(D108:M108)</f>
        <v>0</v>
      </c>
      <c r="P108" s="2" t="s">
        <v>25</v>
      </c>
      <c r="Q108" s="2" t="s">
        <v>26</v>
      </c>
      <c r="R108" s="2" t="s">
        <v>207</v>
      </c>
      <c r="S108" s="4">
        <f>IF(C108=0,0,N108/C108)</f>
        <v>0</v>
      </c>
      <c r="T108" s="3">
        <v>71381.46000000001</v>
      </c>
      <c r="U108" s="3">
        <v>0</v>
      </c>
      <c r="V108" s="3">
        <v>2050.323333333334</v>
      </c>
      <c r="W108" s="3">
        <v>2050.323333333334</v>
      </c>
    </row>
    <row r="109" spans="1:23">
      <c r="A109" s="2" t="s">
        <v>248</v>
      </c>
      <c r="B109" s="2" t="s">
        <v>249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f>SUM(D109:M109)</f>
        <v>0</v>
      </c>
      <c r="P109" s="2" t="s">
        <v>172</v>
      </c>
      <c r="Q109" s="2" t="s">
        <v>172</v>
      </c>
      <c r="R109" s="2">
        <v>0</v>
      </c>
      <c r="S109" s="4">
        <f>IF(C109=0,0,N109/C109)</f>
        <v>0</v>
      </c>
      <c r="T109" s="3">
        <v>0</v>
      </c>
      <c r="U109" s="3">
        <v>0</v>
      </c>
      <c r="V109" s="3">
        <v>0</v>
      </c>
      <c r="W109" s="3">
        <v>0</v>
      </c>
    </row>
    <row r="110" spans="1:23">
      <c r="A110" s="2" t="s">
        <v>250</v>
      </c>
      <c r="B110" s="2" t="s">
        <v>251</v>
      </c>
      <c r="C110" s="3">
        <v>227761.46</v>
      </c>
      <c r="D110" s="3">
        <v>385.53</v>
      </c>
      <c r="E110" s="3">
        <v>37895.9883333333</v>
      </c>
      <c r="F110" s="3">
        <v>37895.98833333333</v>
      </c>
      <c r="G110" s="3">
        <v>37895.98833333333</v>
      </c>
      <c r="H110" s="3">
        <v>37895.98833333333</v>
      </c>
      <c r="I110" s="3">
        <v>37895.98833333333</v>
      </c>
      <c r="J110" s="3">
        <v>37895.99</v>
      </c>
      <c r="K110" s="3">
        <v>0</v>
      </c>
      <c r="L110" s="3">
        <v>0</v>
      </c>
      <c r="M110" s="3">
        <v>0</v>
      </c>
      <c r="N110" s="3">
        <v>0</v>
      </c>
      <c r="O110" s="3">
        <f>SUM(D110:M110)</f>
        <v>0</v>
      </c>
      <c r="P110" s="2" t="s">
        <v>25</v>
      </c>
      <c r="Q110" s="2" t="s">
        <v>26</v>
      </c>
      <c r="R110" s="2" t="s">
        <v>207</v>
      </c>
      <c r="S110" s="4">
        <f>IF(C110=0,0,N110/C110)</f>
        <v>0</v>
      </c>
      <c r="T110" s="3">
        <v>385.53</v>
      </c>
      <c r="U110" s="3">
        <v>0</v>
      </c>
      <c r="V110" s="3">
        <v>37895.9883333333</v>
      </c>
      <c r="W110" s="3">
        <v>37895.9883333333</v>
      </c>
    </row>
    <row r="111" spans="1:23">
      <c r="A111" s="2" t="s">
        <v>252</v>
      </c>
      <c r="B111" s="2" t="s">
        <v>253</v>
      </c>
      <c r="C111" s="3">
        <v>1520.48</v>
      </c>
      <c r="D111" s="3">
        <v>0</v>
      </c>
      <c r="E111" s="3">
        <v>253.4133333333333</v>
      </c>
      <c r="F111" s="3">
        <v>253.4133333333333</v>
      </c>
      <c r="G111" s="3">
        <v>253.4133333333333</v>
      </c>
      <c r="H111" s="3">
        <v>253.4133333333333</v>
      </c>
      <c r="I111" s="3">
        <v>253.4133333333333</v>
      </c>
      <c r="J111" s="3">
        <v>253.41</v>
      </c>
      <c r="K111" s="3">
        <v>0</v>
      </c>
      <c r="L111" s="3">
        <v>0</v>
      </c>
      <c r="M111" s="3">
        <v>0</v>
      </c>
      <c r="N111" s="3">
        <v>0</v>
      </c>
      <c r="O111" s="3">
        <f>SUM(D111:M111)</f>
        <v>0</v>
      </c>
      <c r="P111" s="2" t="s">
        <v>25</v>
      </c>
      <c r="Q111" s="2" t="s">
        <v>26</v>
      </c>
      <c r="R111" s="2" t="s">
        <v>207</v>
      </c>
      <c r="S111" s="4">
        <f>IF(C111=0,0,N111/C111)</f>
        <v>0</v>
      </c>
      <c r="T111" s="3">
        <v>0</v>
      </c>
      <c r="U111" s="3">
        <v>0</v>
      </c>
      <c r="V111" s="3">
        <v>253.4133333333333</v>
      </c>
      <c r="W111" s="3">
        <v>253.4133333333333</v>
      </c>
    </row>
    <row r="112" spans="1:23">
      <c r="A112" s="2" t="s">
        <v>254</v>
      </c>
      <c r="B112" s="2" t="s">
        <v>255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f>SUM(D112:M112)</f>
        <v>0</v>
      </c>
      <c r="P112" s="2" t="s">
        <v>172</v>
      </c>
      <c r="Q112" s="2" t="s">
        <v>172</v>
      </c>
      <c r="R112" s="2">
        <v>0</v>
      </c>
      <c r="S112" s="4">
        <f>IF(C112=0,0,N112/C112)</f>
        <v>0</v>
      </c>
      <c r="T112" s="3">
        <v>0</v>
      </c>
      <c r="U112" s="3">
        <v>0</v>
      </c>
      <c r="V112" s="3">
        <v>0</v>
      </c>
      <c r="W112" s="3">
        <v>0</v>
      </c>
    </row>
    <row r="113" spans="1:23">
      <c r="A113" s="2" t="s">
        <v>256</v>
      </c>
      <c r="B113" s="2" t="s">
        <v>257</v>
      </c>
      <c r="C113" s="3">
        <v>15000</v>
      </c>
      <c r="D113" s="3">
        <v>3487.09</v>
      </c>
      <c r="E113" s="3">
        <v>1918.818333333333</v>
      </c>
      <c r="F113" s="3">
        <v>1918.818333333333</v>
      </c>
      <c r="G113" s="3">
        <v>1918.818333333333</v>
      </c>
      <c r="H113" s="3">
        <v>1918.818333333333</v>
      </c>
      <c r="I113" s="3">
        <v>1918.818333333333</v>
      </c>
      <c r="J113" s="3">
        <v>1918.82</v>
      </c>
      <c r="K113" s="3">
        <v>0</v>
      </c>
      <c r="L113" s="3">
        <v>0</v>
      </c>
      <c r="M113" s="3">
        <v>0</v>
      </c>
      <c r="N113" s="3">
        <v>0</v>
      </c>
      <c r="O113" s="3">
        <f>SUM(D113:M113)</f>
        <v>0</v>
      </c>
      <c r="P113" s="2" t="s">
        <v>25</v>
      </c>
      <c r="Q113" s="2" t="s">
        <v>26</v>
      </c>
      <c r="R113" s="2" t="s">
        <v>207</v>
      </c>
      <c r="S113" s="4">
        <f>IF(C113=0,0,N113/C113)</f>
        <v>0</v>
      </c>
      <c r="T113" s="3">
        <v>3487.09</v>
      </c>
      <c r="U113" s="3">
        <v>0</v>
      </c>
      <c r="V113" s="3">
        <v>1918.818333333333</v>
      </c>
      <c r="W113" s="3">
        <v>1918.818333333333</v>
      </c>
    </row>
    <row r="114" spans="1:23">
      <c r="A114" s="2" t="s">
        <v>258</v>
      </c>
      <c r="B114" s="2" t="s">
        <v>259</v>
      </c>
      <c r="C114" s="3">
        <v>17116.64</v>
      </c>
      <c r="D114" s="3">
        <v>12850.76</v>
      </c>
      <c r="E114" s="3">
        <v>710.9799999999999</v>
      </c>
      <c r="F114" s="3">
        <v>710.9799999999999</v>
      </c>
      <c r="G114" s="3">
        <v>710.9799999999999</v>
      </c>
      <c r="H114" s="3">
        <v>710.9799999999999</v>
      </c>
      <c r="I114" s="3">
        <v>710.9799999999999</v>
      </c>
      <c r="J114" s="3">
        <v>710.98</v>
      </c>
      <c r="K114" s="3">
        <v>0</v>
      </c>
      <c r="L114" s="3">
        <v>0</v>
      </c>
      <c r="M114" s="3">
        <v>0</v>
      </c>
      <c r="N114" s="3">
        <v>0</v>
      </c>
      <c r="O114" s="3">
        <f>SUM(D114:M114)</f>
        <v>0</v>
      </c>
      <c r="P114" s="2" t="s">
        <v>25</v>
      </c>
      <c r="Q114" s="2" t="s">
        <v>26</v>
      </c>
      <c r="R114" s="2" t="s">
        <v>207</v>
      </c>
      <c r="S114" s="4">
        <f>IF(C114=0,0,N114/C114)</f>
        <v>0</v>
      </c>
      <c r="T114" s="3">
        <v>12850.76</v>
      </c>
      <c r="U114" s="3">
        <v>0</v>
      </c>
      <c r="V114" s="3">
        <v>710.9799999999999</v>
      </c>
      <c r="W114" s="3">
        <v>710.9799999999999</v>
      </c>
    </row>
    <row r="115" spans="1:23">
      <c r="A115" s="2" t="s">
        <v>260</v>
      </c>
      <c r="B115" s="2" t="s">
        <v>261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>SUM(D115:M115)</f>
        <v>0</v>
      </c>
      <c r="P115" s="2" t="s">
        <v>172</v>
      </c>
      <c r="Q115" s="2" t="s">
        <v>172</v>
      </c>
      <c r="R115" s="2">
        <v>0</v>
      </c>
      <c r="S115" s="4">
        <f>IF(C115=0,0,N115/C115)</f>
        <v>0</v>
      </c>
      <c r="T115" s="3">
        <v>0</v>
      </c>
      <c r="U115" s="3">
        <v>0</v>
      </c>
      <c r="V115" s="3">
        <v>0</v>
      </c>
      <c r="W115" s="3">
        <v>0</v>
      </c>
    </row>
    <row r="116" spans="1:23">
      <c r="A116" s="2" t="s">
        <v>262</v>
      </c>
      <c r="B116" s="2" t="s">
        <v>263</v>
      </c>
      <c r="C116" s="3">
        <v>2259.95</v>
      </c>
      <c r="D116" s="3">
        <v>2259.95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f>SUM(D116:M116)</f>
        <v>0</v>
      </c>
      <c r="P116" s="2" t="s">
        <v>172</v>
      </c>
      <c r="Q116" s="2" t="s">
        <v>172</v>
      </c>
      <c r="R116" s="2">
        <v>0</v>
      </c>
      <c r="S116" s="4">
        <f>IF(C116=0,0,N116/C116)</f>
        <v>0</v>
      </c>
      <c r="T116" s="3">
        <v>2259.95</v>
      </c>
      <c r="U116" s="3">
        <v>0</v>
      </c>
      <c r="V116" s="3">
        <v>0</v>
      </c>
      <c r="W116" s="3">
        <v>0</v>
      </c>
    </row>
    <row r="117" spans="1:23">
      <c r="A117" s="2" t="s">
        <v>264</v>
      </c>
      <c r="B117" s="2" t="s">
        <v>265</v>
      </c>
      <c r="C117" s="3">
        <v>150000</v>
      </c>
      <c r="D117" s="3">
        <v>130767.81</v>
      </c>
      <c r="E117" s="3">
        <v>4808.047500000001</v>
      </c>
      <c r="F117" s="3">
        <v>4808.047500000001</v>
      </c>
      <c r="G117" s="3">
        <v>4808.047500000001</v>
      </c>
      <c r="H117" s="3">
        <v>4808.05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>SUM(D117:M117)</f>
        <v>0</v>
      </c>
      <c r="P117" s="2" t="s">
        <v>25</v>
      </c>
      <c r="Q117" s="2" t="s">
        <v>26</v>
      </c>
      <c r="R117" s="2" t="s">
        <v>207</v>
      </c>
      <c r="S117" s="4">
        <f>IF(C117=0,0,N117/C117)</f>
        <v>0</v>
      </c>
      <c r="T117" s="3">
        <v>130767.81</v>
      </c>
      <c r="U117" s="3">
        <v>0</v>
      </c>
      <c r="V117" s="3">
        <v>4808.047500000001</v>
      </c>
      <c r="W117" s="3">
        <v>4808.047500000001</v>
      </c>
    </row>
    <row r="118" spans="1:23">
      <c r="A118" s="2" t="s">
        <v>266</v>
      </c>
      <c r="B118" s="2" t="s">
        <v>267</v>
      </c>
      <c r="C118" s="3">
        <v>200000</v>
      </c>
      <c r="D118" s="3">
        <v>11078.48</v>
      </c>
      <c r="E118" s="3">
        <v>0</v>
      </c>
      <c r="F118" s="3">
        <v>0</v>
      </c>
      <c r="G118" s="3">
        <v>0</v>
      </c>
      <c r="H118" s="3">
        <v>47230.38</v>
      </c>
      <c r="I118" s="3">
        <v>47230.38</v>
      </c>
      <c r="J118" s="3">
        <v>47230.38</v>
      </c>
      <c r="K118" s="3">
        <v>47230.38</v>
      </c>
      <c r="L118" s="3">
        <v>0</v>
      </c>
      <c r="M118" s="3">
        <v>0</v>
      </c>
      <c r="N118" s="3">
        <v>0</v>
      </c>
      <c r="O118" s="3">
        <f>SUM(D118:M118)</f>
        <v>0</v>
      </c>
      <c r="P118" s="2" t="s">
        <v>25</v>
      </c>
      <c r="Q118" s="2" t="s">
        <v>26</v>
      </c>
      <c r="R118" s="2" t="s">
        <v>207</v>
      </c>
      <c r="S118" s="4">
        <f>IF(C118=0,0,N118/C118)</f>
        <v>0</v>
      </c>
      <c r="T118" s="3">
        <v>13880.04</v>
      </c>
      <c r="U118" s="3">
        <v>2801.560000000001</v>
      </c>
      <c r="V118" s="3">
        <v>0</v>
      </c>
      <c r="W118" s="3">
        <v>-2801.560000000001</v>
      </c>
    </row>
    <row r="119" spans="1:23">
      <c r="A119" s="2" t="s">
        <v>268</v>
      </c>
      <c r="B119" s="2" t="s">
        <v>269</v>
      </c>
      <c r="C119" s="3">
        <v>70083.35000000001</v>
      </c>
      <c r="D119" s="3">
        <v>70083.35000000001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>SUM(D119:M119)</f>
        <v>0</v>
      </c>
      <c r="P119" s="2" t="s">
        <v>172</v>
      </c>
      <c r="Q119" s="2" t="s">
        <v>172</v>
      </c>
      <c r="R119" s="2">
        <v>0</v>
      </c>
      <c r="S119" s="4">
        <f>IF(C119=0,0,N119/C119)</f>
        <v>0</v>
      </c>
      <c r="T119" s="3">
        <v>70083.35000000001</v>
      </c>
      <c r="U119" s="3">
        <v>0</v>
      </c>
      <c r="V119" s="3">
        <v>0</v>
      </c>
      <c r="W119" s="3">
        <v>0</v>
      </c>
    </row>
    <row r="120" spans="1:23">
      <c r="A120" s="2" t="s">
        <v>270</v>
      </c>
      <c r="B120" s="2" t="s">
        <v>271</v>
      </c>
      <c r="C120" s="3">
        <v>156200</v>
      </c>
      <c r="D120" s="3">
        <v>20057.56</v>
      </c>
      <c r="E120" s="3">
        <v>47142.44</v>
      </c>
      <c r="F120" s="3">
        <v>50000</v>
      </c>
      <c r="G120" s="3">
        <v>19500</v>
      </c>
      <c r="H120" s="3">
        <v>19500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>SUM(D120:M120)</f>
        <v>0</v>
      </c>
      <c r="P120" s="2" t="s">
        <v>25</v>
      </c>
      <c r="Q120" s="2" t="s">
        <v>26</v>
      </c>
      <c r="R120" s="2" t="s">
        <v>207</v>
      </c>
      <c r="S120" s="4">
        <f>IF(C120=0,0,N120/C120)</f>
        <v>0</v>
      </c>
      <c r="T120" s="3">
        <v>29589.93</v>
      </c>
      <c r="U120" s="3">
        <v>9532.369999999999</v>
      </c>
      <c r="V120" s="3">
        <v>47142.44</v>
      </c>
      <c r="W120" s="3">
        <v>37610.07000000001</v>
      </c>
    </row>
    <row r="121" spans="1:23">
      <c r="A121" s="2" t="s">
        <v>272</v>
      </c>
      <c r="B121" s="2" t="s">
        <v>273</v>
      </c>
      <c r="C121" s="3">
        <v>161879.62</v>
      </c>
      <c r="D121" s="3">
        <v>14739.37</v>
      </c>
      <c r="E121" s="3">
        <v>50000</v>
      </c>
      <c r="F121" s="3">
        <v>50000</v>
      </c>
      <c r="G121" s="3">
        <v>23500</v>
      </c>
      <c r="H121" s="3">
        <v>23500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>SUM(D121:M121)</f>
        <v>0</v>
      </c>
      <c r="P121" s="2" t="s">
        <v>25</v>
      </c>
      <c r="Q121" s="2" t="s">
        <v>26</v>
      </c>
      <c r="R121" s="2" t="s">
        <v>207</v>
      </c>
      <c r="S121" s="4">
        <f>IF(C121=0,0,N121/C121)</f>
        <v>0</v>
      </c>
      <c r="T121" s="3">
        <v>16967.27</v>
      </c>
      <c r="U121" s="3">
        <v>2227.9</v>
      </c>
      <c r="V121" s="3">
        <v>50000</v>
      </c>
      <c r="W121" s="3">
        <v>47772.1</v>
      </c>
    </row>
    <row r="122" spans="1:23">
      <c r="A122" s="2" t="s">
        <v>274</v>
      </c>
      <c r="B122" s="2" t="s">
        <v>275</v>
      </c>
      <c r="C122" s="3">
        <v>118800</v>
      </c>
      <c r="D122" s="3">
        <v>35967.54</v>
      </c>
      <c r="E122" s="3">
        <v>29700</v>
      </c>
      <c r="F122" s="3">
        <v>27937.11</v>
      </c>
      <c r="G122" s="3">
        <v>25195.34999999999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>SUM(D122:M122)</f>
        <v>0</v>
      </c>
      <c r="P122" s="2" t="s">
        <v>25</v>
      </c>
      <c r="Q122" s="2" t="s">
        <v>26</v>
      </c>
      <c r="R122" s="2" t="s">
        <v>207</v>
      </c>
      <c r="S122" s="4">
        <f>IF(C122=0,0,N122/C122)</f>
        <v>0</v>
      </c>
      <c r="T122" s="3">
        <v>46426.87</v>
      </c>
      <c r="U122" s="3">
        <v>10459.33</v>
      </c>
      <c r="V122" s="3">
        <v>29700</v>
      </c>
      <c r="W122" s="3">
        <v>19240.67</v>
      </c>
    </row>
    <row r="123" spans="1:23">
      <c r="A123" s="2" t="s">
        <v>276</v>
      </c>
      <c r="B123" s="2" t="s">
        <v>277</v>
      </c>
      <c r="C123" s="3">
        <v>1554903.14</v>
      </c>
      <c r="D123" s="3">
        <v>1263729.48</v>
      </c>
      <c r="E123" s="3">
        <v>0</v>
      </c>
      <c r="F123" s="3">
        <v>27745.7</v>
      </c>
      <c r="G123" s="3">
        <v>34819.5</v>
      </c>
      <c r="H123" s="3">
        <v>34316.66666666666</v>
      </c>
      <c r="I123" s="3">
        <v>34316.66666666666</v>
      </c>
      <c r="J123" s="3">
        <v>75119.06666666667</v>
      </c>
      <c r="K123" s="3">
        <v>41802.4</v>
      </c>
      <c r="L123" s="3">
        <v>38802.4</v>
      </c>
      <c r="M123" s="3">
        <v>36177.4</v>
      </c>
      <c r="N123" s="3">
        <v>0</v>
      </c>
      <c r="O123" s="3">
        <f>SUM(D123:M123)</f>
        <v>0</v>
      </c>
      <c r="P123" s="2" t="s">
        <v>278</v>
      </c>
      <c r="Q123" s="2" t="s">
        <v>178</v>
      </c>
      <c r="R123" s="2">
        <v>0</v>
      </c>
      <c r="S123" s="4">
        <f>IF(C123=0,0,N123/C123)</f>
        <v>0</v>
      </c>
      <c r="T123" s="3">
        <v>1302498.98</v>
      </c>
      <c r="U123" s="3">
        <v>38769.5</v>
      </c>
      <c r="V123" s="3">
        <v>0</v>
      </c>
      <c r="W123" s="3">
        <v>-38769.5</v>
      </c>
    </row>
    <row r="124" spans="1:23">
      <c r="A124" s="2" t="s">
        <v>279</v>
      </c>
      <c r="B124" s="2" t="s">
        <v>280</v>
      </c>
      <c r="C124" s="3">
        <v>79333.7</v>
      </c>
      <c r="D124" s="3">
        <v>0</v>
      </c>
      <c r="E124" s="3">
        <v>10000</v>
      </c>
      <c r="F124" s="3">
        <v>10000</v>
      </c>
      <c r="G124" s="3">
        <v>10000</v>
      </c>
      <c r="H124" s="3">
        <v>10000</v>
      </c>
      <c r="I124" s="3">
        <v>10000</v>
      </c>
      <c r="J124" s="3">
        <v>10000</v>
      </c>
      <c r="K124" s="3">
        <v>10000</v>
      </c>
      <c r="L124" s="3">
        <v>9333.699999999997</v>
      </c>
      <c r="M124" s="3">
        <v>0</v>
      </c>
      <c r="N124" s="3">
        <v>0</v>
      </c>
      <c r="O124" s="3">
        <f>SUM(D124:M124)</f>
        <v>0</v>
      </c>
      <c r="P124" s="2" t="s">
        <v>58</v>
      </c>
      <c r="Q124" s="2" t="s">
        <v>26</v>
      </c>
      <c r="R124" s="2" t="s">
        <v>281</v>
      </c>
      <c r="S124" s="4">
        <f>IF(C124=0,0,N124/C124)</f>
        <v>0</v>
      </c>
      <c r="T124" s="3">
        <v>0</v>
      </c>
      <c r="U124" s="3">
        <v>0</v>
      </c>
      <c r="V124" s="3">
        <v>10000</v>
      </c>
      <c r="W124" s="3">
        <v>10000</v>
      </c>
    </row>
    <row r="125" spans="1:23">
      <c r="A125" s="2" t="s">
        <v>282</v>
      </c>
      <c r="B125" s="2" t="s">
        <v>283</v>
      </c>
      <c r="C125" s="3">
        <v>23896.55</v>
      </c>
      <c r="D125" s="3">
        <v>23896.55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f>SUM(D125:M125)</f>
        <v>0</v>
      </c>
      <c r="P125" s="2" t="s">
        <v>172</v>
      </c>
      <c r="Q125" s="2" t="s">
        <v>172</v>
      </c>
      <c r="R125" s="2">
        <v>0</v>
      </c>
      <c r="S125" s="4">
        <f>IF(C125=0,0,N125/C125)</f>
        <v>0</v>
      </c>
      <c r="T125" s="3">
        <v>23896.55</v>
      </c>
      <c r="U125" s="3">
        <v>0</v>
      </c>
      <c r="V125" s="3">
        <v>0</v>
      </c>
      <c r="W125" s="3">
        <v>0</v>
      </c>
    </row>
    <row r="126" spans="1:23">
      <c r="A126" s="2" t="s">
        <v>284</v>
      </c>
      <c r="B126" s="2" t="s">
        <v>285</v>
      </c>
      <c r="C126" s="3">
        <v>25543.46</v>
      </c>
      <c r="D126" s="3">
        <v>21820.5</v>
      </c>
      <c r="E126" s="3">
        <v>465.3699999999999</v>
      </c>
      <c r="F126" s="3">
        <v>465.3699999999999</v>
      </c>
      <c r="G126" s="3">
        <v>465.3699999999999</v>
      </c>
      <c r="H126" s="3">
        <v>465.3699999999999</v>
      </c>
      <c r="I126" s="3">
        <v>465.3699999999999</v>
      </c>
      <c r="J126" s="3">
        <v>465.3699999999999</v>
      </c>
      <c r="K126" s="3">
        <v>465.3699999999999</v>
      </c>
      <c r="L126" s="3">
        <v>465.3699999999999</v>
      </c>
      <c r="M126" s="3">
        <v>0</v>
      </c>
      <c r="N126" s="3">
        <v>0</v>
      </c>
      <c r="O126" s="3">
        <f>SUM(D126:M126)</f>
        <v>0</v>
      </c>
      <c r="P126" s="2" t="s">
        <v>25</v>
      </c>
      <c r="Q126" s="2" t="s">
        <v>26</v>
      </c>
      <c r="R126" s="2" t="s">
        <v>281</v>
      </c>
      <c r="S126" s="4">
        <f>IF(C126=0,0,N126/C126)</f>
        <v>0</v>
      </c>
      <c r="T126" s="3">
        <v>21820.5</v>
      </c>
      <c r="U126" s="3">
        <v>0</v>
      </c>
      <c r="V126" s="3">
        <v>465.3699999999999</v>
      </c>
      <c r="W126" s="3">
        <v>465.3699999999999</v>
      </c>
    </row>
    <row r="127" spans="1:23">
      <c r="A127" s="2" t="s">
        <v>286</v>
      </c>
      <c r="B127" s="2" t="s">
        <v>287</v>
      </c>
      <c r="C127" s="3">
        <v>1900.42</v>
      </c>
      <c r="D127" s="3">
        <v>1900.42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>SUM(D127:M127)</f>
        <v>0</v>
      </c>
      <c r="P127" s="2" t="s">
        <v>172</v>
      </c>
      <c r="Q127" s="2" t="s">
        <v>172</v>
      </c>
      <c r="R127" s="2">
        <v>0</v>
      </c>
      <c r="S127" s="4">
        <f>IF(C127=0,0,N127/C127)</f>
        <v>0</v>
      </c>
      <c r="T127" s="3">
        <v>1900.42</v>
      </c>
      <c r="U127" s="3">
        <v>0</v>
      </c>
      <c r="V127" s="3">
        <v>0</v>
      </c>
      <c r="W127" s="3">
        <v>0</v>
      </c>
    </row>
    <row r="128" spans="1:23">
      <c r="A128" s="2" t="s">
        <v>288</v>
      </c>
      <c r="B128" s="2" t="s">
        <v>289</v>
      </c>
      <c r="C128" s="3">
        <v>32382.03</v>
      </c>
      <c r="D128" s="3">
        <v>32382.03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>SUM(D128:M128)</f>
        <v>0</v>
      </c>
      <c r="P128" s="2" t="s">
        <v>172</v>
      </c>
      <c r="Q128" s="2" t="s">
        <v>172</v>
      </c>
      <c r="R128" s="2">
        <v>0</v>
      </c>
      <c r="S128" s="4">
        <f>IF(C128=0,0,N128/C128)</f>
        <v>0</v>
      </c>
      <c r="T128" s="3">
        <v>32382.03</v>
      </c>
      <c r="U128" s="3">
        <v>0</v>
      </c>
      <c r="V128" s="3">
        <v>0</v>
      </c>
      <c r="W128" s="3">
        <v>0</v>
      </c>
    </row>
    <row r="129" spans="1:23">
      <c r="A129" s="2" t="s">
        <v>290</v>
      </c>
      <c r="B129" s="2" t="s">
        <v>291</v>
      </c>
      <c r="C129" s="3">
        <v>83535</v>
      </c>
      <c r="D129" s="3">
        <v>83535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>SUM(D129:M129)</f>
        <v>0</v>
      </c>
      <c r="P129" s="2" t="s">
        <v>172</v>
      </c>
      <c r="Q129" s="2" t="s">
        <v>172</v>
      </c>
      <c r="R129" s="2">
        <v>0</v>
      </c>
      <c r="S129" s="4">
        <f>IF(C129=0,0,N129/C129)</f>
        <v>0</v>
      </c>
      <c r="T129" s="3">
        <v>83535</v>
      </c>
      <c r="U129" s="3">
        <v>0</v>
      </c>
      <c r="V129" s="3">
        <v>0</v>
      </c>
      <c r="W129" s="3">
        <v>0</v>
      </c>
    </row>
    <row r="130" spans="1:23">
      <c r="A130" s="2" t="s">
        <v>292</v>
      </c>
      <c r="B130" s="2" t="s">
        <v>293</v>
      </c>
      <c r="C130" s="3">
        <v>2150000</v>
      </c>
      <c r="D130" s="3">
        <v>2109965.74</v>
      </c>
      <c r="E130" s="3">
        <v>27247.22499999998</v>
      </c>
      <c r="F130" s="3">
        <v>12787.035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>SUM(D130:M130)</f>
        <v>0</v>
      </c>
      <c r="P130" s="2" t="s">
        <v>25</v>
      </c>
      <c r="Q130" s="2" t="s">
        <v>26</v>
      </c>
      <c r="R130" s="2" t="s">
        <v>294</v>
      </c>
      <c r="S130" s="4">
        <f>IF(C130=0,0,N130/C130)</f>
        <v>0</v>
      </c>
      <c r="T130" s="3">
        <v>2148203.85</v>
      </c>
      <c r="U130" s="3">
        <v>38238.10999999987</v>
      </c>
      <c r="V130" s="3">
        <v>27247.22499999998</v>
      </c>
      <c r="W130" s="3">
        <v>-10990.88499999989</v>
      </c>
    </row>
    <row r="131" spans="1:23">
      <c r="A131" s="2" t="s">
        <v>295</v>
      </c>
      <c r="B131" s="2" t="s">
        <v>296</v>
      </c>
      <c r="C131" s="3">
        <v>786238.54</v>
      </c>
      <c r="D131" s="3">
        <v>531231.59</v>
      </c>
      <c r="E131" s="3">
        <v>40000</v>
      </c>
      <c r="F131" s="3">
        <v>40000</v>
      </c>
      <c r="G131" s="3">
        <v>40000</v>
      </c>
      <c r="H131" s="3">
        <v>40000</v>
      </c>
      <c r="I131" s="3">
        <v>40000</v>
      </c>
      <c r="J131" s="3">
        <v>40000</v>
      </c>
      <c r="K131" s="3">
        <v>15006.95000000007</v>
      </c>
      <c r="L131" s="3">
        <v>0</v>
      </c>
      <c r="M131" s="3">
        <v>0</v>
      </c>
      <c r="N131" s="3">
        <v>0</v>
      </c>
      <c r="O131" s="3">
        <f>SUM(D131:M131)</f>
        <v>0</v>
      </c>
      <c r="P131" s="2" t="s">
        <v>25</v>
      </c>
      <c r="Q131" s="2" t="s">
        <v>26</v>
      </c>
      <c r="R131" s="2" t="s">
        <v>297</v>
      </c>
      <c r="S131" s="4">
        <f>IF(C131=0,0,N131/C131)</f>
        <v>0</v>
      </c>
      <c r="T131" s="3">
        <v>546850.51</v>
      </c>
      <c r="U131" s="3">
        <v>15618.92000000004</v>
      </c>
      <c r="V131" s="3">
        <v>40000</v>
      </c>
      <c r="W131" s="3">
        <v>24381.07999999996</v>
      </c>
    </row>
    <row r="132" spans="1:23">
      <c r="A132" s="2" t="s">
        <v>298</v>
      </c>
      <c r="B132" s="2" t="s">
        <v>299</v>
      </c>
      <c r="C132" s="3">
        <v>138600</v>
      </c>
      <c r="D132" s="3">
        <v>53172.85</v>
      </c>
      <c r="E132" s="3">
        <v>20000</v>
      </c>
      <c r="F132" s="3">
        <v>20000</v>
      </c>
      <c r="G132" s="3">
        <v>20000</v>
      </c>
      <c r="H132" s="3">
        <v>20000</v>
      </c>
      <c r="I132" s="3">
        <v>5427.149999999994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>SUM(D132:M132)</f>
        <v>0</v>
      </c>
      <c r="P132" s="2" t="s">
        <v>25</v>
      </c>
      <c r="Q132" s="2" t="s">
        <v>26</v>
      </c>
      <c r="R132" s="2" t="s">
        <v>297</v>
      </c>
      <c r="S132" s="4">
        <f>IF(C132=0,0,N132/C132)</f>
        <v>0</v>
      </c>
      <c r="T132" s="3">
        <v>97818.95</v>
      </c>
      <c r="U132" s="3">
        <v>44646.1</v>
      </c>
      <c r="V132" s="3">
        <v>20000</v>
      </c>
      <c r="W132" s="3">
        <v>-24646.1</v>
      </c>
    </row>
    <row r="133" spans="1:23">
      <c r="A133" s="2" t="s">
        <v>300</v>
      </c>
      <c r="B133" s="2" t="s">
        <v>301</v>
      </c>
      <c r="C133" s="3">
        <v>29756.82</v>
      </c>
      <c r="D133" s="3">
        <v>29756.82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>SUM(D133:M133)</f>
        <v>0</v>
      </c>
      <c r="P133" s="2" t="s">
        <v>172</v>
      </c>
      <c r="Q133" s="2" t="s">
        <v>172</v>
      </c>
      <c r="R133" s="2">
        <v>0</v>
      </c>
      <c r="S133" s="4">
        <f>IF(C133=0,0,N133/C133)</f>
        <v>0</v>
      </c>
      <c r="T133" s="3">
        <v>29756.82</v>
      </c>
      <c r="U133" s="3">
        <v>0</v>
      </c>
      <c r="V133" s="3">
        <v>0</v>
      </c>
      <c r="W133" s="3">
        <v>0</v>
      </c>
    </row>
    <row r="134" spans="1:23">
      <c r="A134" s="2" t="s">
        <v>302</v>
      </c>
      <c r="B134" s="2" t="s">
        <v>303</v>
      </c>
      <c r="C134" s="3">
        <v>63065.21</v>
      </c>
      <c r="D134" s="3">
        <v>63065.21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>SUM(D134:M134)</f>
        <v>0</v>
      </c>
      <c r="P134" s="2" t="s">
        <v>172</v>
      </c>
      <c r="Q134" s="2" t="s">
        <v>172</v>
      </c>
      <c r="R134" s="2">
        <v>0</v>
      </c>
      <c r="S134" s="4">
        <f>IF(C134=0,0,N134/C134)</f>
        <v>0</v>
      </c>
      <c r="T134" s="3">
        <v>63065.21</v>
      </c>
      <c r="U134" s="3">
        <v>0</v>
      </c>
      <c r="V134" s="3">
        <v>0</v>
      </c>
      <c r="W134" s="3">
        <v>0</v>
      </c>
    </row>
    <row r="135" spans="1:23">
      <c r="A135" s="2" t="s">
        <v>304</v>
      </c>
      <c r="B135" s="2" t="s">
        <v>305</v>
      </c>
      <c r="C135" s="3">
        <v>274808.11</v>
      </c>
      <c r="D135" s="3">
        <v>254662.76</v>
      </c>
      <c r="E135" s="3">
        <v>6475.151999999996</v>
      </c>
      <c r="F135" s="3">
        <v>6475.151999999996</v>
      </c>
      <c r="G135" s="3">
        <v>6475.151999999996</v>
      </c>
      <c r="H135" s="3">
        <v>6475.151999999996</v>
      </c>
      <c r="I135" s="3">
        <v>-5755.258000000009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>SUM(D135:M135)</f>
        <v>0</v>
      </c>
      <c r="P135" s="2" t="s">
        <v>25</v>
      </c>
      <c r="Q135" s="2" t="s">
        <v>26</v>
      </c>
      <c r="R135" s="2" t="s">
        <v>297</v>
      </c>
      <c r="S135" s="4">
        <f>IF(C135=0,0,N135/C135)</f>
        <v>0</v>
      </c>
      <c r="T135" s="3">
        <v>263152.93</v>
      </c>
      <c r="U135" s="3">
        <v>8490.169999999984</v>
      </c>
      <c r="V135" s="3">
        <v>6475.151999999996</v>
      </c>
      <c r="W135" s="3">
        <v>-2015.017999999987</v>
      </c>
    </row>
    <row r="136" spans="1:23">
      <c r="A136" s="2" t="s">
        <v>306</v>
      </c>
      <c r="B136" s="2" t="s">
        <v>307</v>
      </c>
      <c r="C136" s="3">
        <v>162759.19</v>
      </c>
      <c r="D136" s="3">
        <v>139750.29</v>
      </c>
      <c r="E136" s="3">
        <v>6432.236000000002</v>
      </c>
      <c r="F136" s="3">
        <v>6432.236000000002</v>
      </c>
      <c r="G136" s="3">
        <v>6432.236000000002</v>
      </c>
      <c r="H136" s="3">
        <v>5000</v>
      </c>
      <c r="I136" s="3">
        <v>-1287.808000000012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f>SUM(D136:M136)</f>
        <v>0</v>
      </c>
      <c r="P136" s="2" t="s">
        <v>25</v>
      </c>
      <c r="Q136" s="2" t="s">
        <v>26</v>
      </c>
      <c r="R136" s="2" t="s">
        <v>297</v>
      </c>
      <c r="S136" s="4">
        <f>IF(C136=0,0,N136/C136)</f>
        <v>0</v>
      </c>
      <c r="T136" s="3">
        <v>143861.99</v>
      </c>
      <c r="U136" s="3">
        <v>4111.699999999983</v>
      </c>
      <c r="V136" s="3">
        <v>6432.236000000002</v>
      </c>
      <c r="W136" s="3">
        <v>2320.536000000019</v>
      </c>
    </row>
    <row r="137" spans="1:23">
      <c r="A137" s="2" t="s">
        <v>308</v>
      </c>
      <c r="B137" s="2" t="s">
        <v>309</v>
      </c>
      <c r="C137" s="3">
        <v>150000</v>
      </c>
      <c r="D137" s="3">
        <v>107135.72</v>
      </c>
      <c r="E137" s="3">
        <v>42864.28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>SUM(D137:M137)</f>
        <v>0</v>
      </c>
      <c r="P137" s="2" t="s">
        <v>25</v>
      </c>
      <c r="Q137" s="2" t="s">
        <v>26</v>
      </c>
      <c r="R137" s="2" t="s">
        <v>310</v>
      </c>
      <c r="S137" s="4">
        <f>IF(C137=0,0,N137/C137)</f>
        <v>0</v>
      </c>
      <c r="T137" s="3">
        <v>126752.74</v>
      </c>
      <c r="U137" s="3">
        <v>19617.02</v>
      </c>
      <c r="V137" s="3">
        <v>42864.28</v>
      </c>
      <c r="W137" s="3">
        <v>23247.25999999999</v>
      </c>
    </row>
    <row r="138" spans="1:23">
      <c r="A138" s="2" t="s">
        <v>311</v>
      </c>
      <c r="B138" s="2" t="s">
        <v>312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>SUM(D138:M138)</f>
        <v>0</v>
      </c>
      <c r="P138" s="2" t="s">
        <v>172</v>
      </c>
      <c r="Q138" s="2" t="s">
        <v>172</v>
      </c>
      <c r="R138" s="2">
        <v>0</v>
      </c>
      <c r="S138" s="4">
        <f>IF(C138=0,0,N138/C138)</f>
        <v>0</v>
      </c>
      <c r="T138" s="3">
        <v>0</v>
      </c>
      <c r="U138" s="3">
        <v>0</v>
      </c>
      <c r="V138" s="3">
        <v>0</v>
      </c>
      <c r="W138" s="3">
        <v>0</v>
      </c>
    </row>
    <row r="139" spans="1:23">
      <c r="A139" s="2" t="s">
        <v>313</v>
      </c>
      <c r="B139" s="2" t="s">
        <v>314</v>
      </c>
      <c r="C139" s="3">
        <v>56763.12</v>
      </c>
      <c r="D139" s="3">
        <v>56763.12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f>SUM(D139:M139)</f>
        <v>0</v>
      </c>
      <c r="P139" s="2" t="s">
        <v>172</v>
      </c>
      <c r="Q139" s="2" t="s">
        <v>172</v>
      </c>
      <c r="R139" s="2">
        <v>0</v>
      </c>
      <c r="S139" s="4">
        <f>IF(C139=0,0,N139/C139)</f>
        <v>0</v>
      </c>
      <c r="T139" s="3">
        <v>56763.12</v>
      </c>
      <c r="U139" s="3">
        <v>0</v>
      </c>
      <c r="V139" s="3">
        <v>0</v>
      </c>
      <c r="W139" s="3">
        <v>0</v>
      </c>
    </row>
    <row r="140" spans="1:23">
      <c r="A140" s="2" t="s">
        <v>315</v>
      </c>
      <c r="B140" s="2" t="s">
        <v>316</v>
      </c>
      <c r="C140" s="3">
        <v>45000</v>
      </c>
      <c r="D140" s="3">
        <v>37721.62</v>
      </c>
      <c r="E140" s="3">
        <v>1455.675999999999</v>
      </c>
      <c r="F140" s="3">
        <v>1455.675999999999</v>
      </c>
      <c r="G140" s="3">
        <v>1455.675999999999</v>
      </c>
      <c r="H140" s="3">
        <v>1455.675999999999</v>
      </c>
      <c r="I140" s="3">
        <v>1455.675999999999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f>SUM(D140:M140)</f>
        <v>0</v>
      </c>
      <c r="P140" s="2" t="s">
        <v>25</v>
      </c>
      <c r="Q140" s="2" t="s">
        <v>26</v>
      </c>
      <c r="R140" s="2" t="s">
        <v>281</v>
      </c>
      <c r="S140" s="4">
        <f>IF(C140=0,0,N140/C140)</f>
        <v>0</v>
      </c>
      <c r="T140" s="3">
        <v>38208.34</v>
      </c>
      <c r="U140" s="3">
        <v>486.7199999999939</v>
      </c>
      <c r="V140" s="3">
        <v>1455.675999999999</v>
      </c>
      <c r="W140" s="3">
        <v>968.9560000000056</v>
      </c>
    </row>
    <row r="141" spans="1:23">
      <c r="A141" s="2" t="s">
        <v>317</v>
      </c>
      <c r="B141" s="2" t="s">
        <v>318</v>
      </c>
      <c r="C141" s="3">
        <v>530000</v>
      </c>
      <c r="D141" s="3">
        <v>516247.58</v>
      </c>
      <c r="E141" s="3">
        <v>13752.41999999998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f>SUM(D141:M141)</f>
        <v>0</v>
      </c>
      <c r="P141" s="2" t="s">
        <v>25</v>
      </c>
      <c r="Q141" s="2" t="s">
        <v>26</v>
      </c>
      <c r="R141" s="2" t="s">
        <v>294</v>
      </c>
      <c r="S141" s="4">
        <f>IF(C141=0,0,N141/C141)</f>
        <v>0</v>
      </c>
      <c r="T141" s="3">
        <v>525785.09</v>
      </c>
      <c r="U141" s="3">
        <v>9537.509999999951</v>
      </c>
      <c r="V141" s="3">
        <v>13752.41999999998</v>
      </c>
      <c r="W141" s="3">
        <v>4214.910000000033</v>
      </c>
    </row>
    <row r="142" spans="1:23">
      <c r="A142" s="2" t="s">
        <v>319</v>
      </c>
      <c r="B142" s="2" t="s">
        <v>320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>SUM(D142:M142)</f>
        <v>0</v>
      </c>
      <c r="P142" s="2" t="s">
        <v>172</v>
      </c>
      <c r="Q142" s="2" t="s">
        <v>172</v>
      </c>
      <c r="R142" s="2">
        <v>0</v>
      </c>
      <c r="S142" s="4">
        <f>IF(C142=0,0,N142/C142)</f>
        <v>0</v>
      </c>
      <c r="T142" s="3">
        <v>0</v>
      </c>
      <c r="U142" s="3">
        <v>0</v>
      </c>
      <c r="V142" s="3">
        <v>0</v>
      </c>
      <c r="W142" s="3">
        <v>0</v>
      </c>
    </row>
    <row r="143" spans="1:23">
      <c r="A143" s="2" t="s">
        <v>321</v>
      </c>
      <c r="B143" s="2" t="s">
        <v>322</v>
      </c>
      <c r="C143" s="3">
        <v>205190.25</v>
      </c>
      <c r="D143" s="3">
        <v>189150.65</v>
      </c>
      <c r="E143" s="3">
        <v>5000</v>
      </c>
      <c r="F143" s="3">
        <v>5000</v>
      </c>
      <c r="G143" s="3">
        <v>5000</v>
      </c>
      <c r="H143" s="3">
        <v>1039.600000000006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f>SUM(D143:M143)</f>
        <v>0</v>
      </c>
      <c r="P143" s="2" t="s">
        <v>25</v>
      </c>
      <c r="Q143" s="2" t="s">
        <v>26</v>
      </c>
      <c r="R143" s="2" t="s">
        <v>297</v>
      </c>
      <c r="S143" s="4">
        <f>IF(C143=0,0,N143/C143)</f>
        <v>0</v>
      </c>
      <c r="T143" s="3">
        <v>189150.65</v>
      </c>
      <c r="U143" s="3">
        <v>0</v>
      </c>
      <c r="V143" s="3">
        <v>5000</v>
      </c>
      <c r="W143" s="3">
        <v>5000</v>
      </c>
    </row>
    <row r="144" spans="1:23">
      <c r="A144" s="2" t="s">
        <v>323</v>
      </c>
      <c r="B144" s="2" t="s">
        <v>324</v>
      </c>
      <c r="C144" s="3">
        <v>166500</v>
      </c>
      <c r="D144" s="3">
        <v>90593.84</v>
      </c>
      <c r="E144" s="3">
        <v>25302.05333333333</v>
      </c>
      <c r="F144" s="3">
        <v>25302.05333333333</v>
      </c>
      <c r="G144" s="3">
        <v>25302.05333333333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>SUM(D144:M144)</f>
        <v>0</v>
      </c>
      <c r="P144" s="2" t="s">
        <v>25</v>
      </c>
      <c r="Q144" s="2" t="s">
        <v>178</v>
      </c>
      <c r="R144" s="2">
        <v>0</v>
      </c>
      <c r="S144" s="4">
        <f>IF(C144=0,0,N144/C144)</f>
        <v>0</v>
      </c>
      <c r="T144" s="3">
        <v>90593.84</v>
      </c>
      <c r="U144" s="3">
        <v>0</v>
      </c>
      <c r="V144" s="3">
        <v>25302.05333333333</v>
      </c>
      <c r="W144" s="3">
        <v>25302.05333333333</v>
      </c>
    </row>
    <row r="145" spans="1:23">
      <c r="A145" s="2" t="s">
        <v>325</v>
      </c>
      <c r="B145" s="2" t="s">
        <v>326</v>
      </c>
      <c r="C145" s="3">
        <v>30000</v>
      </c>
      <c r="D145" s="3">
        <v>27911.35</v>
      </c>
      <c r="E145" s="3">
        <v>2225.173333333334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>SUM(D145:M145)</f>
        <v>0</v>
      </c>
      <c r="P145" s="2" t="s">
        <v>25</v>
      </c>
      <c r="Q145" s="2" t="s">
        <v>26</v>
      </c>
      <c r="R145" s="2" t="s">
        <v>281</v>
      </c>
      <c r="S145" s="4">
        <f>IF(C145=0,0,N145/C145)</f>
        <v>0</v>
      </c>
      <c r="T145" s="3">
        <v>27911.35</v>
      </c>
      <c r="U145" s="3">
        <v>0</v>
      </c>
      <c r="V145" s="3">
        <v>2225.173333333334</v>
      </c>
      <c r="W145" s="3">
        <v>2225.173333333334</v>
      </c>
    </row>
    <row r="146" spans="1:23">
      <c r="A146" s="2" t="s">
        <v>327</v>
      </c>
      <c r="B146" s="2" t="s">
        <v>328</v>
      </c>
      <c r="C146" s="3">
        <v>13759.32</v>
      </c>
      <c r="D146" s="3">
        <v>0</v>
      </c>
      <c r="E146" s="3">
        <v>0</v>
      </c>
      <c r="F146" s="3">
        <v>0</v>
      </c>
      <c r="G146" s="3">
        <v>3439.83</v>
      </c>
      <c r="H146" s="3">
        <v>3439.83</v>
      </c>
      <c r="I146" s="3">
        <v>3439.83</v>
      </c>
      <c r="J146" s="3">
        <v>3439.83</v>
      </c>
      <c r="K146" s="3">
        <v>0</v>
      </c>
      <c r="L146" s="3">
        <v>0</v>
      </c>
      <c r="M146" s="3">
        <v>0</v>
      </c>
      <c r="N146" s="3">
        <v>0</v>
      </c>
      <c r="O146" s="3">
        <f>SUM(D146:M146)</f>
        <v>0</v>
      </c>
      <c r="P146" s="2" t="s">
        <v>25</v>
      </c>
      <c r="Q146" s="2" t="s">
        <v>26</v>
      </c>
      <c r="R146" s="2" t="s">
        <v>310</v>
      </c>
      <c r="S146" s="4">
        <f>IF(C146=0,0,N146/C146)</f>
        <v>0</v>
      </c>
      <c r="T146" s="3">
        <v>0</v>
      </c>
      <c r="U146" s="3">
        <v>0</v>
      </c>
      <c r="V146" s="3">
        <v>0</v>
      </c>
      <c r="W146" s="3">
        <v>0</v>
      </c>
    </row>
    <row r="147" spans="1:23">
      <c r="A147" s="2" t="s">
        <v>329</v>
      </c>
      <c r="B147" s="2" t="s">
        <v>330</v>
      </c>
      <c r="C147" s="3">
        <v>225000</v>
      </c>
      <c r="D147" s="3">
        <v>218768.34</v>
      </c>
      <c r="E147" s="3">
        <v>6231.660000000003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>SUM(D147:M147)</f>
        <v>0</v>
      </c>
      <c r="P147" s="2" t="s">
        <v>25</v>
      </c>
      <c r="Q147" s="2" t="s">
        <v>26</v>
      </c>
      <c r="R147" s="2" t="s">
        <v>331</v>
      </c>
      <c r="S147" s="4">
        <f>IF(C147=0,0,N147/C147)</f>
        <v>0</v>
      </c>
      <c r="T147" s="3">
        <v>218768.34</v>
      </c>
      <c r="U147" s="3">
        <v>0</v>
      </c>
      <c r="V147" s="3">
        <v>6231.660000000003</v>
      </c>
      <c r="W147" s="3">
        <v>6231.660000000003</v>
      </c>
    </row>
    <row r="148" spans="1:23">
      <c r="A148" s="2" t="s">
        <v>332</v>
      </c>
      <c r="B148" s="2" t="s">
        <v>333</v>
      </c>
      <c r="C148" s="3">
        <v>36435.9</v>
      </c>
      <c r="D148" s="3">
        <v>19492.88</v>
      </c>
      <c r="E148" s="3">
        <v>16943.02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f>SUM(D148:M148)</f>
        <v>0</v>
      </c>
      <c r="P148" s="2" t="s">
        <v>25</v>
      </c>
      <c r="Q148" s="2" t="s">
        <v>26</v>
      </c>
      <c r="R148" s="2" t="s">
        <v>310</v>
      </c>
      <c r="S148" s="4">
        <f>IF(C148=0,0,N148/C148)</f>
        <v>0</v>
      </c>
      <c r="T148" s="3">
        <v>25421.31</v>
      </c>
      <c r="U148" s="3">
        <v>5928.43</v>
      </c>
      <c r="V148" s="3">
        <v>16943.02</v>
      </c>
      <c r="W148" s="3">
        <v>11014.59</v>
      </c>
    </row>
    <row r="149" spans="1:23">
      <c r="A149" s="2" t="s">
        <v>334</v>
      </c>
      <c r="B149" s="2" t="s">
        <v>335</v>
      </c>
      <c r="C149" s="3">
        <v>108745</v>
      </c>
      <c r="D149" s="3">
        <v>102502.29</v>
      </c>
      <c r="E149" s="3">
        <v>2658.220000000001</v>
      </c>
      <c r="F149" s="3">
        <v>2658.220000000001</v>
      </c>
      <c r="G149" s="3">
        <v>926.2700000000041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>SUM(D149:M149)</f>
        <v>0</v>
      </c>
      <c r="P149" s="2" t="s">
        <v>25</v>
      </c>
      <c r="Q149" s="2" t="s">
        <v>26</v>
      </c>
      <c r="R149" s="2" t="s">
        <v>297</v>
      </c>
      <c r="S149" s="4">
        <f>IF(C149=0,0,N149/C149)</f>
        <v>0</v>
      </c>
      <c r="T149" s="3">
        <v>103915.02</v>
      </c>
      <c r="U149" s="3">
        <v>1412.73000000001</v>
      </c>
      <c r="V149" s="3">
        <v>2658.220000000001</v>
      </c>
      <c r="W149" s="3">
        <v>1245.489999999991</v>
      </c>
    </row>
    <row r="150" spans="1:23">
      <c r="A150" s="2" t="s">
        <v>336</v>
      </c>
      <c r="B150" s="2" t="s">
        <v>337</v>
      </c>
      <c r="C150" s="3">
        <v>13834.32</v>
      </c>
      <c r="D150" s="3">
        <v>726.04</v>
      </c>
      <c r="E150" s="3">
        <v>0</v>
      </c>
      <c r="F150" s="3">
        <v>0</v>
      </c>
      <c r="G150" s="3">
        <v>0</v>
      </c>
      <c r="H150" s="3">
        <v>0</v>
      </c>
      <c r="I150" s="3">
        <v>3277.07</v>
      </c>
      <c r="J150" s="3">
        <v>3277.07</v>
      </c>
      <c r="K150" s="3">
        <v>3277.07</v>
      </c>
      <c r="L150" s="3">
        <v>3277.07</v>
      </c>
      <c r="M150" s="3">
        <v>0</v>
      </c>
      <c r="N150" s="3">
        <v>0</v>
      </c>
      <c r="O150" s="3">
        <f>SUM(D150:M150)</f>
        <v>0</v>
      </c>
      <c r="P150" s="2" t="s">
        <v>25</v>
      </c>
      <c r="Q150" s="2" t="s">
        <v>26</v>
      </c>
      <c r="R150" s="2" t="s">
        <v>297</v>
      </c>
      <c r="S150" s="4">
        <f>IF(C150=0,0,N150/C150)</f>
        <v>0</v>
      </c>
      <c r="T150" s="3">
        <v>726.04</v>
      </c>
      <c r="U150" s="3">
        <v>0</v>
      </c>
      <c r="V150" s="3">
        <v>0</v>
      </c>
      <c r="W150" s="3">
        <v>0</v>
      </c>
    </row>
    <row r="151" spans="1:23">
      <c r="A151" s="2" t="s">
        <v>338</v>
      </c>
      <c r="B151" s="2" t="s">
        <v>339</v>
      </c>
      <c r="C151" s="3">
        <v>95.84</v>
      </c>
      <c r="D151" s="3">
        <v>95.84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>SUM(D151:M151)</f>
        <v>0</v>
      </c>
      <c r="P151" s="2" t="s">
        <v>172</v>
      </c>
      <c r="Q151" s="2" t="s">
        <v>172</v>
      </c>
      <c r="R151" s="2">
        <v>0</v>
      </c>
      <c r="S151" s="4">
        <f>IF(C151=0,0,N151/C151)</f>
        <v>0</v>
      </c>
      <c r="T151" s="3">
        <v>95.84</v>
      </c>
      <c r="U151" s="3">
        <v>0</v>
      </c>
      <c r="V151" s="3">
        <v>0</v>
      </c>
      <c r="W151" s="3">
        <v>0</v>
      </c>
    </row>
    <row r="152" spans="1:23">
      <c r="A152" s="2" t="s">
        <v>340</v>
      </c>
      <c r="B152" s="2" t="s">
        <v>341</v>
      </c>
      <c r="C152" s="3">
        <v>1567803.72</v>
      </c>
      <c r="D152" s="3">
        <v>1364936.77</v>
      </c>
      <c r="E152" s="3">
        <v>40000</v>
      </c>
      <c r="F152" s="3">
        <v>40000</v>
      </c>
      <c r="G152" s="3">
        <v>40000</v>
      </c>
      <c r="H152" s="3">
        <v>40000</v>
      </c>
      <c r="I152" s="3">
        <v>40000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>SUM(D152:M152)</f>
        <v>0</v>
      </c>
      <c r="P152" s="2" t="s">
        <v>342</v>
      </c>
      <c r="Q152" s="2" t="s">
        <v>343</v>
      </c>
      <c r="R152" s="2">
        <v>0</v>
      </c>
      <c r="S152" s="4">
        <f>IF(C152=0,0,N152/C152)</f>
        <v>0</v>
      </c>
      <c r="T152" s="3">
        <v>1435171.81</v>
      </c>
      <c r="U152" s="3">
        <v>70235.04000000004</v>
      </c>
      <c r="V152" s="3">
        <v>40000</v>
      </c>
      <c r="W152" s="3">
        <v>-30235.04000000004</v>
      </c>
    </row>
    <row r="153" spans="1:23">
      <c r="A153" s="2" t="s">
        <v>344</v>
      </c>
      <c r="B153" s="2" t="s">
        <v>345</v>
      </c>
      <c r="C153" s="3">
        <v>39414.64</v>
      </c>
      <c r="D153" s="3">
        <v>39414.64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>SUM(D153:M153)</f>
        <v>0</v>
      </c>
      <c r="P153" s="2" t="s">
        <v>172</v>
      </c>
      <c r="Q153" s="2" t="s">
        <v>172</v>
      </c>
      <c r="R153" s="2">
        <v>0</v>
      </c>
      <c r="S153" s="4">
        <f>IF(C153=0,0,N153/C153)</f>
        <v>0</v>
      </c>
      <c r="T153" s="3">
        <v>39414.64</v>
      </c>
      <c r="U153" s="3">
        <v>0</v>
      </c>
      <c r="V153" s="3">
        <v>0</v>
      </c>
      <c r="W153" s="3">
        <v>0</v>
      </c>
    </row>
    <row r="154" spans="1:23">
      <c r="A154" s="2" t="s">
        <v>346</v>
      </c>
      <c r="B154" s="2" t="s">
        <v>347</v>
      </c>
      <c r="C154" s="3">
        <v>14662.42</v>
      </c>
      <c r="D154" s="3">
        <v>13710.55</v>
      </c>
      <c r="E154" s="3">
        <v>200</v>
      </c>
      <c r="F154" s="3">
        <v>200</v>
      </c>
      <c r="G154" s="3">
        <v>118.9837500000001</v>
      </c>
      <c r="H154" s="3">
        <v>59.49187500000005</v>
      </c>
      <c r="I154" s="3">
        <v>373.3943750000007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>SUM(D154:M154)</f>
        <v>0</v>
      </c>
      <c r="P154" s="2" t="s">
        <v>342</v>
      </c>
      <c r="Q154" s="2" t="s">
        <v>343</v>
      </c>
      <c r="R154" s="2">
        <v>0</v>
      </c>
      <c r="S154" s="4">
        <f>IF(C154=0,0,N154/C154)</f>
        <v>0</v>
      </c>
      <c r="T154" s="3">
        <v>13710.55</v>
      </c>
      <c r="U154" s="3">
        <v>0</v>
      </c>
      <c r="V154" s="3">
        <v>200</v>
      </c>
      <c r="W154" s="3">
        <v>200</v>
      </c>
    </row>
    <row r="155" spans="1:23">
      <c r="A155" s="2" t="s">
        <v>348</v>
      </c>
      <c r="B155" s="2" t="s">
        <v>349</v>
      </c>
      <c r="C155" s="3">
        <v>47762.13</v>
      </c>
      <c r="D155" s="3">
        <v>35283.88</v>
      </c>
      <c r="E155" s="3">
        <v>3000</v>
      </c>
      <c r="F155" s="3">
        <v>2500</v>
      </c>
      <c r="G155" s="3">
        <v>1559.78125</v>
      </c>
      <c r="H155" s="3">
        <v>1200</v>
      </c>
      <c r="I155" s="3">
        <v>4218.46875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f>SUM(D155:M155)</f>
        <v>0</v>
      </c>
      <c r="P155" s="2" t="s">
        <v>342</v>
      </c>
      <c r="Q155" s="2" t="s">
        <v>343</v>
      </c>
      <c r="R155" s="2">
        <v>0</v>
      </c>
      <c r="S155" s="4">
        <f>IF(C155=0,0,N155/C155)</f>
        <v>0</v>
      </c>
      <c r="T155" s="3">
        <v>35283.88</v>
      </c>
      <c r="U155" s="3">
        <v>0</v>
      </c>
      <c r="V155" s="3">
        <v>3000</v>
      </c>
      <c r="W155" s="3">
        <v>3000</v>
      </c>
    </row>
    <row r="156" spans="1:23">
      <c r="A156" s="2" t="s">
        <v>350</v>
      </c>
      <c r="B156" s="2" t="s">
        <v>351</v>
      </c>
      <c r="C156" s="3">
        <v>181500</v>
      </c>
      <c r="D156" s="3">
        <v>0</v>
      </c>
      <c r="E156" s="3">
        <v>30000</v>
      </c>
      <c r="F156" s="3">
        <v>30000</v>
      </c>
      <c r="G156" s="3">
        <v>30000</v>
      </c>
      <c r="H156" s="3">
        <v>30000</v>
      </c>
      <c r="I156" s="3">
        <v>30000</v>
      </c>
      <c r="J156" s="3">
        <v>31500</v>
      </c>
      <c r="K156" s="3">
        <v>0</v>
      </c>
      <c r="L156" s="3">
        <v>0</v>
      </c>
      <c r="M156" s="3">
        <v>0</v>
      </c>
      <c r="N156" s="3">
        <v>0</v>
      </c>
      <c r="O156" s="3">
        <f>SUM(D156:M156)</f>
        <v>0</v>
      </c>
      <c r="P156" s="2" t="s">
        <v>342</v>
      </c>
      <c r="Q156" s="2" t="s">
        <v>343</v>
      </c>
      <c r="R156" s="2">
        <v>0</v>
      </c>
      <c r="S156" s="4">
        <f>IF(C156=0,0,N156/C156)</f>
        <v>0</v>
      </c>
      <c r="T156" s="3">
        <v>0</v>
      </c>
      <c r="U156" s="3">
        <v>0</v>
      </c>
      <c r="V156" s="3">
        <v>30000</v>
      </c>
      <c r="W156" s="3">
        <v>30000</v>
      </c>
    </row>
    <row r="157" spans="1:23">
      <c r="A157" s="2" t="s">
        <v>352</v>
      </c>
      <c r="B157" s="2" t="s">
        <v>353</v>
      </c>
      <c r="C157" s="3">
        <v>9174.5</v>
      </c>
      <c r="D157" s="3">
        <v>9174.5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>SUM(D157:M157)</f>
        <v>0</v>
      </c>
      <c r="P157" s="2" t="s">
        <v>172</v>
      </c>
      <c r="Q157" s="2" t="s">
        <v>172</v>
      </c>
      <c r="R157" s="2">
        <v>0</v>
      </c>
      <c r="S157" s="4">
        <f>IF(C157=0,0,N157/C157)</f>
        <v>0</v>
      </c>
      <c r="T157" s="3">
        <v>9174.5</v>
      </c>
      <c r="U157" s="3">
        <v>0</v>
      </c>
      <c r="V157" s="3">
        <v>0</v>
      </c>
      <c r="W157" s="3">
        <v>0</v>
      </c>
    </row>
    <row r="158" spans="1:23">
      <c r="A158" s="2" t="s">
        <v>354</v>
      </c>
      <c r="B158" s="2" t="s">
        <v>355</v>
      </c>
      <c r="C158" s="3">
        <v>420253.96</v>
      </c>
      <c r="D158" s="3">
        <v>407746.27</v>
      </c>
      <c r="E158" s="3">
        <v>12507.69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>SUM(D158:M158)</f>
        <v>0</v>
      </c>
      <c r="P158" s="2" t="s">
        <v>25</v>
      </c>
      <c r="Q158" s="2" t="s">
        <v>26</v>
      </c>
      <c r="R158" s="2" t="s">
        <v>297</v>
      </c>
      <c r="S158" s="4">
        <f>IF(C158=0,0,N158/C158)</f>
        <v>0</v>
      </c>
      <c r="T158" s="3">
        <v>407746.27</v>
      </c>
      <c r="U158" s="3">
        <v>0</v>
      </c>
      <c r="V158" s="3">
        <v>12507.69</v>
      </c>
      <c r="W158" s="3">
        <v>12507.69</v>
      </c>
    </row>
    <row r="159" spans="1:23">
      <c r="A159" s="2" t="s">
        <v>356</v>
      </c>
      <c r="B159" s="2" t="s">
        <v>357</v>
      </c>
      <c r="C159" s="3">
        <v>35296.6</v>
      </c>
      <c r="D159" s="3">
        <v>35296.6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f>SUM(D159:M159)</f>
        <v>0</v>
      </c>
      <c r="P159" s="2" t="s">
        <v>172</v>
      </c>
      <c r="Q159" s="2" t="s">
        <v>172</v>
      </c>
      <c r="R159" s="2">
        <v>0</v>
      </c>
      <c r="S159" s="4">
        <f>IF(C159=0,0,N159/C159)</f>
        <v>0</v>
      </c>
      <c r="T159" s="3">
        <v>35296.6</v>
      </c>
      <c r="U159" s="3">
        <v>0</v>
      </c>
      <c r="V159" s="3">
        <v>0</v>
      </c>
      <c r="W159" s="3">
        <v>0</v>
      </c>
    </row>
    <row r="160" spans="1:23">
      <c r="A160" s="2" t="s">
        <v>358</v>
      </c>
      <c r="B160" s="2" t="s">
        <v>359</v>
      </c>
      <c r="C160" s="3">
        <v>1494408.08</v>
      </c>
      <c r="D160" s="3">
        <v>1231937.68</v>
      </c>
      <c r="E160" s="3">
        <v>41898.93714285715</v>
      </c>
      <c r="F160" s="3">
        <v>41898.93714285715</v>
      </c>
      <c r="G160" s="3">
        <v>41898.93714285715</v>
      </c>
      <c r="H160" s="3">
        <v>41898.93714285715</v>
      </c>
      <c r="I160" s="3">
        <v>94874.65142857152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>SUM(D160:M160)</f>
        <v>0</v>
      </c>
      <c r="P160" s="2" t="s">
        <v>25</v>
      </c>
      <c r="Q160" s="2" t="s">
        <v>178</v>
      </c>
      <c r="R160" s="2">
        <v>0</v>
      </c>
      <c r="S160" s="4">
        <f>IF(C160=0,0,N160/C160)</f>
        <v>0</v>
      </c>
      <c r="T160" s="3">
        <v>1256293.37</v>
      </c>
      <c r="U160" s="3">
        <v>24355.69000000018</v>
      </c>
      <c r="V160" s="3">
        <v>41898.93714285715</v>
      </c>
      <c r="W160" s="3">
        <v>17543.24714285698</v>
      </c>
    </row>
    <row r="161" spans="1:23">
      <c r="A161" s="2" t="s">
        <v>360</v>
      </c>
      <c r="B161" s="2" t="s">
        <v>361</v>
      </c>
      <c r="C161" s="3">
        <v>4416.84</v>
      </c>
      <c r="D161" s="3">
        <v>347.15</v>
      </c>
      <c r="E161" s="3">
        <v>0</v>
      </c>
      <c r="F161" s="3">
        <v>4069.69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>SUM(D161:M161)</f>
        <v>0</v>
      </c>
      <c r="P161" s="2" t="s">
        <v>58</v>
      </c>
      <c r="Q161" s="2" t="s">
        <v>26</v>
      </c>
      <c r="R161" s="2" t="s">
        <v>281</v>
      </c>
      <c r="S161" s="4">
        <f>IF(C161=0,0,N161/C161)</f>
        <v>0</v>
      </c>
      <c r="T161" s="3">
        <v>3071.9</v>
      </c>
      <c r="U161" s="3">
        <v>2724.75</v>
      </c>
      <c r="V161" s="3">
        <v>0</v>
      </c>
      <c r="W161" s="3">
        <v>-2724.75</v>
      </c>
    </row>
    <row r="162" spans="1:23">
      <c r="A162" s="2" t="s">
        <v>362</v>
      </c>
      <c r="B162" s="2" t="s">
        <v>363</v>
      </c>
      <c r="C162" s="3">
        <v>4041.34</v>
      </c>
      <c r="D162" s="3">
        <v>4041.34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>SUM(D162:M162)</f>
        <v>0</v>
      </c>
      <c r="P162" s="2" t="s">
        <v>172</v>
      </c>
      <c r="Q162" s="2" t="s">
        <v>172</v>
      </c>
      <c r="R162" s="2">
        <v>0</v>
      </c>
      <c r="S162" s="4">
        <f>IF(C162=0,0,N162/C162)</f>
        <v>0</v>
      </c>
      <c r="T162" s="3">
        <v>4041.34</v>
      </c>
      <c r="U162" s="3">
        <v>0</v>
      </c>
      <c r="V162" s="3">
        <v>0</v>
      </c>
      <c r="W162" s="3">
        <v>0</v>
      </c>
    </row>
    <row r="163" spans="1:23">
      <c r="A163" s="2" t="s">
        <v>364</v>
      </c>
      <c r="B163" s="2" t="s">
        <v>365</v>
      </c>
      <c r="C163" s="3">
        <v>709305.66</v>
      </c>
      <c r="D163" s="3">
        <v>535908.0399999999</v>
      </c>
      <c r="E163" s="3">
        <v>28000</v>
      </c>
      <c r="F163" s="3">
        <v>28000</v>
      </c>
      <c r="G163" s="3">
        <v>28000</v>
      </c>
      <c r="H163" s="3">
        <v>28000</v>
      </c>
      <c r="I163" s="3">
        <v>28000</v>
      </c>
      <c r="J163" s="3">
        <v>33397.62000000011</v>
      </c>
      <c r="K163" s="3">
        <v>0</v>
      </c>
      <c r="L163" s="3">
        <v>0</v>
      </c>
      <c r="M163" s="3">
        <v>0</v>
      </c>
      <c r="N163" s="3">
        <v>0</v>
      </c>
      <c r="O163" s="3">
        <f>SUM(D163:M163)</f>
        <v>0</v>
      </c>
      <c r="P163" s="2" t="s">
        <v>342</v>
      </c>
      <c r="Q163" s="2" t="s">
        <v>343</v>
      </c>
      <c r="R163" s="2">
        <v>0</v>
      </c>
      <c r="S163" s="4">
        <f>IF(C163=0,0,N163/C163)</f>
        <v>0</v>
      </c>
      <c r="T163" s="3">
        <v>551390.2999999999</v>
      </c>
      <c r="U163" s="3">
        <v>15482.26000000001</v>
      </c>
      <c r="V163" s="3">
        <v>28000</v>
      </c>
      <c r="W163" s="3">
        <v>12517.73999999999</v>
      </c>
    </row>
    <row r="164" spans="1:23">
      <c r="A164" s="2" t="s">
        <v>366</v>
      </c>
      <c r="B164" s="2" t="s">
        <v>367</v>
      </c>
      <c r="C164" s="3">
        <v>152745.59</v>
      </c>
      <c r="D164" s="3">
        <v>152745.59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f>SUM(D164:M164)</f>
        <v>0</v>
      </c>
      <c r="P164" s="2" t="s">
        <v>172</v>
      </c>
      <c r="Q164" s="2" t="s">
        <v>172</v>
      </c>
      <c r="R164" s="2">
        <v>0</v>
      </c>
      <c r="S164" s="4">
        <f>IF(C164=0,0,N164/C164)</f>
        <v>0</v>
      </c>
      <c r="T164" s="3">
        <v>152745.59</v>
      </c>
      <c r="U164" s="3">
        <v>0</v>
      </c>
      <c r="V164" s="3">
        <v>0</v>
      </c>
      <c r="W164" s="3">
        <v>0</v>
      </c>
    </row>
    <row r="165" spans="1:23">
      <c r="A165" s="2" t="s">
        <v>368</v>
      </c>
      <c r="B165" s="2" t="s">
        <v>369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f>SUM(D165:M165)</f>
        <v>0</v>
      </c>
      <c r="P165" s="2" t="s">
        <v>172</v>
      </c>
      <c r="Q165" s="2" t="s">
        <v>172</v>
      </c>
      <c r="R165" s="2">
        <v>0</v>
      </c>
      <c r="S165" s="4">
        <f>IF(C165=0,0,N165/C165)</f>
        <v>0</v>
      </c>
      <c r="T165" s="3">
        <v>0</v>
      </c>
      <c r="U165" s="3">
        <v>0</v>
      </c>
      <c r="V165" s="3">
        <v>0</v>
      </c>
      <c r="W165" s="3">
        <v>0</v>
      </c>
    </row>
    <row r="166" spans="1:23">
      <c r="A166" s="2" t="s">
        <v>370</v>
      </c>
      <c r="B166" s="2" t="s">
        <v>371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>SUM(D166:M166)</f>
        <v>0</v>
      </c>
      <c r="P166" s="2" t="s">
        <v>172</v>
      </c>
      <c r="Q166" s="2" t="s">
        <v>172</v>
      </c>
      <c r="R166" s="2">
        <v>0</v>
      </c>
      <c r="S166" s="4">
        <f>IF(C166=0,0,N166/C166)</f>
        <v>0</v>
      </c>
      <c r="T166" s="3">
        <v>0</v>
      </c>
      <c r="U166" s="3">
        <v>0</v>
      </c>
      <c r="V166" s="3">
        <v>0</v>
      </c>
      <c r="W166" s="3">
        <v>0</v>
      </c>
    </row>
    <row r="167" spans="1:23">
      <c r="A167" s="2" t="s">
        <v>372</v>
      </c>
      <c r="B167" s="2" t="s">
        <v>373</v>
      </c>
      <c r="C167" s="3">
        <v>9090000</v>
      </c>
      <c r="D167" s="3">
        <v>6613749.56</v>
      </c>
      <c r="E167" s="3">
        <v>373750.956284153</v>
      </c>
      <c r="F167" s="3">
        <v>403372.1412085329</v>
      </c>
      <c r="G167" s="3">
        <v>377150.6341691047</v>
      </c>
      <c r="H167" s="3">
        <v>309000.6341691047</v>
      </c>
      <c r="I167" s="3">
        <v>309000.6341691047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>SUM(D167:M167)</f>
        <v>0</v>
      </c>
      <c r="P167" s="2" t="s">
        <v>278</v>
      </c>
      <c r="Q167" s="2" t="s">
        <v>178</v>
      </c>
      <c r="R167" s="2">
        <v>0</v>
      </c>
      <c r="S167" s="4">
        <f>IF(C167=0,0,N167/C167)</f>
        <v>0</v>
      </c>
      <c r="T167" s="3">
        <v>6613749.56</v>
      </c>
      <c r="U167" s="3">
        <v>0</v>
      </c>
      <c r="V167" s="3">
        <v>373750.956284153</v>
      </c>
      <c r="W167" s="3">
        <v>373750.956284153</v>
      </c>
    </row>
    <row r="168" spans="1:23">
      <c r="A168" s="2" t="s">
        <v>374</v>
      </c>
      <c r="B168" s="2" t="s">
        <v>375</v>
      </c>
      <c r="C168" s="3">
        <v>150000</v>
      </c>
      <c r="D168" s="3">
        <v>25393.2</v>
      </c>
      <c r="E168" s="3">
        <v>0</v>
      </c>
      <c r="F168" s="3">
        <v>30000</v>
      </c>
      <c r="G168" s="3">
        <v>30000</v>
      </c>
      <c r="H168" s="3">
        <v>30000</v>
      </c>
      <c r="I168" s="3">
        <v>30000</v>
      </c>
      <c r="J168" s="3">
        <v>4606.800000000003</v>
      </c>
      <c r="K168" s="3">
        <v>0</v>
      </c>
      <c r="L168" s="3">
        <v>0</v>
      </c>
      <c r="M168" s="3">
        <v>0</v>
      </c>
      <c r="N168" s="3">
        <v>0</v>
      </c>
      <c r="O168" s="3">
        <f>SUM(D168:M168)</f>
        <v>0</v>
      </c>
      <c r="P168" s="2" t="s">
        <v>58</v>
      </c>
      <c r="Q168" s="2" t="s">
        <v>26</v>
      </c>
      <c r="R168" s="2" t="s">
        <v>281</v>
      </c>
      <c r="S168" s="4">
        <f>IF(C168=0,0,N168/C168)</f>
        <v>0</v>
      </c>
      <c r="T168" s="3">
        <v>25393.2</v>
      </c>
      <c r="U168" s="3">
        <v>0</v>
      </c>
      <c r="V168" s="3">
        <v>0</v>
      </c>
      <c r="W168" s="3">
        <v>0</v>
      </c>
    </row>
    <row r="169" spans="1:23">
      <c r="A169" s="2" t="s">
        <v>376</v>
      </c>
      <c r="B169" s="2" t="s">
        <v>377</v>
      </c>
      <c r="C169" s="3">
        <v>62569.54</v>
      </c>
      <c r="D169" s="3">
        <v>62569.54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>SUM(D169:M169)</f>
        <v>0</v>
      </c>
      <c r="P169" s="2" t="s">
        <v>172</v>
      </c>
      <c r="Q169" s="2" t="s">
        <v>172</v>
      </c>
      <c r="R169" s="2">
        <v>0</v>
      </c>
      <c r="S169" s="4">
        <f>IF(C169=0,0,N169/C169)</f>
        <v>0</v>
      </c>
      <c r="T169" s="3">
        <v>62569.54</v>
      </c>
      <c r="U169" s="3">
        <v>0</v>
      </c>
      <c r="V169" s="3">
        <v>0</v>
      </c>
      <c r="W169" s="3">
        <v>0</v>
      </c>
    </row>
    <row r="170" spans="1:23">
      <c r="A170" s="2" t="s">
        <v>378</v>
      </c>
      <c r="B170" s="2" t="s">
        <v>379</v>
      </c>
      <c r="C170" s="3">
        <v>103266.58</v>
      </c>
      <c r="D170" s="3">
        <v>69102.74000000001</v>
      </c>
      <c r="E170" s="3">
        <v>9088.247500000001</v>
      </c>
      <c r="F170" s="3">
        <v>9088.247500000001</v>
      </c>
      <c r="G170" s="3">
        <v>15987.34499999999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f>SUM(D170:M170)</f>
        <v>0</v>
      </c>
      <c r="P170" s="2" t="s">
        <v>25</v>
      </c>
      <c r="Q170" s="2" t="s">
        <v>26</v>
      </c>
      <c r="R170" s="2" t="s">
        <v>297</v>
      </c>
      <c r="S170" s="4">
        <f>IF(C170=0,0,N170/C170)</f>
        <v>0</v>
      </c>
      <c r="T170" s="3">
        <v>69102.74000000001</v>
      </c>
      <c r="U170" s="3">
        <v>0</v>
      </c>
      <c r="V170" s="3">
        <v>9088.247500000001</v>
      </c>
      <c r="W170" s="3">
        <v>9088.247500000001</v>
      </c>
    </row>
    <row r="171" spans="1:23">
      <c r="A171" s="2" t="s">
        <v>380</v>
      </c>
      <c r="B171" s="2" t="s">
        <v>381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f>SUM(D171:M171)</f>
        <v>0</v>
      </c>
      <c r="P171" s="2" t="s">
        <v>172</v>
      </c>
      <c r="Q171" s="2" t="s">
        <v>172</v>
      </c>
      <c r="R171" s="2">
        <v>0</v>
      </c>
      <c r="S171" s="4">
        <f>IF(C171=0,0,N171/C171)</f>
        <v>0</v>
      </c>
      <c r="T171" s="3">
        <v>0</v>
      </c>
      <c r="U171" s="3">
        <v>0</v>
      </c>
      <c r="V171" s="3">
        <v>0</v>
      </c>
      <c r="W171" s="3">
        <v>0</v>
      </c>
    </row>
    <row r="172" spans="1:23">
      <c r="A172" s="2" t="s">
        <v>382</v>
      </c>
      <c r="B172" s="2" t="s">
        <v>383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f>SUM(D172:M172)</f>
        <v>0</v>
      </c>
      <c r="P172" s="2" t="s">
        <v>172</v>
      </c>
      <c r="Q172" s="2" t="s">
        <v>172</v>
      </c>
      <c r="R172" s="2">
        <v>0</v>
      </c>
      <c r="S172" s="4">
        <f>IF(C172=0,0,N172/C172)</f>
        <v>0</v>
      </c>
      <c r="T172" s="3">
        <v>0</v>
      </c>
      <c r="U172" s="3">
        <v>0</v>
      </c>
      <c r="V172" s="3">
        <v>0</v>
      </c>
      <c r="W172" s="3">
        <v>0</v>
      </c>
    </row>
    <row r="173" spans="1:23">
      <c r="A173" s="2" t="s">
        <v>384</v>
      </c>
      <c r="B173" s="2" t="s">
        <v>385</v>
      </c>
      <c r="C173" s="3">
        <v>5918133.95</v>
      </c>
      <c r="D173" s="3">
        <v>5907478.54</v>
      </c>
      <c r="E173" s="3">
        <v>55000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f>SUM(D173:M173)</f>
        <v>0</v>
      </c>
      <c r="P173" s="2" t="s">
        <v>278</v>
      </c>
      <c r="Q173" s="2" t="s">
        <v>178</v>
      </c>
      <c r="R173" s="2">
        <v>0</v>
      </c>
      <c r="S173" s="4">
        <f>IF(C173=0,0,N173/C173)</f>
        <v>0</v>
      </c>
      <c r="T173" s="3">
        <v>5907478.54</v>
      </c>
      <c r="U173" s="3">
        <v>0</v>
      </c>
      <c r="V173" s="3">
        <v>55000</v>
      </c>
      <c r="W173" s="3">
        <v>55000</v>
      </c>
    </row>
    <row r="174" spans="1:23">
      <c r="A174" s="2" t="s">
        <v>386</v>
      </c>
      <c r="B174" s="2" t="s">
        <v>387</v>
      </c>
      <c r="C174" s="3">
        <v>22760.18</v>
      </c>
      <c r="D174" s="3">
        <v>15158.89</v>
      </c>
      <c r="E174" s="3">
        <v>0</v>
      </c>
      <c r="F174" s="3">
        <v>7601.290000000001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f>SUM(D174:M174)</f>
        <v>0</v>
      </c>
      <c r="P174" s="2" t="s">
        <v>58</v>
      </c>
      <c r="Q174" s="2" t="s">
        <v>26</v>
      </c>
      <c r="R174" s="2" t="s">
        <v>281</v>
      </c>
      <c r="S174" s="4">
        <f>IF(C174=0,0,N174/C174)</f>
        <v>0</v>
      </c>
      <c r="T174" s="3">
        <v>15158.89</v>
      </c>
      <c r="U174" s="3">
        <v>0</v>
      </c>
      <c r="V174" s="3">
        <v>0</v>
      </c>
      <c r="W174" s="3">
        <v>0</v>
      </c>
    </row>
    <row r="175" spans="1:23">
      <c r="A175" s="2" t="s">
        <v>388</v>
      </c>
      <c r="B175" s="2" t="s">
        <v>389</v>
      </c>
      <c r="C175" s="3">
        <v>30000</v>
      </c>
      <c r="D175" s="3">
        <v>27222.11</v>
      </c>
      <c r="E175" s="3">
        <v>707.6049999999996</v>
      </c>
      <c r="F175" s="3">
        <v>2070.29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f>SUM(D175:M175)</f>
        <v>0</v>
      </c>
      <c r="P175" s="2" t="s">
        <v>25</v>
      </c>
      <c r="Q175" s="2" t="s">
        <v>26</v>
      </c>
      <c r="R175" s="2" t="s">
        <v>297</v>
      </c>
      <c r="S175" s="4">
        <f>IF(C175=0,0,N175/C175)</f>
        <v>0</v>
      </c>
      <c r="T175" s="3">
        <v>27222.11</v>
      </c>
      <c r="U175" s="3">
        <v>0</v>
      </c>
      <c r="V175" s="3">
        <v>707.6049999999996</v>
      </c>
      <c r="W175" s="3">
        <v>707.6049999999996</v>
      </c>
    </row>
    <row r="176" spans="1:23">
      <c r="A176" s="2" t="s">
        <v>390</v>
      </c>
      <c r="B176" s="2" t="s">
        <v>391</v>
      </c>
      <c r="C176" s="3">
        <v>9097.959999999999</v>
      </c>
      <c r="D176" s="3">
        <v>9097.959999999999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f>SUM(D176:M176)</f>
        <v>0</v>
      </c>
      <c r="P176" s="2" t="s">
        <v>172</v>
      </c>
      <c r="Q176" s="2" t="s">
        <v>172</v>
      </c>
      <c r="R176" s="2">
        <v>0</v>
      </c>
      <c r="S176" s="4">
        <f>IF(C176=0,0,N176/C176)</f>
        <v>0</v>
      </c>
      <c r="T176" s="3">
        <v>9097.959999999999</v>
      </c>
      <c r="U176" s="3">
        <v>0</v>
      </c>
      <c r="V176" s="3">
        <v>0</v>
      </c>
      <c r="W176" s="3">
        <v>0</v>
      </c>
    </row>
    <row r="177" spans="1:23">
      <c r="A177" s="2" t="s">
        <v>392</v>
      </c>
      <c r="B177" s="2" t="s">
        <v>393</v>
      </c>
      <c r="C177" s="3">
        <v>8898.32</v>
      </c>
      <c r="D177" s="3">
        <v>8898.32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f>SUM(D177:M177)</f>
        <v>0</v>
      </c>
      <c r="P177" s="2" t="s">
        <v>172</v>
      </c>
      <c r="Q177" s="2" t="s">
        <v>172</v>
      </c>
      <c r="R177" s="2">
        <v>0</v>
      </c>
      <c r="S177" s="4">
        <f>IF(C177=0,0,N177/C177)</f>
        <v>0</v>
      </c>
      <c r="T177" s="3">
        <v>8898.32</v>
      </c>
      <c r="U177" s="3">
        <v>0</v>
      </c>
      <c r="V177" s="3">
        <v>0</v>
      </c>
      <c r="W177" s="3">
        <v>0</v>
      </c>
    </row>
    <row r="178" spans="1:23">
      <c r="A178" s="2" t="s">
        <v>394</v>
      </c>
      <c r="B178" s="2" t="s">
        <v>395</v>
      </c>
      <c r="C178" s="3">
        <v>2237.81</v>
      </c>
      <c r="D178" s="3">
        <v>2237.81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f>SUM(D178:M178)</f>
        <v>0</v>
      </c>
      <c r="P178" s="2" t="s">
        <v>172</v>
      </c>
      <c r="Q178" s="2" t="s">
        <v>172</v>
      </c>
      <c r="R178" s="2">
        <v>0</v>
      </c>
      <c r="S178" s="4">
        <f>IF(C178=0,0,N178/C178)</f>
        <v>0</v>
      </c>
      <c r="T178" s="3">
        <v>2237.81</v>
      </c>
      <c r="U178" s="3">
        <v>0</v>
      </c>
      <c r="V178" s="3">
        <v>0</v>
      </c>
      <c r="W178" s="3">
        <v>0</v>
      </c>
    </row>
    <row r="179" spans="1:23">
      <c r="A179" s="2" t="s">
        <v>396</v>
      </c>
      <c r="B179" s="2" t="s">
        <v>397</v>
      </c>
      <c r="C179" s="3">
        <v>2010175</v>
      </c>
      <c r="D179" s="3">
        <v>651253.92</v>
      </c>
      <c r="E179" s="3">
        <v>201980.8629554719</v>
      </c>
      <c r="F179" s="3">
        <v>142327.9629554719</v>
      </c>
      <c r="G179" s="3">
        <v>70295.25</v>
      </c>
      <c r="H179" s="3">
        <v>155988</v>
      </c>
      <c r="I179" s="3">
        <v>103992</v>
      </c>
      <c r="J179" s="3">
        <v>12999</v>
      </c>
      <c r="K179" s="3">
        <v>38997</v>
      </c>
      <c r="L179" s="3">
        <v>0</v>
      </c>
      <c r="M179" s="3">
        <v>0</v>
      </c>
      <c r="N179" s="3">
        <v>0</v>
      </c>
      <c r="O179" s="3">
        <f>SUM(D179:M179)</f>
        <v>0</v>
      </c>
      <c r="P179" s="2" t="s">
        <v>278</v>
      </c>
      <c r="Q179" s="2" t="s">
        <v>178</v>
      </c>
      <c r="R179" s="2">
        <v>0</v>
      </c>
      <c r="S179" s="4">
        <f>IF(C179=0,0,N179/C179)</f>
        <v>0</v>
      </c>
      <c r="T179" s="3">
        <v>871189.78</v>
      </c>
      <c r="U179" s="3">
        <v>219935.86</v>
      </c>
      <c r="V179" s="3">
        <v>201980.8629554719</v>
      </c>
      <c r="W179" s="3">
        <v>-17954.99704452811</v>
      </c>
    </row>
    <row r="180" spans="1:23">
      <c r="A180" s="2" t="s">
        <v>398</v>
      </c>
      <c r="B180" s="2" t="s">
        <v>399</v>
      </c>
      <c r="C180" s="3">
        <v>100040.22</v>
      </c>
      <c r="D180" s="3">
        <v>7104.35</v>
      </c>
      <c r="E180" s="3">
        <v>0</v>
      </c>
      <c r="F180" s="3">
        <v>0</v>
      </c>
      <c r="G180" s="3">
        <v>92935.87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f>SUM(D180:M180)</f>
        <v>0</v>
      </c>
      <c r="P180" s="2" t="s">
        <v>58</v>
      </c>
      <c r="Q180" s="2" t="s">
        <v>26</v>
      </c>
      <c r="R180" s="2" t="s">
        <v>281</v>
      </c>
      <c r="S180" s="4">
        <f>IF(C180=0,0,N180/C180)</f>
        <v>0</v>
      </c>
      <c r="T180" s="3">
        <v>7104.35</v>
      </c>
      <c r="U180" s="3">
        <v>0</v>
      </c>
      <c r="V180" s="3">
        <v>0</v>
      </c>
      <c r="W180" s="3">
        <v>0</v>
      </c>
    </row>
    <row r="181" spans="1:23">
      <c r="A181" s="2" t="s">
        <v>400</v>
      </c>
      <c r="B181" s="2" t="s">
        <v>401</v>
      </c>
      <c r="C181" s="3">
        <v>1174.65</v>
      </c>
      <c r="D181" s="3">
        <v>1174.65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f>SUM(D181:M181)</f>
        <v>0</v>
      </c>
      <c r="P181" s="2" t="s">
        <v>172</v>
      </c>
      <c r="Q181" s="2" t="s">
        <v>172</v>
      </c>
      <c r="R181" s="2">
        <v>0</v>
      </c>
      <c r="S181" s="4">
        <f>IF(C181=0,0,N181/C181)</f>
        <v>0</v>
      </c>
      <c r="T181" s="3">
        <v>1174.65</v>
      </c>
      <c r="U181" s="3">
        <v>0</v>
      </c>
      <c r="V181" s="3">
        <v>0</v>
      </c>
      <c r="W181" s="3">
        <v>0</v>
      </c>
    </row>
    <row r="182" spans="1:23">
      <c r="A182" s="2" t="s">
        <v>402</v>
      </c>
      <c r="B182" s="2" t="s">
        <v>403</v>
      </c>
      <c r="C182" s="3">
        <v>138024</v>
      </c>
      <c r="D182" s="3">
        <v>21000</v>
      </c>
      <c r="E182" s="3">
        <v>0</v>
      </c>
      <c r="F182" s="3">
        <v>0</v>
      </c>
      <c r="G182" s="3">
        <v>11316</v>
      </c>
      <c r="H182" s="3">
        <v>11316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f>SUM(D182:M182)</f>
        <v>0</v>
      </c>
      <c r="P182" s="2" t="s">
        <v>278</v>
      </c>
      <c r="Q182" s="2" t="s">
        <v>178</v>
      </c>
      <c r="R182" s="2">
        <v>0</v>
      </c>
      <c r="S182" s="4">
        <f>IF(C182=0,0,N182/C182)</f>
        <v>0</v>
      </c>
      <c r="T182" s="3">
        <v>21000</v>
      </c>
      <c r="U182" s="3">
        <v>0</v>
      </c>
      <c r="V182" s="3">
        <v>0</v>
      </c>
      <c r="W182" s="3">
        <v>0</v>
      </c>
    </row>
    <row r="183" spans="1:23">
      <c r="A183" s="2" t="s">
        <v>404</v>
      </c>
      <c r="B183" s="2" t="s">
        <v>405</v>
      </c>
      <c r="C183" s="3">
        <v>10000</v>
      </c>
      <c r="D183" s="3">
        <v>0</v>
      </c>
      <c r="E183" s="3">
        <v>2000</v>
      </c>
      <c r="F183" s="3">
        <v>2000</v>
      </c>
      <c r="G183" s="3">
        <v>2000</v>
      </c>
      <c r="H183" s="3">
        <v>2000</v>
      </c>
      <c r="I183" s="3">
        <v>2000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f>SUM(D183:M183)</f>
        <v>0</v>
      </c>
      <c r="P183" s="2" t="s">
        <v>58</v>
      </c>
      <c r="Q183" s="2" t="s">
        <v>26</v>
      </c>
      <c r="R183" s="2" t="s">
        <v>281</v>
      </c>
      <c r="S183" s="4">
        <f>IF(C183=0,0,N183/C183)</f>
        <v>0</v>
      </c>
      <c r="T183" s="3">
        <v>0</v>
      </c>
      <c r="U183" s="3">
        <v>0</v>
      </c>
      <c r="V183" s="3">
        <v>2000</v>
      </c>
      <c r="W183" s="3">
        <v>2000</v>
      </c>
    </row>
    <row r="184" spans="1:23">
      <c r="A184" s="2" t="s">
        <v>406</v>
      </c>
      <c r="B184" s="2" t="s">
        <v>407</v>
      </c>
      <c r="C184" s="3">
        <v>1840000</v>
      </c>
      <c r="D184" s="3">
        <v>1540449.87</v>
      </c>
      <c r="E184" s="3">
        <v>117331.7296510308</v>
      </c>
      <c r="F184" s="3">
        <v>117420.1924905246</v>
      </c>
      <c r="G184" s="3">
        <v>67082.06604880236</v>
      </c>
      <c r="H184" s="3">
        <v>101775.2295124751</v>
      </c>
      <c r="I184" s="3">
        <v>105521.1710086443</v>
      </c>
      <c r="J184" s="3">
        <v>57710.58550432217</v>
      </c>
      <c r="K184" s="3">
        <v>0</v>
      </c>
      <c r="L184" s="3">
        <v>0</v>
      </c>
      <c r="M184" s="3">
        <v>0</v>
      </c>
      <c r="N184" s="3">
        <v>0</v>
      </c>
      <c r="O184" s="3">
        <f>SUM(D184:M184)</f>
        <v>0</v>
      </c>
      <c r="P184" s="2" t="s">
        <v>278</v>
      </c>
      <c r="Q184" s="2" t="s">
        <v>178</v>
      </c>
      <c r="R184" s="2">
        <v>0</v>
      </c>
      <c r="S184" s="4">
        <f>IF(C184=0,0,N184/C184)</f>
        <v>0</v>
      </c>
      <c r="T184" s="3">
        <v>1540449.87</v>
      </c>
      <c r="U184" s="3">
        <v>0</v>
      </c>
      <c r="V184" s="3">
        <v>117331.7296510308</v>
      </c>
      <c r="W184" s="3">
        <v>117331.7296510308</v>
      </c>
    </row>
    <row r="185" spans="1:23">
      <c r="A185" s="2" t="s">
        <v>408</v>
      </c>
      <c r="B185" s="2" t="s">
        <v>409</v>
      </c>
      <c r="C185" s="3">
        <v>50000</v>
      </c>
      <c r="D185" s="3">
        <v>0</v>
      </c>
      <c r="E185" s="3">
        <v>10000</v>
      </c>
      <c r="F185" s="3">
        <v>10000</v>
      </c>
      <c r="G185" s="3">
        <v>10000</v>
      </c>
      <c r="H185" s="3">
        <v>10000</v>
      </c>
      <c r="I185" s="3">
        <v>10000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f>SUM(D185:M185)</f>
        <v>0</v>
      </c>
      <c r="P185" s="2" t="s">
        <v>58</v>
      </c>
      <c r="Q185" s="2" t="s">
        <v>26</v>
      </c>
      <c r="R185" s="2" t="s">
        <v>281</v>
      </c>
      <c r="S185" s="4">
        <f>IF(C185=0,0,N185/C185)</f>
        <v>0</v>
      </c>
      <c r="T185" s="3">
        <v>0</v>
      </c>
      <c r="U185" s="3">
        <v>0</v>
      </c>
      <c r="V185" s="3">
        <v>10000</v>
      </c>
      <c r="W185" s="3">
        <v>10000</v>
      </c>
    </row>
    <row r="186" spans="1:23">
      <c r="A186" s="2" t="s">
        <v>410</v>
      </c>
      <c r="B186" s="2" t="s">
        <v>411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f>SUM(D186:M186)</f>
        <v>0</v>
      </c>
      <c r="P186" s="2" t="s">
        <v>172</v>
      </c>
      <c r="Q186" s="2" t="s">
        <v>172</v>
      </c>
      <c r="R186" s="2">
        <v>0</v>
      </c>
      <c r="S186" s="4">
        <f>IF(C186=0,0,N186/C186)</f>
        <v>0</v>
      </c>
      <c r="T186" s="3">
        <v>0</v>
      </c>
      <c r="U186" s="3">
        <v>0</v>
      </c>
      <c r="V186" s="3">
        <v>0</v>
      </c>
      <c r="W186" s="3">
        <v>0</v>
      </c>
    </row>
    <row r="187" spans="1:23">
      <c r="A187" s="2" t="s">
        <v>412</v>
      </c>
      <c r="B187" s="2" t="s">
        <v>413</v>
      </c>
      <c r="C187" s="3">
        <v>34098.54</v>
      </c>
      <c r="D187" s="3">
        <v>34098.54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f>SUM(D187:M187)</f>
        <v>0</v>
      </c>
      <c r="P187" s="2" t="s">
        <v>172</v>
      </c>
      <c r="Q187" s="2" t="s">
        <v>172</v>
      </c>
      <c r="R187" s="2">
        <v>0</v>
      </c>
      <c r="S187" s="4">
        <f>IF(C187=0,0,N187/C187)</f>
        <v>0</v>
      </c>
      <c r="T187" s="3">
        <v>34098.54</v>
      </c>
      <c r="U187" s="3">
        <v>0</v>
      </c>
      <c r="V187" s="3">
        <v>0</v>
      </c>
      <c r="W187" s="3">
        <v>0</v>
      </c>
    </row>
    <row r="188" spans="1:23">
      <c r="A188" s="2" t="s">
        <v>414</v>
      </c>
      <c r="B188" s="2" t="s">
        <v>415</v>
      </c>
      <c r="C188" s="3">
        <v>55337.28</v>
      </c>
      <c r="D188" s="3">
        <v>0</v>
      </c>
      <c r="E188" s="3">
        <v>3458.58</v>
      </c>
      <c r="F188" s="3">
        <v>3458.58</v>
      </c>
      <c r="G188" s="3">
        <v>6917.16</v>
      </c>
      <c r="H188" s="3">
        <v>6917.16</v>
      </c>
      <c r="I188" s="3">
        <v>13834.32</v>
      </c>
      <c r="J188" s="3">
        <v>13834.32</v>
      </c>
      <c r="K188" s="3">
        <v>3458.58</v>
      </c>
      <c r="L188" s="3">
        <v>3458.58</v>
      </c>
      <c r="M188" s="3">
        <v>0</v>
      </c>
      <c r="N188" s="3">
        <v>0</v>
      </c>
      <c r="O188" s="3">
        <f>SUM(D188:M188)</f>
        <v>0</v>
      </c>
      <c r="P188" s="2" t="s">
        <v>25</v>
      </c>
      <c r="Q188" s="2" t="s">
        <v>26</v>
      </c>
      <c r="R188" s="2" t="s">
        <v>297</v>
      </c>
      <c r="S188" s="4">
        <f>IF(C188=0,0,N188/C188)</f>
        <v>0</v>
      </c>
      <c r="T188" s="3">
        <v>0</v>
      </c>
      <c r="U188" s="3">
        <v>0</v>
      </c>
      <c r="V188" s="3">
        <v>3458.58</v>
      </c>
      <c r="W188" s="3">
        <v>3458.58</v>
      </c>
    </row>
    <row r="189" spans="1:23">
      <c r="A189" s="2" t="s">
        <v>416</v>
      </c>
      <c r="B189" s="2" t="s">
        <v>417</v>
      </c>
      <c r="C189" s="3">
        <v>27668.64</v>
      </c>
      <c r="D189" s="3">
        <v>0</v>
      </c>
      <c r="E189" s="3">
        <v>0</v>
      </c>
      <c r="F189" s="3">
        <v>0</v>
      </c>
      <c r="G189" s="3">
        <v>4611.44</v>
      </c>
      <c r="H189" s="3">
        <v>4611.44</v>
      </c>
      <c r="I189" s="3">
        <v>4611.44</v>
      </c>
      <c r="J189" s="3">
        <v>4611.44</v>
      </c>
      <c r="K189" s="3">
        <v>4611.44</v>
      </c>
      <c r="L189" s="3">
        <v>4611.44</v>
      </c>
      <c r="M189" s="3">
        <v>0</v>
      </c>
      <c r="N189" s="3">
        <v>0</v>
      </c>
      <c r="O189" s="3">
        <f>SUM(D189:M189)</f>
        <v>0</v>
      </c>
      <c r="P189" s="2" t="s">
        <v>25</v>
      </c>
      <c r="Q189" s="2" t="s">
        <v>26</v>
      </c>
      <c r="R189" s="2" t="s">
        <v>294</v>
      </c>
      <c r="S189" s="4">
        <f>IF(C189=0,0,N189/C189)</f>
        <v>0</v>
      </c>
      <c r="T189" s="3">
        <v>0</v>
      </c>
      <c r="U189" s="3">
        <v>0</v>
      </c>
      <c r="V189" s="3">
        <v>0</v>
      </c>
      <c r="W189" s="3">
        <v>0</v>
      </c>
    </row>
    <row r="190" spans="1:23">
      <c r="A190" s="2" t="s">
        <v>418</v>
      </c>
      <c r="B190" s="2" t="s">
        <v>419</v>
      </c>
      <c r="C190" s="3">
        <v>55337.28</v>
      </c>
      <c r="D190" s="3">
        <v>12860.73</v>
      </c>
      <c r="E190" s="3">
        <v>2654.784375</v>
      </c>
      <c r="F190" s="3">
        <v>2654.784375</v>
      </c>
      <c r="G190" s="3">
        <v>5309.56875</v>
      </c>
      <c r="H190" s="3">
        <v>5309.56875</v>
      </c>
      <c r="I190" s="3">
        <v>10619.1375</v>
      </c>
      <c r="J190" s="3">
        <v>10619.1375</v>
      </c>
      <c r="K190" s="3">
        <v>2654.784375</v>
      </c>
      <c r="L190" s="3">
        <v>2654.784375</v>
      </c>
      <c r="M190" s="3">
        <v>0</v>
      </c>
      <c r="N190" s="3">
        <v>0</v>
      </c>
      <c r="O190" s="3">
        <f>SUM(D190:M190)</f>
        <v>0</v>
      </c>
      <c r="P190" s="2" t="s">
        <v>25</v>
      </c>
      <c r="Q190" s="2" t="s">
        <v>26</v>
      </c>
      <c r="R190" s="2" t="s">
        <v>297</v>
      </c>
      <c r="S190" s="4">
        <f>IF(C190=0,0,N190/C190)</f>
        <v>0</v>
      </c>
      <c r="T190" s="3">
        <v>12860.73</v>
      </c>
      <c r="U190" s="3">
        <v>0</v>
      </c>
      <c r="V190" s="3">
        <v>2654.784375</v>
      </c>
      <c r="W190" s="3">
        <v>2654.784375</v>
      </c>
    </row>
    <row r="191" spans="1:23">
      <c r="A191" s="2" t="s">
        <v>420</v>
      </c>
      <c r="B191" s="2" t="s">
        <v>421</v>
      </c>
      <c r="C191" s="3">
        <v>27668.64</v>
      </c>
      <c r="D191" s="3">
        <v>0</v>
      </c>
      <c r="E191" s="3">
        <v>0</v>
      </c>
      <c r="F191" s="3">
        <v>0</v>
      </c>
      <c r="G191" s="3">
        <v>4611.44</v>
      </c>
      <c r="H191" s="3">
        <v>4611.44</v>
      </c>
      <c r="I191" s="3">
        <v>4611.44</v>
      </c>
      <c r="J191" s="3">
        <v>4611.44</v>
      </c>
      <c r="K191" s="3">
        <v>4611.44</v>
      </c>
      <c r="L191" s="3">
        <v>4611.44</v>
      </c>
      <c r="M191" s="3">
        <v>0</v>
      </c>
      <c r="N191" s="3">
        <v>0</v>
      </c>
      <c r="O191" s="3">
        <f>SUM(D191:M191)</f>
        <v>0</v>
      </c>
      <c r="P191" s="2" t="s">
        <v>25</v>
      </c>
      <c r="Q191" s="2" t="s">
        <v>26</v>
      </c>
      <c r="R191" s="2" t="s">
        <v>294</v>
      </c>
      <c r="S191" s="4">
        <f>IF(C191=0,0,N191/C191)</f>
        <v>0</v>
      </c>
      <c r="T191" s="3">
        <v>0</v>
      </c>
      <c r="U191" s="3">
        <v>0</v>
      </c>
      <c r="V191" s="3">
        <v>0</v>
      </c>
      <c r="W191" s="3">
        <v>0</v>
      </c>
    </row>
    <row r="192" spans="1:23">
      <c r="A192" s="2" t="s">
        <v>422</v>
      </c>
      <c r="B192" s="2" t="s">
        <v>423</v>
      </c>
      <c r="C192" s="3">
        <v>3491.54</v>
      </c>
      <c r="D192" s="3">
        <v>3491.54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f>SUM(D192:M192)</f>
        <v>0</v>
      </c>
      <c r="P192" s="2" t="s">
        <v>172</v>
      </c>
      <c r="Q192" s="2" t="s">
        <v>172</v>
      </c>
      <c r="R192" s="2">
        <v>0</v>
      </c>
      <c r="S192" s="4">
        <f>IF(C192=0,0,N192/C192)</f>
        <v>0</v>
      </c>
      <c r="T192" s="3">
        <v>3491.54</v>
      </c>
      <c r="U192" s="3">
        <v>0</v>
      </c>
      <c r="V192" s="3">
        <v>0</v>
      </c>
      <c r="W192" s="3">
        <v>0</v>
      </c>
    </row>
    <row r="193" spans="1:23">
      <c r="A193" s="2" t="s">
        <v>424</v>
      </c>
      <c r="B193" s="2" t="s">
        <v>425</v>
      </c>
      <c r="C193" s="3">
        <v>90000</v>
      </c>
      <c r="D193" s="3">
        <v>0</v>
      </c>
      <c r="E193" s="3">
        <v>0</v>
      </c>
      <c r="F193" s="3">
        <v>0</v>
      </c>
      <c r="G193" s="3">
        <v>18000</v>
      </c>
      <c r="H193" s="3">
        <v>18000</v>
      </c>
      <c r="I193" s="3">
        <v>18000</v>
      </c>
      <c r="J193" s="3">
        <v>18000</v>
      </c>
      <c r="K193" s="3">
        <v>18000</v>
      </c>
      <c r="L193" s="3">
        <v>0</v>
      </c>
      <c r="M193" s="3">
        <v>0</v>
      </c>
      <c r="N193" s="3">
        <v>0</v>
      </c>
      <c r="O193" s="3">
        <f>SUM(D193:M193)</f>
        <v>0</v>
      </c>
      <c r="P193" s="2" t="s">
        <v>342</v>
      </c>
      <c r="Q193" s="2" t="s">
        <v>343</v>
      </c>
      <c r="R193" s="2">
        <v>0</v>
      </c>
      <c r="S193" s="4">
        <f>IF(C193=0,0,N193/C193)</f>
        <v>0</v>
      </c>
      <c r="T193" s="3">
        <v>0</v>
      </c>
      <c r="U193" s="3">
        <v>0</v>
      </c>
      <c r="V193" s="3">
        <v>0</v>
      </c>
      <c r="W193" s="3">
        <v>0</v>
      </c>
    </row>
    <row r="194" spans="1:23">
      <c r="A194" s="2" t="s">
        <v>426</v>
      </c>
      <c r="B194" s="2" t="s">
        <v>427</v>
      </c>
      <c r="C194" s="3">
        <v>90000</v>
      </c>
      <c r="D194" s="3">
        <v>0</v>
      </c>
      <c r="E194" s="3">
        <v>0</v>
      </c>
      <c r="F194" s="3">
        <v>0</v>
      </c>
      <c r="G194" s="3">
        <v>18000</v>
      </c>
      <c r="H194" s="3">
        <v>18000</v>
      </c>
      <c r="I194" s="3">
        <v>18000</v>
      </c>
      <c r="J194" s="3">
        <v>18000</v>
      </c>
      <c r="K194" s="3">
        <v>18000</v>
      </c>
      <c r="L194" s="3">
        <v>0</v>
      </c>
      <c r="M194" s="3">
        <v>0</v>
      </c>
      <c r="N194" s="3">
        <v>0</v>
      </c>
      <c r="O194" s="3">
        <f>SUM(D194:M194)</f>
        <v>0</v>
      </c>
      <c r="P194" s="2" t="s">
        <v>342</v>
      </c>
      <c r="Q194" s="2" t="s">
        <v>343</v>
      </c>
      <c r="R194" s="2">
        <v>0</v>
      </c>
      <c r="S194" s="4">
        <f>IF(C194=0,0,N194/C194)</f>
        <v>0</v>
      </c>
      <c r="T194" s="3">
        <v>0</v>
      </c>
      <c r="U194" s="3">
        <v>0</v>
      </c>
      <c r="V194" s="3">
        <v>0</v>
      </c>
      <c r="W194" s="3">
        <v>0</v>
      </c>
    </row>
    <row r="195" spans="1:23">
      <c r="A195" s="2" t="s">
        <v>428</v>
      </c>
      <c r="B195" s="2" t="s">
        <v>429</v>
      </c>
      <c r="C195" s="3">
        <v>1007406.25</v>
      </c>
      <c r="D195" s="3">
        <v>27305.01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f>SUM(D195:M195)</f>
        <v>0</v>
      </c>
      <c r="P195" s="2" t="s">
        <v>278</v>
      </c>
      <c r="Q195" s="2" t="s">
        <v>178</v>
      </c>
      <c r="R195" s="2">
        <v>0</v>
      </c>
      <c r="S195" s="4">
        <f>IF(C195=0,0,N195/C195)</f>
        <v>0</v>
      </c>
      <c r="T195" s="3">
        <v>27305.01</v>
      </c>
      <c r="U195" s="3">
        <v>0</v>
      </c>
      <c r="V195" s="3">
        <v>0</v>
      </c>
      <c r="W195" s="3">
        <v>0</v>
      </c>
    </row>
    <row r="196" spans="1:23">
      <c r="A196" s="2" t="s">
        <v>430</v>
      </c>
      <c r="B196" s="2" t="s">
        <v>431</v>
      </c>
      <c r="C196" s="3">
        <v>103510.13</v>
      </c>
      <c r="D196" s="3">
        <v>1172.93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f>SUM(D196:M196)</f>
        <v>0</v>
      </c>
      <c r="P196" s="2" t="s">
        <v>58</v>
      </c>
      <c r="Q196" s="2" t="s">
        <v>26</v>
      </c>
      <c r="R196" s="2" t="s">
        <v>281</v>
      </c>
      <c r="S196" s="4">
        <f>IF(C196=0,0,N196/C196)</f>
        <v>0</v>
      </c>
      <c r="T196" s="3">
        <v>1172.93</v>
      </c>
      <c r="U196" s="3">
        <v>0</v>
      </c>
      <c r="V196" s="3">
        <v>0</v>
      </c>
      <c r="W196" s="3">
        <v>0</v>
      </c>
    </row>
    <row r="197" spans="1:23">
      <c r="A197" s="2" t="s">
        <v>432</v>
      </c>
      <c r="B197" s="2" t="s">
        <v>433</v>
      </c>
      <c r="C197" s="3">
        <v>51520.23</v>
      </c>
      <c r="D197" s="3">
        <v>51520.23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f>SUM(D197:M197)</f>
        <v>0</v>
      </c>
      <c r="P197" s="2" t="s">
        <v>25</v>
      </c>
      <c r="Q197" s="2" t="s">
        <v>26</v>
      </c>
      <c r="R197" s="2" t="s">
        <v>294</v>
      </c>
      <c r="S197" s="4">
        <f>IF(C197=0,0,N197/C197)</f>
        <v>0</v>
      </c>
      <c r="T197" s="3">
        <v>53225.48</v>
      </c>
      <c r="U197" s="3">
        <v>1705.25</v>
      </c>
      <c r="V197" s="3">
        <v>0</v>
      </c>
      <c r="W197" s="3">
        <v>-1705.25</v>
      </c>
    </row>
    <row r="198" spans="1:23">
      <c r="A198" s="2" t="s">
        <v>434</v>
      </c>
      <c r="B198" s="2" t="s">
        <v>435</v>
      </c>
      <c r="C198" s="3">
        <v>3381506.41</v>
      </c>
      <c r="D198" s="3">
        <v>1737915.01</v>
      </c>
      <c r="E198" s="3">
        <v>19900.86666666667</v>
      </c>
      <c r="F198" s="3">
        <v>245213.7583333333</v>
      </c>
      <c r="G198" s="3">
        <v>346257.0916666667</v>
      </c>
      <c r="H198" s="3">
        <v>420549.1250000001</v>
      </c>
      <c r="I198" s="3">
        <v>235327.9583333333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f>SUM(D198:M198)</f>
        <v>0</v>
      </c>
      <c r="P198" s="2" t="s">
        <v>278</v>
      </c>
      <c r="Q198" s="2" t="s">
        <v>178</v>
      </c>
      <c r="R198" s="2">
        <v>0</v>
      </c>
      <c r="S198" s="4">
        <f>IF(C198=0,0,N198/C198)</f>
        <v>0</v>
      </c>
      <c r="T198" s="3">
        <v>1774255.81</v>
      </c>
      <c r="U198" s="3">
        <v>36340.80000000005</v>
      </c>
      <c r="V198" s="3">
        <v>19900.86666666667</v>
      </c>
      <c r="W198" s="3">
        <v>-16439.93333333337</v>
      </c>
    </row>
    <row r="199" spans="1:23">
      <c r="A199" s="2" t="s">
        <v>436</v>
      </c>
      <c r="B199" s="2" t="s">
        <v>437</v>
      </c>
      <c r="C199" s="3">
        <v>68493.59</v>
      </c>
      <c r="D199" s="3">
        <v>10719.51</v>
      </c>
      <c r="E199" s="3">
        <v>0</v>
      </c>
      <c r="F199" s="3">
        <v>57774.07999999999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f>SUM(D199:M199)</f>
        <v>0</v>
      </c>
      <c r="P199" s="2" t="s">
        <v>58</v>
      </c>
      <c r="Q199" s="2" t="s">
        <v>26</v>
      </c>
      <c r="R199" s="2" t="s">
        <v>281</v>
      </c>
      <c r="S199" s="4">
        <f>IF(C199=0,0,N199/C199)</f>
        <v>0</v>
      </c>
      <c r="T199" s="3">
        <v>10719.51</v>
      </c>
      <c r="U199" s="3">
        <v>0</v>
      </c>
      <c r="V199" s="3">
        <v>0</v>
      </c>
      <c r="W199" s="3">
        <v>0</v>
      </c>
    </row>
    <row r="200" spans="1:23">
      <c r="A200" s="2" t="s">
        <v>438</v>
      </c>
      <c r="B200" s="2" t="s">
        <v>439</v>
      </c>
      <c r="C200" s="3">
        <v>1135000</v>
      </c>
      <c r="D200" s="3">
        <v>705799.78</v>
      </c>
      <c r="E200" s="3">
        <v>0</v>
      </c>
      <c r="F200" s="3">
        <v>355028</v>
      </c>
      <c r="G200" s="3">
        <v>145814.3709246825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f>SUM(D200:M200)</f>
        <v>0</v>
      </c>
      <c r="P200" s="2" t="s">
        <v>278</v>
      </c>
      <c r="Q200" s="2" t="s">
        <v>178</v>
      </c>
      <c r="R200" s="2">
        <v>0</v>
      </c>
      <c r="S200" s="4">
        <f>IF(C200=0,0,N200/C200)</f>
        <v>0</v>
      </c>
      <c r="T200" s="3">
        <v>705799.78</v>
      </c>
      <c r="U200" s="3">
        <v>0</v>
      </c>
      <c r="V200" s="3">
        <v>0</v>
      </c>
      <c r="W200" s="3">
        <v>0</v>
      </c>
    </row>
    <row r="201" spans="1:23">
      <c r="A201" s="2" t="s">
        <v>440</v>
      </c>
      <c r="B201" s="2" t="s">
        <v>441</v>
      </c>
      <c r="C201" s="3">
        <v>60000</v>
      </c>
      <c r="D201" s="3">
        <v>1171.78</v>
      </c>
      <c r="E201" s="3">
        <v>0</v>
      </c>
      <c r="F201" s="3">
        <v>58828.22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f>SUM(D201:M201)</f>
        <v>0</v>
      </c>
      <c r="P201" s="2" t="s">
        <v>58</v>
      </c>
      <c r="Q201" s="2" t="s">
        <v>26</v>
      </c>
      <c r="R201" s="2" t="s">
        <v>281</v>
      </c>
      <c r="S201" s="4">
        <f>IF(C201=0,0,N201/C201)</f>
        <v>0</v>
      </c>
      <c r="T201" s="3">
        <v>1171.78</v>
      </c>
      <c r="U201" s="3">
        <v>0</v>
      </c>
      <c r="V201" s="3">
        <v>0</v>
      </c>
      <c r="W201" s="3">
        <v>0</v>
      </c>
    </row>
    <row r="202" spans="1:23">
      <c r="A202" s="2" t="s">
        <v>442</v>
      </c>
      <c r="B202" s="2" t="s">
        <v>443</v>
      </c>
      <c r="C202" s="3">
        <v>40000</v>
      </c>
      <c r="D202" s="3">
        <v>22460.72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f>SUM(D202:M202)</f>
        <v>0</v>
      </c>
      <c r="P202" s="2" t="s">
        <v>25</v>
      </c>
      <c r="Q202" s="2" t="s">
        <v>26</v>
      </c>
      <c r="R202" s="2" t="s">
        <v>294</v>
      </c>
      <c r="S202" s="4">
        <f>IF(C202=0,0,N202/C202)</f>
        <v>0</v>
      </c>
      <c r="T202" s="3">
        <v>26323.7</v>
      </c>
      <c r="U202" s="3">
        <v>3862.98</v>
      </c>
      <c r="V202" s="3">
        <v>0</v>
      </c>
      <c r="W202" s="3">
        <v>-3862.98</v>
      </c>
    </row>
    <row r="203" spans="1:23">
      <c r="A203" s="2" t="s">
        <v>444</v>
      </c>
      <c r="B203" s="2" t="s">
        <v>445</v>
      </c>
      <c r="C203" s="3">
        <v>254755.38</v>
      </c>
      <c r="D203" s="3">
        <v>247755.38</v>
      </c>
      <c r="E203" s="3">
        <v>7000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f>SUM(D203:M203)</f>
        <v>0</v>
      </c>
      <c r="P203" s="2" t="s">
        <v>25</v>
      </c>
      <c r="Q203" s="2" t="s">
        <v>178</v>
      </c>
      <c r="R203" s="2">
        <v>0</v>
      </c>
      <c r="S203" s="4">
        <f>IF(C203=0,0,N203/C203)</f>
        <v>0</v>
      </c>
      <c r="T203" s="3">
        <v>247755.38</v>
      </c>
      <c r="U203" s="3">
        <v>0</v>
      </c>
      <c r="V203" s="3">
        <v>7000</v>
      </c>
      <c r="W203" s="3">
        <v>7000</v>
      </c>
    </row>
    <row r="204" spans="1:23">
      <c r="A204" s="2" t="s">
        <v>446</v>
      </c>
      <c r="B204" s="2" t="s">
        <v>447</v>
      </c>
      <c r="C204" s="3">
        <v>21837.92</v>
      </c>
      <c r="D204" s="3">
        <v>1377.92</v>
      </c>
      <c r="E204" s="3">
        <v>0</v>
      </c>
      <c r="F204" s="3">
        <v>20000</v>
      </c>
      <c r="G204" s="3">
        <v>460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f>SUM(D204:M204)</f>
        <v>0</v>
      </c>
      <c r="P204" s="2" t="s">
        <v>58</v>
      </c>
      <c r="Q204" s="2" t="s">
        <v>448</v>
      </c>
      <c r="R204" s="2">
        <v>0</v>
      </c>
      <c r="S204" s="4">
        <f>IF(C204=0,0,N204/C204)</f>
        <v>0</v>
      </c>
      <c r="T204" s="3">
        <v>1377.92</v>
      </c>
      <c r="U204" s="3">
        <v>0</v>
      </c>
      <c r="V204" s="3">
        <v>0</v>
      </c>
      <c r="W204" s="3">
        <v>0</v>
      </c>
    </row>
    <row r="205" spans="1:23">
      <c r="A205" s="2" t="s">
        <v>449</v>
      </c>
      <c r="B205" s="2" t="s">
        <v>450</v>
      </c>
      <c r="C205" s="3">
        <v>9196.969999999999</v>
      </c>
      <c r="D205" s="3">
        <v>9196.969999999999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f>SUM(D205:M205)</f>
        <v>0</v>
      </c>
      <c r="P205" s="2" t="s">
        <v>172</v>
      </c>
      <c r="Q205" s="2" t="s">
        <v>172</v>
      </c>
      <c r="R205" s="2">
        <v>0</v>
      </c>
      <c r="S205" s="4">
        <f>IF(C205=0,0,N205/C205)</f>
        <v>0</v>
      </c>
      <c r="T205" s="3">
        <v>9196.969999999999</v>
      </c>
      <c r="U205" s="3">
        <v>0</v>
      </c>
      <c r="V205" s="3">
        <v>0</v>
      </c>
      <c r="W205" s="3">
        <v>0</v>
      </c>
    </row>
    <row r="206" spans="1:23">
      <c r="A206" s="2" t="s">
        <v>451</v>
      </c>
      <c r="B206" s="2" t="s">
        <v>452</v>
      </c>
      <c r="C206" s="3">
        <v>2771.84</v>
      </c>
      <c r="D206" s="3">
        <v>2771.84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f>SUM(D206:M206)</f>
        <v>0</v>
      </c>
      <c r="P206" s="2" t="s">
        <v>172</v>
      </c>
      <c r="Q206" s="2" t="s">
        <v>172</v>
      </c>
      <c r="R206" s="2">
        <v>0</v>
      </c>
      <c r="S206" s="4">
        <f>IF(C206=0,0,N206/C206)</f>
        <v>0</v>
      </c>
      <c r="T206" s="3">
        <v>2771.84</v>
      </c>
      <c r="U206" s="3">
        <v>0</v>
      </c>
      <c r="V206" s="3">
        <v>0</v>
      </c>
      <c r="W206" s="3">
        <v>0</v>
      </c>
    </row>
    <row r="207" spans="1:23">
      <c r="A207" s="2" t="s">
        <v>453</v>
      </c>
      <c r="B207" s="2" t="s">
        <v>454</v>
      </c>
      <c r="C207" s="3">
        <v>114418.44</v>
      </c>
      <c r="D207" s="3">
        <v>0</v>
      </c>
      <c r="E207" s="3">
        <v>7151.1525</v>
      </c>
      <c r="F207" s="3">
        <v>7151.1525</v>
      </c>
      <c r="G207" s="3">
        <v>14302.305</v>
      </c>
      <c r="H207" s="3">
        <v>14302.305</v>
      </c>
      <c r="I207" s="3">
        <v>28604.61</v>
      </c>
      <c r="J207" s="3">
        <v>28604.61</v>
      </c>
      <c r="K207" s="3">
        <v>7151.1525</v>
      </c>
      <c r="L207" s="3">
        <v>7151.1525</v>
      </c>
      <c r="M207" s="3">
        <v>0</v>
      </c>
      <c r="N207" s="3">
        <v>0</v>
      </c>
      <c r="O207" s="3">
        <f>SUM(D207:M207)</f>
        <v>0</v>
      </c>
      <c r="P207" s="2" t="s">
        <v>25</v>
      </c>
      <c r="Q207" s="2" t="s">
        <v>26</v>
      </c>
      <c r="R207" s="2" t="s">
        <v>297</v>
      </c>
      <c r="S207" s="4">
        <f>IF(C207=0,0,N207/C207)</f>
        <v>0</v>
      </c>
      <c r="T207" s="3">
        <v>0</v>
      </c>
      <c r="U207" s="3">
        <v>0</v>
      </c>
      <c r="V207" s="3">
        <v>7151.1525</v>
      </c>
      <c r="W207" s="3">
        <v>7151.1525</v>
      </c>
    </row>
    <row r="208" spans="1:23">
      <c r="A208" s="2" t="s">
        <v>455</v>
      </c>
      <c r="B208" s="2" t="s">
        <v>456</v>
      </c>
      <c r="C208" s="3">
        <v>19069.74</v>
      </c>
      <c r="D208" s="3">
        <v>0</v>
      </c>
      <c r="E208" s="3">
        <v>1191.85875</v>
      </c>
      <c r="F208" s="3">
        <v>1191.85875</v>
      </c>
      <c r="G208" s="3">
        <v>2383.7175</v>
      </c>
      <c r="H208" s="3">
        <v>2383.7175</v>
      </c>
      <c r="I208" s="3">
        <v>4767.435</v>
      </c>
      <c r="J208" s="3">
        <v>4767.435</v>
      </c>
      <c r="K208" s="3">
        <v>1191.85875</v>
      </c>
      <c r="L208" s="3">
        <v>1191.85875</v>
      </c>
      <c r="M208" s="3">
        <v>0</v>
      </c>
      <c r="N208" s="3">
        <v>0</v>
      </c>
      <c r="O208" s="3">
        <f>SUM(D208:M208)</f>
        <v>0</v>
      </c>
      <c r="P208" s="2" t="s">
        <v>25</v>
      </c>
      <c r="Q208" s="2" t="s">
        <v>26</v>
      </c>
      <c r="R208" s="2" t="s">
        <v>297</v>
      </c>
      <c r="S208" s="4">
        <f>IF(C208=0,0,N208/C208)</f>
        <v>0</v>
      </c>
      <c r="T208" s="3">
        <v>0</v>
      </c>
      <c r="U208" s="3">
        <v>0</v>
      </c>
      <c r="V208" s="3">
        <v>1191.85875</v>
      </c>
      <c r="W208" s="3">
        <v>1191.85875</v>
      </c>
    </row>
    <row r="209" spans="1:23">
      <c r="A209" s="2" t="s">
        <v>457</v>
      </c>
      <c r="B209" s="2" t="s">
        <v>458</v>
      </c>
      <c r="C209" s="3">
        <v>6356.58</v>
      </c>
      <c r="D209" s="3">
        <v>0</v>
      </c>
      <c r="E209" s="3">
        <v>397.28625</v>
      </c>
      <c r="F209" s="3">
        <v>397.28625</v>
      </c>
      <c r="G209" s="3">
        <v>794.5725</v>
      </c>
      <c r="H209" s="3">
        <v>794.5725</v>
      </c>
      <c r="I209" s="3">
        <v>1589.145</v>
      </c>
      <c r="J209" s="3">
        <v>1589.145</v>
      </c>
      <c r="K209" s="3">
        <v>397.28625</v>
      </c>
      <c r="L209" s="3">
        <v>397.28625</v>
      </c>
      <c r="M209" s="3">
        <v>0</v>
      </c>
      <c r="N209" s="3">
        <v>0</v>
      </c>
      <c r="O209" s="3">
        <f>SUM(D209:M209)</f>
        <v>0</v>
      </c>
      <c r="P209" s="2" t="s">
        <v>25</v>
      </c>
      <c r="Q209" s="2" t="s">
        <v>26</v>
      </c>
      <c r="R209" s="2" t="s">
        <v>297</v>
      </c>
      <c r="S209" s="4">
        <f>IF(C209=0,0,N209/C209)</f>
        <v>0</v>
      </c>
      <c r="T209" s="3">
        <v>0</v>
      </c>
      <c r="U209" s="3">
        <v>0</v>
      </c>
      <c r="V209" s="3">
        <v>397.28625</v>
      </c>
      <c r="W209" s="3">
        <v>397.28625</v>
      </c>
    </row>
    <row r="210" spans="1:23">
      <c r="A210" s="2" t="s">
        <v>459</v>
      </c>
      <c r="B210" s="2" t="s">
        <v>460</v>
      </c>
      <c r="C210" s="3">
        <v>191266.4</v>
      </c>
      <c r="D210" s="3">
        <v>83834.36</v>
      </c>
      <c r="E210" s="3">
        <v>26858.01</v>
      </c>
      <c r="F210" s="3">
        <v>26858.01</v>
      </c>
      <c r="G210" s="3">
        <v>26858.01</v>
      </c>
      <c r="H210" s="3">
        <v>26858.01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f>SUM(D210:M210)</f>
        <v>0</v>
      </c>
      <c r="P210" s="2" t="s">
        <v>342</v>
      </c>
      <c r="Q210" s="2" t="s">
        <v>343</v>
      </c>
      <c r="R210" s="2">
        <v>0</v>
      </c>
      <c r="S210" s="4">
        <f>IF(C210=0,0,N210/C210)</f>
        <v>0</v>
      </c>
      <c r="T210" s="3">
        <v>83834.36</v>
      </c>
      <c r="U210" s="3">
        <v>0</v>
      </c>
      <c r="V210" s="3">
        <v>26858.01</v>
      </c>
      <c r="W210" s="3">
        <v>26858.01</v>
      </c>
    </row>
    <row r="211" spans="1:23">
      <c r="A211" s="2" t="s">
        <v>461</v>
      </c>
      <c r="B211" s="2" t="s">
        <v>462</v>
      </c>
      <c r="C211" s="3">
        <v>50000</v>
      </c>
      <c r="D211" s="3">
        <v>0</v>
      </c>
      <c r="E211" s="3">
        <v>3125</v>
      </c>
      <c r="F211" s="3">
        <v>3125</v>
      </c>
      <c r="G211" s="3">
        <v>6250</v>
      </c>
      <c r="H211" s="3">
        <v>6250</v>
      </c>
      <c r="I211" s="3">
        <v>12500</v>
      </c>
      <c r="J211" s="3">
        <v>12500</v>
      </c>
      <c r="K211" s="3">
        <v>3125</v>
      </c>
      <c r="L211" s="3">
        <v>3125</v>
      </c>
      <c r="M211" s="3">
        <v>0</v>
      </c>
      <c r="N211" s="3">
        <v>0</v>
      </c>
      <c r="O211" s="3">
        <f>SUM(D211:M211)</f>
        <v>0</v>
      </c>
      <c r="P211" s="2" t="s">
        <v>25</v>
      </c>
      <c r="Q211" s="2" t="s">
        <v>26</v>
      </c>
      <c r="R211" s="2" t="s">
        <v>297</v>
      </c>
      <c r="S211" s="4">
        <f>IF(C211=0,0,N211/C211)</f>
        <v>0</v>
      </c>
      <c r="T211" s="3">
        <v>313.29</v>
      </c>
      <c r="U211" s="3">
        <v>313.29</v>
      </c>
      <c r="V211" s="3">
        <v>3125</v>
      </c>
      <c r="W211" s="3">
        <v>2811.71</v>
      </c>
    </row>
    <row r="212" spans="1:23">
      <c r="A212" s="2" t="s">
        <v>463</v>
      </c>
      <c r="B212" s="2" t="s">
        <v>464</v>
      </c>
      <c r="C212" s="3">
        <v>91781</v>
      </c>
      <c r="D212" s="3">
        <v>91781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f>SUM(D212:M212)</f>
        <v>0</v>
      </c>
      <c r="P212" s="2" t="s">
        <v>172</v>
      </c>
      <c r="Q212" s="2" t="s">
        <v>172</v>
      </c>
      <c r="R212" s="2">
        <v>0</v>
      </c>
      <c r="S212" s="4">
        <f>IF(C212=0,0,N212/C212)</f>
        <v>0</v>
      </c>
      <c r="T212" s="3">
        <v>91781</v>
      </c>
      <c r="U212" s="3">
        <v>0</v>
      </c>
      <c r="V212" s="3">
        <v>0</v>
      </c>
      <c r="W212" s="3">
        <v>0</v>
      </c>
    </row>
    <row r="213" spans="1:23">
      <c r="A213" s="2" t="s">
        <v>465</v>
      </c>
      <c r="B213" s="2" t="s">
        <v>466</v>
      </c>
      <c r="C213" s="3">
        <v>22632</v>
      </c>
      <c r="D213" s="3">
        <v>5658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16974</v>
      </c>
      <c r="K213" s="3">
        <v>0</v>
      </c>
      <c r="L213" s="3">
        <v>0</v>
      </c>
      <c r="M213" s="3">
        <v>0</v>
      </c>
      <c r="N213" s="3">
        <v>0</v>
      </c>
      <c r="O213" s="3">
        <f>SUM(D213:M213)</f>
        <v>0</v>
      </c>
      <c r="P213" s="2" t="s">
        <v>25</v>
      </c>
      <c r="Q213" s="2" t="s">
        <v>178</v>
      </c>
      <c r="R213" s="2">
        <v>0</v>
      </c>
      <c r="S213" s="4">
        <f>IF(C213=0,0,N213/C213)</f>
        <v>0</v>
      </c>
      <c r="T213" s="3">
        <v>5658</v>
      </c>
      <c r="U213" s="3">
        <v>0</v>
      </c>
      <c r="V213" s="3">
        <v>0</v>
      </c>
      <c r="W213" s="3">
        <v>0</v>
      </c>
    </row>
    <row r="214" spans="1:23">
      <c r="A214" s="2" t="s">
        <v>467</v>
      </c>
      <c r="B214" s="2" t="s">
        <v>468</v>
      </c>
      <c r="C214" s="3">
        <v>5000</v>
      </c>
      <c r="D214" s="3">
        <v>0</v>
      </c>
      <c r="E214" s="3">
        <v>0</v>
      </c>
      <c r="F214" s="3">
        <v>1000</v>
      </c>
      <c r="G214" s="3">
        <v>1000</v>
      </c>
      <c r="H214" s="3">
        <v>1000</v>
      </c>
      <c r="I214" s="3">
        <v>1000</v>
      </c>
      <c r="J214" s="3">
        <v>1000</v>
      </c>
      <c r="K214" s="3">
        <v>0</v>
      </c>
      <c r="L214" s="3">
        <v>0</v>
      </c>
      <c r="M214" s="3">
        <v>0</v>
      </c>
      <c r="N214" s="3">
        <v>0</v>
      </c>
      <c r="O214" s="3">
        <f>SUM(D214:M214)</f>
        <v>0</v>
      </c>
      <c r="P214" s="2" t="s">
        <v>58</v>
      </c>
      <c r="Q214" s="2" t="s">
        <v>448</v>
      </c>
      <c r="R214" s="2">
        <v>0</v>
      </c>
      <c r="S214" s="4">
        <f>IF(C214=0,0,N214/C214)</f>
        <v>0</v>
      </c>
      <c r="T214" s="3">
        <v>0</v>
      </c>
      <c r="U214" s="3">
        <v>0</v>
      </c>
      <c r="V214" s="3">
        <v>0</v>
      </c>
      <c r="W214" s="3">
        <v>0</v>
      </c>
    </row>
    <row r="215" spans="1:23">
      <c r="A215" s="2" t="s">
        <v>469</v>
      </c>
      <c r="B215" s="2" t="s">
        <v>470</v>
      </c>
      <c r="C215" s="3">
        <v>28000</v>
      </c>
      <c r="D215" s="3">
        <v>0</v>
      </c>
      <c r="E215" s="3">
        <v>0</v>
      </c>
      <c r="F215" s="3">
        <v>0</v>
      </c>
      <c r="G215" s="3">
        <v>0</v>
      </c>
      <c r="H215" s="3">
        <v>9333.333333333334</v>
      </c>
      <c r="I215" s="3">
        <v>9333.333333333334</v>
      </c>
      <c r="J215" s="3">
        <v>9333.333333333334</v>
      </c>
      <c r="K215" s="3">
        <v>0</v>
      </c>
      <c r="L215" s="3">
        <v>0</v>
      </c>
      <c r="M215" s="3">
        <v>0</v>
      </c>
      <c r="N215" s="3">
        <v>0</v>
      </c>
      <c r="O215" s="3">
        <f>SUM(D215:M215)</f>
        <v>0</v>
      </c>
      <c r="P215" s="2" t="s">
        <v>25</v>
      </c>
      <c r="Q215" s="2" t="s">
        <v>178</v>
      </c>
      <c r="R215" s="2">
        <v>0</v>
      </c>
      <c r="S215" s="4">
        <f>IF(C215=0,0,N215/C215)</f>
        <v>0</v>
      </c>
      <c r="T215" s="3">
        <v>0</v>
      </c>
      <c r="U215" s="3">
        <v>0</v>
      </c>
      <c r="V215" s="3">
        <v>0</v>
      </c>
      <c r="W215" s="3">
        <v>0</v>
      </c>
    </row>
    <row r="216" spans="1:23">
      <c r="A216" s="2" t="s">
        <v>471</v>
      </c>
      <c r="B216" s="2" t="s">
        <v>472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f>SUM(D216:M216)</f>
        <v>0</v>
      </c>
      <c r="P216" s="2" t="s">
        <v>172</v>
      </c>
      <c r="Q216" s="2" t="s">
        <v>172</v>
      </c>
      <c r="R216" s="2">
        <v>0</v>
      </c>
      <c r="S216" s="4">
        <f>IF(C216=0,0,N216/C216)</f>
        <v>0</v>
      </c>
      <c r="T216" s="3">
        <v>0</v>
      </c>
      <c r="U216" s="3">
        <v>0</v>
      </c>
      <c r="V216" s="3">
        <v>0</v>
      </c>
      <c r="W216" s="3">
        <v>0</v>
      </c>
    </row>
    <row r="217" spans="1:23">
      <c r="A217" s="2" t="s">
        <v>473</v>
      </c>
      <c r="B217" s="2" t="s">
        <v>474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f>SUM(D217:M217)</f>
        <v>0</v>
      </c>
      <c r="P217" s="2" t="s">
        <v>172</v>
      </c>
      <c r="Q217" s="2" t="s">
        <v>172</v>
      </c>
      <c r="R217" s="2">
        <v>0</v>
      </c>
      <c r="S217" s="4">
        <f>IF(C217=0,0,N217/C217)</f>
        <v>0</v>
      </c>
      <c r="T217" s="3">
        <v>0</v>
      </c>
      <c r="U217" s="3">
        <v>0</v>
      </c>
      <c r="V217" s="3">
        <v>0</v>
      </c>
      <c r="W217" s="3">
        <v>0</v>
      </c>
    </row>
    <row r="218" spans="1:23">
      <c r="A218" s="2" t="s">
        <v>475</v>
      </c>
      <c r="B218" s="2" t="s">
        <v>476</v>
      </c>
      <c r="C218" s="3">
        <v>34200</v>
      </c>
      <c r="D218" s="3">
        <v>0</v>
      </c>
      <c r="E218" s="3">
        <v>0</v>
      </c>
      <c r="F218" s="3">
        <v>11400</v>
      </c>
      <c r="G218" s="3">
        <v>11400</v>
      </c>
      <c r="H218" s="3">
        <v>11400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f>SUM(D218:M218)</f>
        <v>0</v>
      </c>
      <c r="P218" s="2" t="s">
        <v>25</v>
      </c>
      <c r="Q218" s="2" t="s">
        <v>178</v>
      </c>
      <c r="R218" s="2">
        <v>0</v>
      </c>
      <c r="S218" s="4">
        <f>IF(C218=0,0,N218/C218)</f>
        <v>0</v>
      </c>
      <c r="T218" s="3">
        <v>0</v>
      </c>
      <c r="U218" s="3">
        <v>0</v>
      </c>
      <c r="V218" s="3">
        <v>0</v>
      </c>
      <c r="W218" s="3">
        <v>0</v>
      </c>
    </row>
    <row r="219" spans="1:23">
      <c r="A219" s="2" t="s">
        <v>477</v>
      </c>
      <c r="B219" s="2" t="s">
        <v>478</v>
      </c>
      <c r="C219" s="3">
        <v>5000</v>
      </c>
      <c r="D219" s="3">
        <v>0</v>
      </c>
      <c r="E219" s="3">
        <v>0</v>
      </c>
      <c r="F219" s="3">
        <v>1000</v>
      </c>
      <c r="G219" s="3">
        <v>1000</v>
      </c>
      <c r="H219" s="3">
        <v>1000</v>
      </c>
      <c r="I219" s="3">
        <v>1000</v>
      </c>
      <c r="J219" s="3">
        <v>1000</v>
      </c>
      <c r="K219" s="3">
        <v>0</v>
      </c>
      <c r="L219" s="3">
        <v>0</v>
      </c>
      <c r="M219" s="3">
        <v>0</v>
      </c>
      <c r="N219" s="3">
        <v>0</v>
      </c>
      <c r="O219" s="3">
        <f>SUM(D219:M219)</f>
        <v>0</v>
      </c>
      <c r="P219" s="2" t="s">
        <v>58</v>
      </c>
      <c r="Q219" s="2" t="s">
        <v>448</v>
      </c>
      <c r="R219" s="2">
        <v>0</v>
      </c>
      <c r="S219" s="4">
        <f>IF(C219=0,0,N219/C219)</f>
        <v>0</v>
      </c>
      <c r="T219" s="3">
        <v>0</v>
      </c>
      <c r="U219" s="3">
        <v>0</v>
      </c>
      <c r="V219" s="3">
        <v>0</v>
      </c>
      <c r="W219" s="3">
        <v>0</v>
      </c>
    </row>
    <row r="220" spans="1:23">
      <c r="A220" s="2" t="s">
        <v>479</v>
      </c>
      <c r="B220" s="2" t="s">
        <v>480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f>SUM(D220:M220)</f>
        <v>0</v>
      </c>
      <c r="P220" s="2" t="s">
        <v>172</v>
      </c>
      <c r="Q220" s="2" t="s">
        <v>172</v>
      </c>
      <c r="R220" s="2">
        <v>0</v>
      </c>
      <c r="S220" s="4">
        <f>IF(C220=0,0,N220/C220)</f>
        <v>0</v>
      </c>
      <c r="T220" s="3">
        <v>0</v>
      </c>
      <c r="U220" s="3">
        <v>0</v>
      </c>
      <c r="V220" s="3">
        <v>0</v>
      </c>
      <c r="W220" s="3">
        <v>0</v>
      </c>
    </row>
    <row r="221" spans="1:23">
      <c r="A221" s="2" t="s">
        <v>481</v>
      </c>
      <c r="B221" s="2" t="s">
        <v>482</v>
      </c>
      <c r="C221" s="3">
        <v>533755</v>
      </c>
      <c r="D221" s="3">
        <v>0</v>
      </c>
      <c r="E221" s="3">
        <v>0</v>
      </c>
      <c r="F221" s="3">
        <v>0</v>
      </c>
      <c r="G221" s="3">
        <v>51071.42857142857</v>
      </c>
      <c r="H221" s="3">
        <v>141428.5714285714</v>
      </c>
      <c r="I221" s="3">
        <v>17500</v>
      </c>
      <c r="J221" s="3">
        <v>75000</v>
      </c>
      <c r="K221" s="3">
        <v>17500</v>
      </c>
      <c r="L221" s="3">
        <v>0</v>
      </c>
      <c r="M221" s="3">
        <v>0</v>
      </c>
      <c r="N221" s="3">
        <v>0</v>
      </c>
      <c r="O221" s="3">
        <f>SUM(D221:M221)</f>
        <v>0</v>
      </c>
      <c r="P221" s="2" t="s">
        <v>278</v>
      </c>
      <c r="Q221" s="2" t="s">
        <v>178</v>
      </c>
      <c r="R221" s="2">
        <v>0</v>
      </c>
      <c r="S221" s="4">
        <f>IF(C221=0,0,N221/C221)</f>
        <v>0</v>
      </c>
      <c r="T221" s="3">
        <v>0</v>
      </c>
      <c r="U221" s="3">
        <v>0</v>
      </c>
      <c r="V221" s="3">
        <v>0</v>
      </c>
      <c r="W221" s="3">
        <v>0</v>
      </c>
    </row>
    <row r="222" spans="1:23">
      <c r="A222" s="2" t="s">
        <v>483</v>
      </c>
      <c r="B222" s="2" t="s">
        <v>484</v>
      </c>
      <c r="C222" s="3">
        <v>40000</v>
      </c>
      <c r="D222" s="3">
        <v>0</v>
      </c>
      <c r="E222" s="3">
        <v>0</v>
      </c>
      <c r="F222" s="3">
        <v>10000</v>
      </c>
      <c r="G222" s="3">
        <v>10000</v>
      </c>
      <c r="H222" s="3">
        <v>10000</v>
      </c>
      <c r="I222" s="3">
        <v>10000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f>SUM(D222:M222)</f>
        <v>0</v>
      </c>
      <c r="P222" s="2" t="s">
        <v>58</v>
      </c>
      <c r="Q222" s="2" t="s">
        <v>448</v>
      </c>
      <c r="R222" s="2">
        <v>0</v>
      </c>
      <c r="S222" s="4">
        <f>IF(C222=0,0,N222/C222)</f>
        <v>0</v>
      </c>
      <c r="T222" s="3">
        <v>3160.89</v>
      </c>
      <c r="U222" s="3">
        <v>3160.89</v>
      </c>
      <c r="V222" s="3">
        <v>0</v>
      </c>
      <c r="W222" s="3">
        <v>-3160.89</v>
      </c>
    </row>
    <row r="223" spans="1:23">
      <c r="A223" s="2" t="s">
        <v>485</v>
      </c>
      <c r="B223" s="2" t="s">
        <v>486</v>
      </c>
      <c r="C223" s="3">
        <v>2772.14</v>
      </c>
      <c r="D223" s="3">
        <v>935.1900000000001</v>
      </c>
      <c r="E223" s="3">
        <v>0</v>
      </c>
      <c r="F223" s="3">
        <v>306.1583333333333</v>
      </c>
      <c r="G223" s="3">
        <v>306.1583333333333</v>
      </c>
      <c r="H223" s="3">
        <v>306.1583333333333</v>
      </c>
      <c r="I223" s="3">
        <v>306.1583333333333</v>
      </c>
      <c r="J223" s="3">
        <v>306.1583333333333</v>
      </c>
      <c r="K223" s="3">
        <v>306.1583333333333</v>
      </c>
      <c r="L223" s="3">
        <v>0</v>
      </c>
      <c r="M223" s="3">
        <v>0</v>
      </c>
      <c r="N223" s="3">
        <v>0</v>
      </c>
      <c r="O223" s="3">
        <f>SUM(D223:M223)</f>
        <v>0</v>
      </c>
      <c r="P223" s="2" t="s">
        <v>25</v>
      </c>
      <c r="Q223" s="2" t="s">
        <v>26</v>
      </c>
      <c r="R223" s="2" t="s">
        <v>294</v>
      </c>
      <c r="S223" s="4">
        <f>IF(C223=0,0,N223/C223)</f>
        <v>0</v>
      </c>
      <c r="T223" s="3">
        <v>935.1900000000001</v>
      </c>
      <c r="U223" s="3">
        <v>0</v>
      </c>
      <c r="V223" s="3">
        <v>0</v>
      </c>
      <c r="W223" s="3">
        <v>0</v>
      </c>
    </row>
    <row r="224" spans="1:23">
      <c r="A224" s="2" t="s">
        <v>487</v>
      </c>
      <c r="B224" s="2" t="s">
        <v>488</v>
      </c>
      <c r="C224" s="3">
        <v>11021.7</v>
      </c>
      <c r="D224" s="3">
        <v>0</v>
      </c>
      <c r="E224" s="3">
        <v>0</v>
      </c>
      <c r="F224" s="3">
        <v>1836.95</v>
      </c>
      <c r="G224" s="3">
        <v>1836.95</v>
      </c>
      <c r="H224" s="3">
        <v>1836.95</v>
      </c>
      <c r="I224" s="3">
        <v>1836.95</v>
      </c>
      <c r="J224" s="3">
        <v>1836.95</v>
      </c>
      <c r="K224" s="3">
        <v>1836.95</v>
      </c>
      <c r="L224" s="3">
        <v>0</v>
      </c>
      <c r="M224" s="3">
        <v>0</v>
      </c>
      <c r="N224" s="3">
        <v>0</v>
      </c>
      <c r="O224" s="3">
        <f>SUM(D224:M224)</f>
        <v>0</v>
      </c>
      <c r="P224" s="2" t="s">
        <v>25</v>
      </c>
      <c r="Q224" s="2" t="s">
        <v>26</v>
      </c>
      <c r="R224" s="2" t="s">
        <v>294</v>
      </c>
      <c r="S224" s="4">
        <f>IF(C224=0,0,N224/C224)</f>
        <v>0</v>
      </c>
      <c r="T224" s="3">
        <v>1407.61</v>
      </c>
      <c r="U224" s="3">
        <v>1407.61</v>
      </c>
      <c r="V224" s="3">
        <v>0</v>
      </c>
      <c r="W224" s="3">
        <v>-1407.61</v>
      </c>
    </row>
    <row r="225" spans="1:23">
      <c r="A225" s="2" t="s">
        <v>489</v>
      </c>
      <c r="B225" s="2" t="s">
        <v>490</v>
      </c>
      <c r="C225" s="3">
        <v>289147.86</v>
      </c>
      <c r="D225" s="3">
        <v>14136.86</v>
      </c>
      <c r="E225" s="3">
        <v>17188.1875</v>
      </c>
      <c r="F225" s="3">
        <v>17188.1875</v>
      </c>
      <c r="G225" s="3">
        <v>34376.375</v>
      </c>
      <c r="H225" s="3">
        <v>34376.375</v>
      </c>
      <c r="I225" s="3">
        <v>68752.75</v>
      </c>
      <c r="J225" s="3">
        <v>68752.75</v>
      </c>
      <c r="K225" s="3">
        <v>17188.1875</v>
      </c>
      <c r="L225" s="3">
        <v>17188.1875</v>
      </c>
      <c r="M225" s="3">
        <v>0</v>
      </c>
      <c r="N225" s="3">
        <v>0</v>
      </c>
      <c r="O225" s="3">
        <f>SUM(D225:M225)</f>
        <v>0</v>
      </c>
      <c r="P225" s="2" t="s">
        <v>25</v>
      </c>
      <c r="Q225" s="2" t="s">
        <v>26</v>
      </c>
      <c r="R225" s="2" t="s">
        <v>297</v>
      </c>
      <c r="S225" s="4">
        <f>IF(C225=0,0,N225/C225)</f>
        <v>0</v>
      </c>
      <c r="T225" s="3">
        <v>14136.86</v>
      </c>
      <c r="U225" s="3">
        <v>0</v>
      </c>
      <c r="V225" s="3">
        <v>17188.1875</v>
      </c>
      <c r="W225" s="3">
        <v>17188.1875</v>
      </c>
    </row>
    <row r="226" spans="1:23">
      <c r="A226" s="2" t="s">
        <v>491</v>
      </c>
      <c r="B226" s="2" t="s">
        <v>492</v>
      </c>
      <c r="C226" s="3">
        <v>22248.03</v>
      </c>
      <c r="D226" s="3">
        <v>11153.39</v>
      </c>
      <c r="E226" s="3">
        <v>693.415</v>
      </c>
      <c r="F226" s="3">
        <v>693.415</v>
      </c>
      <c r="G226" s="3">
        <v>1386.83</v>
      </c>
      <c r="H226" s="3">
        <v>1386.83</v>
      </c>
      <c r="I226" s="3">
        <v>2773.66</v>
      </c>
      <c r="J226" s="3">
        <v>2773.66</v>
      </c>
      <c r="K226" s="3">
        <v>693.415</v>
      </c>
      <c r="L226" s="3">
        <v>693.415</v>
      </c>
      <c r="M226" s="3">
        <v>0</v>
      </c>
      <c r="N226" s="3">
        <v>0</v>
      </c>
      <c r="O226" s="3">
        <f>SUM(D226:M226)</f>
        <v>0</v>
      </c>
      <c r="P226" s="2" t="s">
        <v>25</v>
      </c>
      <c r="Q226" s="2" t="s">
        <v>26</v>
      </c>
      <c r="R226" s="2" t="s">
        <v>297</v>
      </c>
      <c r="S226" s="4">
        <f>IF(C226=0,0,N226/C226)</f>
        <v>0</v>
      </c>
      <c r="T226" s="3">
        <v>13400.37</v>
      </c>
      <c r="U226" s="3">
        <v>2246.980000000001</v>
      </c>
      <c r="V226" s="3">
        <v>693.415</v>
      </c>
      <c r="W226" s="3">
        <v>-1553.565000000001</v>
      </c>
    </row>
    <row r="227" spans="1:23">
      <c r="A227" s="2" t="s">
        <v>493</v>
      </c>
      <c r="B227" s="2" t="s">
        <v>494</v>
      </c>
      <c r="C227" s="3">
        <v>50000.29</v>
      </c>
      <c r="D227" s="3">
        <v>0</v>
      </c>
      <c r="E227" s="3">
        <v>3125.018125</v>
      </c>
      <c r="F227" s="3">
        <v>3125.018125</v>
      </c>
      <c r="G227" s="3">
        <v>6250.03625</v>
      </c>
      <c r="H227" s="3">
        <v>6250.03625</v>
      </c>
      <c r="I227" s="3">
        <v>12500.0725</v>
      </c>
      <c r="J227" s="3">
        <v>12500.0725</v>
      </c>
      <c r="K227" s="3">
        <v>3125.018125</v>
      </c>
      <c r="L227" s="3">
        <v>3125.018125</v>
      </c>
      <c r="M227" s="3">
        <v>0</v>
      </c>
      <c r="N227" s="3">
        <v>0</v>
      </c>
      <c r="O227" s="3">
        <f>SUM(D227:M227)</f>
        <v>0</v>
      </c>
      <c r="P227" s="2" t="s">
        <v>25</v>
      </c>
      <c r="Q227" s="2" t="s">
        <v>26</v>
      </c>
      <c r="R227" s="2" t="s">
        <v>297</v>
      </c>
      <c r="S227" s="4">
        <f>IF(C227=0,0,N227/C227)</f>
        <v>0</v>
      </c>
      <c r="T227" s="3">
        <v>0</v>
      </c>
      <c r="U227" s="3">
        <v>0</v>
      </c>
      <c r="V227" s="3">
        <v>3125.018125</v>
      </c>
      <c r="W227" s="3">
        <v>3125.018125</v>
      </c>
    </row>
    <row r="228" spans="1:23">
      <c r="A228" s="2" t="s">
        <v>495</v>
      </c>
      <c r="B228" s="2" t="s">
        <v>496</v>
      </c>
      <c r="C228" s="3">
        <v>19069.74</v>
      </c>
      <c r="D228" s="3">
        <v>5523.22</v>
      </c>
      <c r="E228" s="3">
        <v>846.6575</v>
      </c>
      <c r="F228" s="3">
        <v>846.6575</v>
      </c>
      <c r="G228" s="3">
        <v>1693.315</v>
      </c>
      <c r="H228" s="3">
        <v>1693.315</v>
      </c>
      <c r="I228" s="3">
        <v>3386.63</v>
      </c>
      <c r="J228" s="3">
        <v>3386.63</v>
      </c>
      <c r="K228" s="3">
        <v>846.6575</v>
      </c>
      <c r="L228" s="3">
        <v>846.6575</v>
      </c>
      <c r="M228" s="3">
        <v>0</v>
      </c>
      <c r="N228" s="3">
        <v>0</v>
      </c>
      <c r="O228" s="3">
        <f>SUM(D228:M228)</f>
        <v>0</v>
      </c>
      <c r="P228" s="2" t="s">
        <v>25</v>
      </c>
      <c r="Q228" s="2" t="s">
        <v>26</v>
      </c>
      <c r="R228" s="2" t="s">
        <v>297</v>
      </c>
      <c r="S228" s="4">
        <f>IF(C228=0,0,N228/C228)</f>
        <v>0</v>
      </c>
      <c r="T228" s="3">
        <v>5523.22</v>
      </c>
      <c r="U228" s="3">
        <v>0</v>
      </c>
      <c r="V228" s="3">
        <v>846.6575</v>
      </c>
      <c r="W228" s="3">
        <v>846.6575</v>
      </c>
    </row>
    <row r="229" spans="1:23">
      <c r="A229" s="2" t="s">
        <v>497</v>
      </c>
      <c r="B229" s="2" t="s">
        <v>498</v>
      </c>
      <c r="C229" s="3">
        <v>1488.1</v>
      </c>
      <c r="D229" s="3">
        <v>0</v>
      </c>
      <c r="E229" s="3">
        <v>1488.1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f>SUM(D229:M229)</f>
        <v>0</v>
      </c>
      <c r="P229" s="2" t="s">
        <v>342</v>
      </c>
      <c r="Q229" s="2" t="s">
        <v>343</v>
      </c>
      <c r="R229" s="2">
        <v>0</v>
      </c>
      <c r="S229" s="4">
        <f>IF(C229=0,0,N229/C229)</f>
        <v>0</v>
      </c>
      <c r="T229" s="3">
        <v>1488.1</v>
      </c>
      <c r="U229" s="3">
        <v>1488.1</v>
      </c>
      <c r="V229" s="3">
        <v>1488.1</v>
      </c>
      <c r="W229" s="3">
        <v>0</v>
      </c>
    </row>
    <row r="230" spans="1:23">
      <c r="A230" s="2" t="s">
        <v>499</v>
      </c>
      <c r="B230" s="2" t="s">
        <v>500</v>
      </c>
      <c r="C230" s="3">
        <v>2450</v>
      </c>
      <c r="D230" s="3">
        <v>0</v>
      </c>
      <c r="E230" s="3">
        <v>0</v>
      </c>
      <c r="F230" s="3">
        <v>0</v>
      </c>
      <c r="G230" s="3">
        <v>2450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f>SUM(D230:M230)</f>
        <v>0</v>
      </c>
      <c r="P230" s="2" t="s">
        <v>342</v>
      </c>
      <c r="Q230" s="2" t="s">
        <v>343</v>
      </c>
      <c r="R230" s="2">
        <v>0</v>
      </c>
      <c r="S230" s="4">
        <f>IF(C230=0,0,N230/C230)</f>
        <v>0</v>
      </c>
      <c r="T230" s="3">
        <v>0</v>
      </c>
      <c r="U230" s="3">
        <v>0</v>
      </c>
      <c r="V230" s="3">
        <v>0</v>
      </c>
      <c r="W230" s="3">
        <v>0</v>
      </c>
    </row>
    <row r="231" spans="1:23">
      <c r="A231" s="2" t="s">
        <v>501</v>
      </c>
      <c r="B231" s="2" t="s">
        <v>502</v>
      </c>
      <c r="C231" s="3">
        <v>1682724.63</v>
      </c>
      <c r="D231" s="3">
        <v>938308</v>
      </c>
      <c r="E231" s="3">
        <v>186104.1575</v>
      </c>
      <c r="F231" s="3">
        <v>186104.1575</v>
      </c>
      <c r="G231" s="3">
        <v>186104.1575</v>
      </c>
      <c r="H231" s="3">
        <v>186104.1575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f>SUM(D231:M231)</f>
        <v>0</v>
      </c>
      <c r="P231" s="2" t="s">
        <v>342</v>
      </c>
      <c r="Q231" s="2" t="s">
        <v>343</v>
      </c>
      <c r="R231" s="2">
        <v>0</v>
      </c>
      <c r="S231" s="4">
        <f>IF(C231=0,0,N231/C231)</f>
        <v>0</v>
      </c>
      <c r="T231" s="3">
        <v>991858</v>
      </c>
      <c r="U231" s="3">
        <v>53550</v>
      </c>
      <c r="V231" s="3">
        <v>186104.1575</v>
      </c>
      <c r="W231" s="3">
        <v>132554.1575</v>
      </c>
    </row>
    <row r="232" spans="1:23">
      <c r="A232" s="2" t="s">
        <v>503</v>
      </c>
      <c r="B232" s="2" t="s">
        <v>504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f>SUM(D232:M232)</f>
        <v>0</v>
      </c>
      <c r="P232" s="2" t="s">
        <v>172</v>
      </c>
      <c r="Q232" s="2" t="s">
        <v>172</v>
      </c>
      <c r="R232" s="2">
        <v>0</v>
      </c>
      <c r="S232" s="4">
        <f>IF(C232=0,0,N232/C232)</f>
        <v>0</v>
      </c>
      <c r="T232" s="3">
        <v>0</v>
      </c>
      <c r="U232" s="3">
        <v>0</v>
      </c>
      <c r="V232" s="3">
        <v>0</v>
      </c>
      <c r="W232" s="3">
        <v>0</v>
      </c>
    </row>
    <row r="233" spans="1:23">
      <c r="A233" s="2" t="s">
        <v>505</v>
      </c>
      <c r="B233" s="2" t="s">
        <v>506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f>SUM(D233:M233)</f>
        <v>0</v>
      </c>
      <c r="P233" s="2" t="s">
        <v>172</v>
      </c>
      <c r="Q233" s="2" t="s">
        <v>172</v>
      </c>
      <c r="R233" s="2">
        <v>0</v>
      </c>
      <c r="S233" s="4">
        <f>IF(C233=0,0,N233/C233)</f>
        <v>0</v>
      </c>
      <c r="T233" s="3">
        <v>0</v>
      </c>
      <c r="U233" s="3">
        <v>0</v>
      </c>
      <c r="V233" s="3">
        <v>0</v>
      </c>
      <c r="W233" s="3">
        <v>0</v>
      </c>
    </row>
    <row r="234" spans="1:23">
      <c r="A234" s="2" t="s">
        <v>507</v>
      </c>
      <c r="B234" s="2" t="s">
        <v>508</v>
      </c>
      <c r="C234" s="3">
        <v>35505.12</v>
      </c>
      <c r="D234" s="3">
        <v>0</v>
      </c>
      <c r="E234" s="3">
        <v>5917.52</v>
      </c>
      <c r="F234" s="3">
        <v>5917.52</v>
      </c>
      <c r="G234" s="3">
        <v>5917.52</v>
      </c>
      <c r="H234" s="3">
        <v>0</v>
      </c>
      <c r="I234" s="3">
        <v>0</v>
      </c>
      <c r="J234" s="3">
        <v>5917.52</v>
      </c>
      <c r="K234" s="3">
        <v>5917.52</v>
      </c>
      <c r="L234" s="3">
        <v>5917.52</v>
      </c>
      <c r="M234" s="3">
        <v>0</v>
      </c>
      <c r="N234" s="3">
        <v>0</v>
      </c>
      <c r="O234" s="3">
        <f>SUM(D234:M234)</f>
        <v>0</v>
      </c>
      <c r="P234" s="2" t="s">
        <v>25</v>
      </c>
      <c r="Q234" s="2" t="s">
        <v>26</v>
      </c>
      <c r="R234" s="2" t="s">
        <v>310</v>
      </c>
      <c r="S234" s="4">
        <f>IF(C234=0,0,N234/C234)</f>
        <v>0</v>
      </c>
      <c r="T234" s="3">
        <v>0</v>
      </c>
      <c r="U234" s="3">
        <v>0</v>
      </c>
      <c r="V234" s="3">
        <v>5917.52</v>
      </c>
      <c r="W234" s="3">
        <v>5917.52</v>
      </c>
    </row>
    <row r="235" spans="1:23">
      <c r="A235" s="2" t="s">
        <v>509</v>
      </c>
      <c r="B235" s="2" t="s">
        <v>510</v>
      </c>
      <c r="C235" s="3">
        <v>426718.49</v>
      </c>
      <c r="D235" s="3">
        <v>224018</v>
      </c>
      <c r="E235" s="3">
        <v>50675.1225</v>
      </c>
      <c r="F235" s="3">
        <v>50675.1225</v>
      </c>
      <c r="G235" s="3">
        <v>0</v>
      </c>
      <c r="H235" s="3">
        <v>0</v>
      </c>
      <c r="I235" s="3">
        <v>0</v>
      </c>
      <c r="J235" s="3">
        <v>0</v>
      </c>
      <c r="K235" s="3">
        <v>50675.1225</v>
      </c>
      <c r="L235" s="3">
        <v>50675.1225</v>
      </c>
      <c r="M235" s="3">
        <v>0</v>
      </c>
      <c r="N235" s="3">
        <v>0</v>
      </c>
      <c r="O235" s="3">
        <f>SUM(D235:M235)</f>
        <v>0</v>
      </c>
      <c r="P235" s="2" t="s">
        <v>25</v>
      </c>
      <c r="Q235" s="2" t="s">
        <v>178</v>
      </c>
      <c r="R235" s="2">
        <v>0</v>
      </c>
      <c r="S235" s="4">
        <f>IF(C235=0,0,N235/C235)</f>
        <v>0</v>
      </c>
      <c r="T235" s="3">
        <v>251725.08</v>
      </c>
      <c r="U235" s="3">
        <v>27707.07999999999</v>
      </c>
      <c r="V235" s="3">
        <v>50675.1225</v>
      </c>
      <c r="W235" s="3">
        <v>22968.04250000001</v>
      </c>
    </row>
    <row r="236" spans="1:23">
      <c r="A236" s="2" t="s">
        <v>511</v>
      </c>
      <c r="B236" s="2" t="s">
        <v>512</v>
      </c>
      <c r="C236" s="3">
        <v>50000</v>
      </c>
      <c r="D236" s="3">
        <v>13225.17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6411.373333333333</v>
      </c>
      <c r="K236" s="3">
        <v>6411.373333333333</v>
      </c>
      <c r="L236" s="3">
        <v>23952.08333333334</v>
      </c>
      <c r="M236" s="3">
        <v>0</v>
      </c>
      <c r="N236" s="3">
        <v>0</v>
      </c>
      <c r="O236" s="3">
        <f>SUM(D236:M236)</f>
        <v>0</v>
      </c>
      <c r="P236" s="2" t="s">
        <v>25</v>
      </c>
      <c r="Q236" s="2" t="s">
        <v>26</v>
      </c>
      <c r="R236" s="2" t="s">
        <v>281</v>
      </c>
      <c r="S236" s="4">
        <f>IF(C236=0,0,N236/C236)</f>
        <v>0</v>
      </c>
      <c r="T236" s="3">
        <v>13225.17</v>
      </c>
      <c r="U236" s="3">
        <v>0</v>
      </c>
      <c r="V236" s="3">
        <v>0</v>
      </c>
      <c r="W236" s="3">
        <v>0</v>
      </c>
    </row>
    <row r="237" spans="1:23">
      <c r="A237" s="2" t="s">
        <v>513</v>
      </c>
      <c r="B237" s="2" t="s">
        <v>514</v>
      </c>
      <c r="C237" s="3">
        <v>1027903.5</v>
      </c>
      <c r="D237" s="3">
        <v>31860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f>SUM(D237:M237)</f>
        <v>0</v>
      </c>
      <c r="P237" s="2" t="s">
        <v>58</v>
      </c>
      <c r="Q237" s="2" t="s">
        <v>448</v>
      </c>
      <c r="R237" s="2">
        <v>0</v>
      </c>
      <c r="S237" s="4">
        <f>IF(C237=0,0,N237/C237)</f>
        <v>0</v>
      </c>
      <c r="T237" s="3">
        <v>31860</v>
      </c>
      <c r="U237" s="3">
        <v>0</v>
      </c>
      <c r="V237" s="3">
        <v>0</v>
      </c>
      <c r="W237" s="3">
        <v>0</v>
      </c>
    </row>
    <row r="238" spans="1:23">
      <c r="A238" s="2" t="s">
        <v>515</v>
      </c>
      <c r="B238" s="2" t="s">
        <v>516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f>SUM(D238:M238)</f>
        <v>0</v>
      </c>
      <c r="P238" s="2" t="s">
        <v>172</v>
      </c>
      <c r="Q238" s="2" t="s">
        <v>172</v>
      </c>
      <c r="R238" s="2">
        <v>0</v>
      </c>
      <c r="S238" s="4">
        <f>IF(C238=0,0,N238/C238)</f>
        <v>0</v>
      </c>
      <c r="T238" s="3">
        <v>0</v>
      </c>
      <c r="U238" s="3">
        <v>0</v>
      </c>
      <c r="V238" s="3">
        <v>0</v>
      </c>
      <c r="W238" s="3">
        <v>0</v>
      </c>
    </row>
    <row r="239" spans="1:23">
      <c r="A239" s="2" t="s">
        <v>517</v>
      </c>
      <c r="B239" s="2" t="s">
        <v>518</v>
      </c>
      <c r="C239" s="3">
        <v>99876.64</v>
      </c>
      <c r="D239" s="3">
        <v>0</v>
      </c>
      <c r="E239" s="3">
        <v>0</v>
      </c>
      <c r="F239" s="3">
        <v>39876.64</v>
      </c>
      <c r="G239" s="3">
        <v>30000</v>
      </c>
      <c r="H239" s="3">
        <v>30000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f>SUM(D239:M239)</f>
        <v>0</v>
      </c>
      <c r="P239" s="2" t="s">
        <v>342</v>
      </c>
      <c r="Q239" s="2" t="s">
        <v>343</v>
      </c>
      <c r="R239" s="2">
        <v>0</v>
      </c>
      <c r="S239" s="4">
        <f>IF(C239=0,0,N239/C239)</f>
        <v>0</v>
      </c>
      <c r="T239" s="3">
        <v>0</v>
      </c>
      <c r="U239" s="3">
        <v>0</v>
      </c>
      <c r="V239" s="3">
        <v>0</v>
      </c>
      <c r="W239" s="3">
        <v>0</v>
      </c>
    </row>
    <row r="240" spans="1:23">
      <c r="A240" s="2" t="s">
        <v>519</v>
      </c>
      <c r="B240" s="2" t="s">
        <v>520</v>
      </c>
      <c r="C240" s="3">
        <v>13100000</v>
      </c>
      <c r="D240" s="3">
        <v>8426271.83</v>
      </c>
      <c r="E240" s="3">
        <v>568177.9197058921</v>
      </c>
      <c r="F240" s="3">
        <v>502610.6330147938</v>
      </c>
      <c r="G240" s="3">
        <v>514449.7498048441</v>
      </c>
      <c r="H240" s="3">
        <v>550282.8988199955</v>
      </c>
      <c r="I240" s="3">
        <v>415097.0032191447</v>
      </c>
      <c r="J240" s="3">
        <v>192758.27543533</v>
      </c>
      <c r="K240" s="3">
        <v>0</v>
      </c>
      <c r="L240" s="3">
        <v>0</v>
      </c>
      <c r="M240" s="3">
        <v>0</v>
      </c>
      <c r="N240" s="3">
        <v>0</v>
      </c>
      <c r="O240" s="3">
        <f>SUM(D240:M240)</f>
        <v>0</v>
      </c>
      <c r="P240" s="2" t="s">
        <v>278</v>
      </c>
      <c r="Q240" s="2" t="s">
        <v>178</v>
      </c>
      <c r="R240" s="2">
        <v>0</v>
      </c>
      <c r="S240" s="4">
        <f>IF(C240=0,0,N240/C240)</f>
        <v>0</v>
      </c>
      <c r="T240" s="3">
        <v>9558967.310000001</v>
      </c>
      <c r="U240" s="3">
        <v>1132695.48</v>
      </c>
      <c r="V240" s="3">
        <v>568177.9197058921</v>
      </c>
      <c r="W240" s="3">
        <v>-564517.5602941083</v>
      </c>
    </row>
    <row r="241" spans="1:23">
      <c r="A241" s="2" t="s">
        <v>521</v>
      </c>
      <c r="B241" s="2" t="s">
        <v>522</v>
      </c>
      <c r="C241" s="3">
        <v>125426</v>
      </c>
      <c r="D241" s="3">
        <v>125426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f>SUM(D241:M241)</f>
        <v>0</v>
      </c>
      <c r="P241" s="2" t="s">
        <v>172</v>
      </c>
      <c r="Q241" s="2" t="s">
        <v>172</v>
      </c>
      <c r="R241" s="2">
        <v>0</v>
      </c>
      <c r="S241" s="4">
        <f>IF(C241=0,0,N241/C241)</f>
        <v>0</v>
      </c>
      <c r="T241" s="3">
        <v>125426</v>
      </c>
      <c r="U241" s="3">
        <v>0</v>
      </c>
      <c r="V241" s="3">
        <v>0</v>
      </c>
      <c r="W241" s="3">
        <v>0</v>
      </c>
    </row>
    <row r="242" spans="1:23">
      <c r="A242" s="2" t="s">
        <v>523</v>
      </c>
      <c r="B242" s="2" t="s">
        <v>524</v>
      </c>
      <c r="C242" s="3">
        <v>450000</v>
      </c>
      <c r="D242" s="3">
        <v>173905</v>
      </c>
      <c r="E242" s="3">
        <v>26472.04545454546</v>
      </c>
      <c r="F242" s="3">
        <v>61606.70454545454</v>
      </c>
      <c r="G242" s="3">
        <v>78393.75</v>
      </c>
      <c r="H242" s="3">
        <v>34350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f>SUM(D242:M242)</f>
        <v>0</v>
      </c>
      <c r="P242" s="2" t="s">
        <v>278</v>
      </c>
      <c r="Q242" s="2" t="s">
        <v>178</v>
      </c>
      <c r="R242" s="2">
        <v>0</v>
      </c>
      <c r="S242" s="4">
        <f>IF(C242=0,0,N242/C242)</f>
        <v>0</v>
      </c>
      <c r="T242" s="3">
        <v>173905</v>
      </c>
      <c r="U242" s="3">
        <v>0</v>
      </c>
      <c r="V242" s="3">
        <v>26472.04545454546</v>
      </c>
      <c r="W242" s="3">
        <v>26472.04545454546</v>
      </c>
    </row>
    <row r="243" spans="1:23">
      <c r="A243" s="2" t="s">
        <v>525</v>
      </c>
      <c r="B243" s="2" t="s">
        <v>526</v>
      </c>
      <c r="C243" s="3">
        <v>25000</v>
      </c>
      <c r="D243" s="3">
        <v>8405.690000000001</v>
      </c>
      <c r="E243" s="3">
        <v>2765.718333333333</v>
      </c>
      <c r="F243" s="3">
        <v>2765.718333333333</v>
      </c>
      <c r="G243" s="3">
        <v>2765.718333333333</v>
      </c>
      <c r="H243" s="3">
        <v>2765.718333333333</v>
      </c>
      <c r="I243" s="3">
        <v>2765.718333333333</v>
      </c>
      <c r="J243" s="3">
        <v>2765.72</v>
      </c>
      <c r="K243" s="3">
        <v>0</v>
      </c>
      <c r="L243" s="3">
        <v>0</v>
      </c>
      <c r="M243" s="3">
        <v>0</v>
      </c>
      <c r="N243" s="3">
        <v>0</v>
      </c>
      <c r="O243" s="3">
        <f>SUM(D243:M243)</f>
        <v>0</v>
      </c>
      <c r="P243" s="2" t="s">
        <v>25</v>
      </c>
      <c r="Q243" s="2" t="s">
        <v>26</v>
      </c>
      <c r="R243" s="2" t="s">
        <v>281</v>
      </c>
      <c r="S243" s="4">
        <f>IF(C243=0,0,N243/C243)</f>
        <v>0</v>
      </c>
      <c r="T243" s="3">
        <v>8405.690000000001</v>
      </c>
      <c r="U243" s="3">
        <v>0</v>
      </c>
      <c r="V243" s="3">
        <v>2765.718333333333</v>
      </c>
      <c r="W243" s="3">
        <v>2765.718333333333</v>
      </c>
    </row>
    <row r="244" spans="1:23">
      <c r="A244" s="2" t="s">
        <v>527</v>
      </c>
      <c r="B244" s="2" t="s">
        <v>528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f>SUM(D244:M244)</f>
        <v>0</v>
      </c>
      <c r="P244" s="2" t="s">
        <v>172</v>
      </c>
      <c r="Q244" s="2" t="s">
        <v>172</v>
      </c>
      <c r="R244" s="2">
        <v>0</v>
      </c>
      <c r="S244" s="4">
        <f>IF(C244=0,0,N244/C244)</f>
        <v>0</v>
      </c>
      <c r="T244" s="3">
        <v>0</v>
      </c>
      <c r="U244" s="3">
        <v>0</v>
      </c>
      <c r="V244" s="3">
        <v>0</v>
      </c>
      <c r="W244" s="3">
        <v>0</v>
      </c>
    </row>
    <row r="245" spans="1:23">
      <c r="A245" s="2" t="s">
        <v>529</v>
      </c>
      <c r="B245" s="2" t="s">
        <v>530</v>
      </c>
      <c r="C245" s="3">
        <v>209344</v>
      </c>
      <c r="D245" s="3">
        <v>36465.86</v>
      </c>
      <c r="E245" s="3">
        <v>10804.88375</v>
      </c>
      <c r="F245" s="3">
        <v>10804.88375</v>
      </c>
      <c r="G245" s="3">
        <v>21609.7675</v>
      </c>
      <c r="H245" s="3">
        <v>21609.7675</v>
      </c>
      <c r="I245" s="3">
        <v>43219.535</v>
      </c>
      <c r="J245" s="3">
        <v>43219.535</v>
      </c>
      <c r="K245" s="3">
        <v>10804.88375</v>
      </c>
      <c r="L245" s="3">
        <v>10804.88375</v>
      </c>
      <c r="M245" s="3">
        <v>0</v>
      </c>
      <c r="N245" s="3">
        <v>0</v>
      </c>
      <c r="O245" s="3">
        <f>SUM(D245:M245)</f>
        <v>0</v>
      </c>
      <c r="P245" s="2" t="s">
        <v>25</v>
      </c>
      <c r="Q245" s="2" t="s">
        <v>26</v>
      </c>
      <c r="R245" s="2" t="s">
        <v>297</v>
      </c>
      <c r="S245" s="4">
        <f>IF(C245=0,0,N245/C245)</f>
        <v>0</v>
      </c>
      <c r="T245" s="3">
        <v>39010.84</v>
      </c>
      <c r="U245" s="3">
        <v>2544.979999999996</v>
      </c>
      <c r="V245" s="3">
        <v>10804.88375</v>
      </c>
      <c r="W245" s="3">
        <v>8259.903750000005</v>
      </c>
    </row>
    <row r="246" spans="1:23">
      <c r="A246" s="2" t="s">
        <v>531</v>
      </c>
      <c r="B246" s="2" t="s">
        <v>532</v>
      </c>
      <c r="C246" s="3">
        <v>41078</v>
      </c>
      <c r="D246" s="3">
        <v>41078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f>SUM(D246:M246)</f>
        <v>0</v>
      </c>
      <c r="P246" s="2" t="s">
        <v>172</v>
      </c>
      <c r="Q246" s="2" t="s">
        <v>172</v>
      </c>
      <c r="R246" s="2">
        <v>0</v>
      </c>
      <c r="S246" s="4">
        <f>IF(C246=0,0,N246/C246)</f>
        <v>0</v>
      </c>
      <c r="T246" s="3">
        <v>41078</v>
      </c>
      <c r="U246" s="3">
        <v>0</v>
      </c>
      <c r="V246" s="3">
        <v>0</v>
      </c>
      <c r="W246" s="3">
        <v>0</v>
      </c>
    </row>
    <row r="247" spans="1:23">
      <c r="A247" s="2" t="s">
        <v>533</v>
      </c>
      <c r="B247" s="2" t="s">
        <v>534</v>
      </c>
      <c r="C247" s="3">
        <v>3359.95</v>
      </c>
      <c r="D247" s="3">
        <v>3359.95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f>SUM(D247:M247)</f>
        <v>0</v>
      </c>
      <c r="P247" s="2" t="s">
        <v>172</v>
      </c>
      <c r="Q247" s="2" t="s">
        <v>172</v>
      </c>
      <c r="R247" s="2">
        <v>0</v>
      </c>
      <c r="S247" s="4">
        <f>IF(C247=0,0,N247/C247)</f>
        <v>0</v>
      </c>
      <c r="T247" s="3">
        <v>3359.95</v>
      </c>
      <c r="U247" s="3">
        <v>0</v>
      </c>
      <c r="V247" s="3">
        <v>0</v>
      </c>
      <c r="W247" s="3">
        <v>0</v>
      </c>
    </row>
    <row r="248" spans="1:23">
      <c r="A248" s="2" t="s">
        <v>535</v>
      </c>
      <c r="B248" s="2" t="s">
        <v>536</v>
      </c>
      <c r="C248" s="3">
        <v>10000</v>
      </c>
      <c r="D248" s="3">
        <v>8249.4</v>
      </c>
      <c r="E248" s="3">
        <v>291.7666666666667</v>
      </c>
      <c r="F248" s="3">
        <v>291.7666666666667</v>
      </c>
      <c r="G248" s="3">
        <v>291.7666666666667</v>
      </c>
      <c r="H248" s="3">
        <v>291.7666666666667</v>
      </c>
      <c r="I248" s="3">
        <v>291.7666666666667</v>
      </c>
      <c r="J248" s="3">
        <v>291.77</v>
      </c>
      <c r="K248" s="3">
        <v>0</v>
      </c>
      <c r="L248" s="3">
        <v>0</v>
      </c>
      <c r="M248" s="3">
        <v>0</v>
      </c>
      <c r="N248" s="3">
        <v>0</v>
      </c>
      <c r="O248" s="3">
        <f>SUM(D248:M248)</f>
        <v>0</v>
      </c>
      <c r="P248" s="2" t="s">
        <v>25</v>
      </c>
      <c r="Q248" s="2" t="s">
        <v>26</v>
      </c>
      <c r="R248" s="2" t="s">
        <v>281</v>
      </c>
      <c r="S248" s="4">
        <f>IF(C248=0,0,N248/C248)</f>
        <v>0</v>
      </c>
      <c r="T248" s="3">
        <v>9164.950000000001</v>
      </c>
      <c r="U248" s="3">
        <v>915.5500000000011</v>
      </c>
      <c r="V248" s="3">
        <v>291.7666666666667</v>
      </c>
      <c r="W248" s="3">
        <v>-623.7833333333344</v>
      </c>
    </row>
    <row r="249" spans="1:23">
      <c r="A249" s="2" t="s">
        <v>537</v>
      </c>
      <c r="B249" s="2" t="s">
        <v>538</v>
      </c>
      <c r="C249" s="3">
        <v>24100000</v>
      </c>
      <c r="D249" s="3">
        <v>19052215.68</v>
      </c>
      <c r="E249" s="3">
        <v>966300.1783991557</v>
      </c>
      <c r="F249" s="3">
        <v>1053107.617271352</v>
      </c>
      <c r="G249" s="3">
        <v>1288338.821539523</v>
      </c>
      <c r="H249" s="3">
        <v>796401.3526421248</v>
      </c>
      <c r="I249" s="3">
        <v>319764.8209812618</v>
      </c>
      <c r="J249" s="3">
        <v>279375.7120697614</v>
      </c>
      <c r="K249" s="3">
        <v>90559.37729930683</v>
      </c>
      <c r="L249" s="3">
        <v>24200</v>
      </c>
      <c r="M249" s="3">
        <v>0</v>
      </c>
      <c r="N249" s="3">
        <v>0</v>
      </c>
      <c r="O249" s="3">
        <f>SUM(D249:M249)</f>
        <v>0</v>
      </c>
      <c r="P249" s="2" t="s">
        <v>278</v>
      </c>
      <c r="Q249" s="2" t="s">
        <v>178</v>
      </c>
      <c r="R249" s="2">
        <v>0</v>
      </c>
      <c r="S249" s="4">
        <f>IF(C249=0,0,N249/C249)</f>
        <v>0</v>
      </c>
      <c r="T249" s="3">
        <v>20199921.02</v>
      </c>
      <c r="U249" s="3">
        <v>1147705.34</v>
      </c>
      <c r="V249" s="3">
        <v>966300.1783991557</v>
      </c>
      <c r="W249" s="3">
        <v>-181405.1616008441</v>
      </c>
    </row>
    <row r="250" spans="1:23">
      <c r="A250" s="2" t="s">
        <v>539</v>
      </c>
      <c r="B250" s="2" t="s">
        <v>540</v>
      </c>
      <c r="C250" s="3">
        <v>200000</v>
      </c>
      <c r="D250" s="3">
        <v>0</v>
      </c>
      <c r="E250" s="3">
        <v>33333.33333333334</v>
      </c>
      <c r="F250" s="3">
        <v>33333.33333333334</v>
      </c>
      <c r="G250" s="3">
        <v>33333.33333333334</v>
      </c>
      <c r="H250" s="3">
        <v>100000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f>SUM(D250:M250)</f>
        <v>0</v>
      </c>
      <c r="P250" s="2" t="s">
        <v>342</v>
      </c>
      <c r="Q250" s="2" t="s">
        <v>448</v>
      </c>
      <c r="R250" s="2">
        <v>0</v>
      </c>
      <c r="S250" s="4">
        <f>IF(C250=0,0,N250/C250)</f>
        <v>0</v>
      </c>
      <c r="T250" s="3">
        <v>0</v>
      </c>
      <c r="U250" s="3">
        <v>0</v>
      </c>
      <c r="V250" s="3">
        <v>33333.33333333334</v>
      </c>
      <c r="W250" s="3">
        <v>33333.33333333334</v>
      </c>
    </row>
    <row r="251" spans="1:23">
      <c r="A251" s="2" t="s">
        <v>541</v>
      </c>
      <c r="B251" s="2" t="s">
        <v>542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f>SUM(D251:M251)</f>
        <v>0</v>
      </c>
      <c r="P251" s="2" t="s">
        <v>172</v>
      </c>
      <c r="Q251" s="2" t="s">
        <v>172</v>
      </c>
      <c r="R251" s="2">
        <v>0</v>
      </c>
      <c r="S251" s="4">
        <f>IF(C251=0,0,N251/C251)</f>
        <v>0</v>
      </c>
      <c r="T251" s="3">
        <v>8876.360000000001</v>
      </c>
      <c r="U251" s="3">
        <v>8876.360000000001</v>
      </c>
      <c r="V251" s="3">
        <v>0</v>
      </c>
      <c r="W251" s="3">
        <v>-8876.360000000001</v>
      </c>
    </row>
    <row r="252" spans="1:23">
      <c r="A252" s="2" t="s">
        <v>543</v>
      </c>
      <c r="B252" s="2" t="s">
        <v>544</v>
      </c>
      <c r="C252" s="3">
        <v>50099472.19</v>
      </c>
      <c r="D252" s="3">
        <v>24286356.65</v>
      </c>
      <c r="E252" s="3">
        <v>1867711.139636295</v>
      </c>
      <c r="F252" s="3">
        <v>2154626.450216451</v>
      </c>
      <c r="G252" s="3">
        <v>1779954.991549546</v>
      </c>
      <c r="H252" s="3">
        <v>2860913.624929904</v>
      </c>
      <c r="I252" s="3">
        <v>2713967.461137398</v>
      </c>
      <c r="J252" s="3">
        <v>2696110.318280255</v>
      </c>
      <c r="K252" s="3">
        <v>2304559.689303053</v>
      </c>
      <c r="L252" s="3">
        <v>1422455.937896604</v>
      </c>
      <c r="M252" s="3">
        <v>1421487.351509169</v>
      </c>
      <c r="N252" s="3">
        <v>0</v>
      </c>
      <c r="O252" s="3">
        <f>SUM(D252:M252)</f>
        <v>0</v>
      </c>
      <c r="P252" s="2" t="s">
        <v>278</v>
      </c>
      <c r="Q252" s="2" t="s">
        <v>178</v>
      </c>
      <c r="R252" s="2">
        <v>0</v>
      </c>
      <c r="S252" s="4">
        <f>IF(C252=0,0,N252/C252)</f>
        <v>0</v>
      </c>
      <c r="T252" s="3">
        <v>26758199.8</v>
      </c>
      <c r="U252" s="3">
        <v>2471843.150000002</v>
      </c>
      <c r="V252" s="3">
        <v>1867711.139636295</v>
      </c>
      <c r="W252" s="3">
        <v>-604132.0103637071</v>
      </c>
    </row>
    <row r="253" spans="1:23">
      <c r="A253" s="2" t="s">
        <v>545</v>
      </c>
      <c r="B253" s="2" t="s">
        <v>546</v>
      </c>
      <c r="C253" s="3">
        <v>2449.46</v>
      </c>
      <c r="D253" s="3">
        <v>2449.46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f>SUM(D253:M253)</f>
        <v>0</v>
      </c>
      <c r="P253" s="2" t="s">
        <v>172</v>
      </c>
      <c r="Q253" s="2" t="s">
        <v>172</v>
      </c>
      <c r="R253" s="2">
        <v>0</v>
      </c>
      <c r="S253" s="4">
        <f>IF(C253=0,0,N253/C253)</f>
        <v>0</v>
      </c>
      <c r="T253" s="3">
        <v>2449.46</v>
      </c>
      <c r="U253" s="3">
        <v>0</v>
      </c>
      <c r="V253" s="3">
        <v>0</v>
      </c>
      <c r="W253" s="3">
        <v>0</v>
      </c>
    </row>
    <row r="254" spans="1:23">
      <c r="A254" s="2" t="s">
        <v>547</v>
      </c>
      <c r="B254" s="2" t="s">
        <v>548</v>
      </c>
      <c r="C254" s="3">
        <v>50156.66</v>
      </c>
      <c r="D254" s="3">
        <v>345.04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f>SUM(D254:M254)</f>
        <v>0</v>
      </c>
      <c r="P254" s="2" t="s">
        <v>58</v>
      </c>
      <c r="Q254" s="2" t="s">
        <v>448</v>
      </c>
      <c r="R254" s="2">
        <v>0</v>
      </c>
      <c r="S254" s="4">
        <f>IF(C254=0,0,N254/C254)</f>
        <v>0</v>
      </c>
      <c r="T254" s="3">
        <v>345.04</v>
      </c>
      <c r="U254" s="3">
        <v>0</v>
      </c>
      <c r="V254" s="3">
        <v>0</v>
      </c>
      <c r="W254" s="3">
        <v>0</v>
      </c>
    </row>
    <row r="255" spans="1:23">
      <c r="A255" s="2" t="s">
        <v>549</v>
      </c>
      <c r="B255" s="2" t="s">
        <v>550</v>
      </c>
      <c r="C255" s="3">
        <v>30000</v>
      </c>
      <c r="D255" s="3">
        <v>22091.48</v>
      </c>
      <c r="E255" s="3">
        <v>988.5650000000001</v>
      </c>
      <c r="F255" s="3">
        <v>988.5650000000001</v>
      </c>
      <c r="G255" s="3">
        <v>988.5650000000001</v>
      </c>
      <c r="H255" s="3">
        <v>988.5650000000001</v>
      </c>
      <c r="I255" s="3">
        <v>988.5650000000001</v>
      </c>
      <c r="J255" s="3">
        <v>988.5650000000001</v>
      </c>
      <c r="K255" s="3">
        <v>988.5650000000001</v>
      </c>
      <c r="L255" s="3">
        <v>988.5599999999999</v>
      </c>
      <c r="M255" s="3">
        <v>0</v>
      </c>
      <c r="N255" s="3">
        <v>0</v>
      </c>
      <c r="O255" s="3">
        <f>SUM(D255:M255)</f>
        <v>0</v>
      </c>
      <c r="P255" s="2" t="s">
        <v>25</v>
      </c>
      <c r="Q255" s="2" t="s">
        <v>26</v>
      </c>
      <c r="R255" s="2" t="s">
        <v>281</v>
      </c>
      <c r="S255" s="4">
        <f>IF(C255=0,0,N255/C255)</f>
        <v>0</v>
      </c>
      <c r="T255" s="3">
        <v>22091.48</v>
      </c>
      <c r="U255" s="3">
        <v>0</v>
      </c>
      <c r="V255" s="3">
        <v>988.5650000000001</v>
      </c>
      <c r="W255" s="3">
        <v>988.5650000000001</v>
      </c>
    </row>
    <row r="256" spans="1:23">
      <c r="A256" s="2" t="s">
        <v>551</v>
      </c>
      <c r="B256" s="2" t="s">
        <v>552</v>
      </c>
      <c r="C256" s="3">
        <v>250000</v>
      </c>
      <c r="D256" s="3">
        <v>184612.63</v>
      </c>
      <c r="E256" s="3">
        <v>10897.895</v>
      </c>
      <c r="F256" s="3">
        <v>10897.895</v>
      </c>
      <c r="G256" s="3">
        <v>10897.895</v>
      </c>
      <c r="H256" s="3">
        <v>10897.895</v>
      </c>
      <c r="I256" s="3">
        <v>10897.895</v>
      </c>
      <c r="J256" s="3">
        <v>10897.9</v>
      </c>
      <c r="K256" s="3">
        <v>0</v>
      </c>
      <c r="L256" s="3">
        <v>0</v>
      </c>
      <c r="M256" s="3">
        <v>0</v>
      </c>
      <c r="N256" s="3">
        <v>0</v>
      </c>
      <c r="O256" s="3">
        <f>SUM(D256:M256)</f>
        <v>0</v>
      </c>
      <c r="P256" s="2" t="s">
        <v>25</v>
      </c>
      <c r="Q256" s="2" t="s">
        <v>26</v>
      </c>
      <c r="R256" s="2" t="s">
        <v>297</v>
      </c>
      <c r="S256" s="4">
        <f>IF(C256=0,0,N256/C256)</f>
        <v>0</v>
      </c>
      <c r="T256" s="3">
        <v>187717.17</v>
      </c>
      <c r="U256" s="3">
        <v>3104.540000000008</v>
      </c>
      <c r="V256" s="3">
        <v>10897.895</v>
      </c>
      <c r="W256" s="3">
        <v>7793.35499999999</v>
      </c>
    </row>
    <row r="257" spans="1:23">
      <c r="A257" s="2" t="s">
        <v>553</v>
      </c>
      <c r="B257" s="2" t="s">
        <v>554</v>
      </c>
      <c r="C257" s="3">
        <v>152500</v>
      </c>
      <c r="D257" s="3">
        <v>115113.87</v>
      </c>
      <c r="E257" s="3">
        <v>7727.625</v>
      </c>
      <c r="F257" s="3">
        <v>7727.625</v>
      </c>
      <c r="G257" s="3">
        <v>7727.625</v>
      </c>
      <c r="H257" s="3">
        <v>7727.625</v>
      </c>
      <c r="I257" s="3">
        <v>6475.630000000005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f>SUM(D257:M257)</f>
        <v>0</v>
      </c>
      <c r="P257" s="2" t="s">
        <v>25</v>
      </c>
      <c r="Q257" s="2" t="s">
        <v>26</v>
      </c>
      <c r="R257" s="2" t="s">
        <v>297</v>
      </c>
      <c r="S257" s="4">
        <f>IF(C257=0,0,N257/C257)</f>
        <v>0</v>
      </c>
      <c r="T257" s="3">
        <v>119707.21</v>
      </c>
      <c r="U257" s="3">
        <v>4593.340000000011</v>
      </c>
      <c r="V257" s="3">
        <v>7727.625</v>
      </c>
      <c r="W257" s="3">
        <v>3134.284999999989</v>
      </c>
    </row>
    <row r="258" spans="1:23">
      <c r="A258" s="2" t="s">
        <v>555</v>
      </c>
      <c r="B258" s="2" t="s">
        <v>556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f>SUM(D258:M258)</f>
        <v>0</v>
      </c>
      <c r="P258" s="2" t="s">
        <v>172</v>
      </c>
      <c r="Q258" s="2" t="s">
        <v>172</v>
      </c>
      <c r="R258" s="2">
        <v>0</v>
      </c>
      <c r="S258" s="4">
        <f>IF(C258=0,0,N258/C258)</f>
        <v>0</v>
      </c>
      <c r="T258" s="3">
        <v>0</v>
      </c>
      <c r="U258" s="3">
        <v>0</v>
      </c>
      <c r="V258" s="3">
        <v>0</v>
      </c>
      <c r="W258" s="3">
        <v>0</v>
      </c>
    </row>
    <row r="259" spans="1:23">
      <c r="A259" s="2" t="s">
        <v>557</v>
      </c>
      <c r="B259" s="2" t="s">
        <v>558</v>
      </c>
      <c r="C259" s="3">
        <v>205909.86</v>
      </c>
      <c r="D259" s="3">
        <v>205909.86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f>SUM(D259:M259)</f>
        <v>0</v>
      </c>
      <c r="P259" s="2" t="s">
        <v>172</v>
      </c>
      <c r="Q259" s="2" t="s">
        <v>172</v>
      </c>
      <c r="R259" s="2">
        <v>0</v>
      </c>
      <c r="S259" s="4">
        <f>IF(C259=0,0,N259/C259)</f>
        <v>0</v>
      </c>
      <c r="T259" s="3">
        <v>205909.86</v>
      </c>
      <c r="U259" s="3">
        <v>0</v>
      </c>
      <c r="V259" s="3">
        <v>0</v>
      </c>
      <c r="W259" s="3">
        <v>0</v>
      </c>
    </row>
    <row r="260" spans="1:23">
      <c r="A260" s="2" t="s">
        <v>559</v>
      </c>
      <c r="B260" s="2" t="s">
        <v>560</v>
      </c>
      <c r="C260" s="3">
        <v>150000</v>
      </c>
      <c r="D260" s="3">
        <v>148114.7</v>
      </c>
      <c r="E260" s="3">
        <v>942.6499999999942</v>
      </c>
      <c r="F260" s="3">
        <v>942.65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f>SUM(D260:M260)</f>
        <v>0</v>
      </c>
      <c r="P260" s="2" t="s">
        <v>25</v>
      </c>
      <c r="Q260" s="2" t="s">
        <v>26</v>
      </c>
      <c r="R260" s="2" t="s">
        <v>294</v>
      </c>
      <c r="S260" s="4">
        <f>IF(C260=0,0,N260/C260)</f>
        <v>0</v>
      </c>
      <c r="T260" s="3">
        <v>148114.7</v>
      </c>
      <c r="U260" s="3">
        <v>0</v>
      </c>
      <c r="V260" s="3">
        <v>942.6499999999942</v>
      </c>
      <c r="W260" s="3">
        <v>942.6499999999942</v>
      </c>
    </row>
    <row r="261" spans="1:23">
      <c r="A261" s="2" t="s">
        <v>561</v>
      </c>
      <c r="B261" s="2" t="s">
        <v>562</v>
      </c>
      <c r="C261" s="3">
        <v>25000</v>
      </c>
      <c r="D261" s="3">
        <v>23506.32</v>
      </c>
      <c r="E261" s="3">
        <v>746.8400000000001</v>
      </c>
      <c r="F261" s="3">
        <v>746.84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f>SUM(D261:M261)</f>
        <v>0</v>
      </c>
      <c r="P261" s="2" t="s">
        <v>25</v>
      </c>
      <c r="Q261" s="2" t="s">
        <v>26</v>
      </c>
      <c r="R261" s="2" t="s">
        <v>294</v>
      </c>
      <c r="S261" s="4">
        <f>IF(C261=0,0,N261/C261)</f>
        <v>0</v>
      </c>
      <c r="T261" s="3">
        <v>23506.32</v>
      </c>
      <c r="U261" s="3">
        <v>0</v>
      </c>
      <c r="V261" s="3">
        <v>746.8400000000001</v>
      </c>
      <c r="W261" s="3">
        <v>746.8400000000001</v>
      </c>
    </row>
    <row r="262" spans="1:23">
      <c r="A262" s="2" t="s">
        <v>563</v>
      </c>
      <c r="B262" s="2" t="s">
        <v>564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f>SUM(D262:M262)</f>
        <v>0</v>
      </c>
      <c r="P262" s="2" t="s">
        <v>172</v>
      </c>
      <c r="Q262" s="2" t="s">
        <v>172</v>
      </c>
      <c r="R262" s="2">
        <v>0</v>
      </c>
      <c r="S262" s="4">
        <f>IF(C262=0,0,N262/C262)</f>
        <v>0</v>
      </c>
      <c r="T262" s="3">
        <v>0</v>
      </c>
      <c r="U262" s="3">
        <v>0</v>
      </c>
      <c r="V262" s="3">
        <v>0</v>
      </c>
      <c r="W262" s="3">
        <v>0</v>
      </c>
    </row>
    <row r="263" spans="1:23">
      <c r="A263" s="2" t="s">
        <v>565</v>
      </c>
      <c r="B263" s="2" t="s">
        <v>566</v>
      </c>
      <c r="C263" s="3">
        <v>140469.48</v>
      </c>
      <c r="D263" s="3">
        <v>140469.48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f>SUM(D263:M263)</f>
        <v>0</v>
      </c>
      <c r="P263" s="2" t="s">
        <v>172</v>
      </c>
      <c r="Q263" s="2" t="s">
        <v>172</v>
      </c>
      <c r="R263" s="2">
        <v>0</v>
      </c>
      <c r="S263" s="4">
        <f>IF(C263=0,0,N263/C263)</f>
        <v>0</v>
      </c>
      <c r="T263" s="3">
        <v>140469.48</v>
      </c>
      <c r="U263" s="3">
        <v>0</v>
      </c>
      <c r="V263" s="3">
        <v>0</v>
      </c>
      <c r="W263" s="3">
        <v>0</v>
      </c>
    </row>
    <row r="264" spans="1:23">
      <c r="A264" s="2" t="s">
        <v>567</v>
      </c>
      <c r="B264" s="2" t="s">
        <v>568</v>
      </c>
      <c r="C264" s="3">
        <v>26802.94</v>
      </c>
      <c r="D264" s="3">
        <v>26802.94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f>SUM(D264:M264)</f>
        <v>0</v>
      </c>
      <c r="P264" s="2" t="s">
        <v>172</v>
      </c>
      <c r="Q264" s="2" t="s">
        <v>172</v>
      </c>
      <c r="R264" s="2">
        <v>0</v>
      </c>
      <c r="S264" s="4">
        <f>IF(C264=0,0,N264/C264)</f>
        <v>0</v>
      </c>
      <c r="T264" s="3">
        <v>26802.94</v>
      </c>
      <c r="U264" s="3">
        <v>0</v>
      </c>
      <c r="V264" s="3">
        <v>0</v>
      </c>
      <c r="W264" s="3">
        <v>0</v>
      </c>
    </row>
    <row r="265" spans="1:23">
      <c r="A265" s="2" t="s">
        <v>569</v>
      </c>
      <c r="B265" s="2" t="s">
        <v>570</v>
      </c>
      <c r="C265" s="3">
        <v>445577.25</v>
      </c>
      <c r="D265" s="3">
        <v>445577.25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f>SUM(D265:M265)</f>
        <v>0</v>
      </c>
      <c r="P265" s="2" t="s">
        <v>172</v>
      </c>
      <c r="Q265" s="2" t="s">
        <v>172</v>
      </c>
      <c r="R265" s="2">
        <v>0</v>
      </c>
      <c r="S265" s="4">
        <f>IF(C265=0,0,N265/C265)</f>
        <v>0</v>
      </c>
      <c r="T265" s="3">
        <v>445577.25</v>
      </c>
      <c r="U265" s="3">
        <v>0</v>
      </c>
      <c r="V265" s="3">
        <v>0</v>
      </c>
      <c r="W265" s="3">
        <v>0</v>
      </c>
    </row>
    <row r="266" spans="1:23">
      <c r="A266" s="2" t="s">
        <v>571</v>
      </c>
      <c r="B266" s="2" t="s">
        <v>572</v>
      </c>
      <c r="C266" s="3">
        <v>210938.15</v>
      </c>
      <c r="D266" s="3">
        <v>208728.89</v>
      </c>
      <c r="E266" s="3">
        <v>2209.25999999998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f>SUM(D266:M266)</f>
        <v>0</v>
      </c>
      <c r="P266" s="2" t="s">
        <v>58</v>
      </c>
      <c r="Q266" s="2" t="s">
        <v>231</v>
      </c>
      <c r="R266" s="2" t="s">
        <v>294</v>
      </c>
      <c r="S266" s="4">
        <f>IF(C266=0,0,N266/C266)</f>
        <v>0</v>
      </c>
      <c r="T266" s="3">
        <v>208728.89</v>
      </c>
      <c r="U266" s="3">
        <v>0</v>
      </c>
      <c r="V266" s="3">
        <v>2209.25999999998</v>
      </c>
      <c r="W266" s="3">
        <v>2209.25999999998</v>
      </c>
    </row>
    <row r="267" spans="1:23">
      <c r="A267" s="2" t="s">
        <v>573</v>
      </c>
      <c r="B267" s="2" t="s">
        <v>574</v>
      </c>
      <c r="C267" s="3">
        <v>55626.32</v>
      </c>
      <c r="D267" s="3">
        <v>55626.32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f>SUM(D267:M267)</f>
        <v>0</v>
      </c>
      <c r="P267" s="2" t="s">
        <v>172</v>
      </c>
      <c r="Q267" s="2" t="s">
        <v>172</v>
      </c>
      <c r="R267" s="2">
        <v>0</v>
      </c>
      <c r="S267" s="4">
        <f>IF(C267=0,0,N267/C267)</f>
        <v>0</v>
      </c>
      <c r="T267" s="3">
        <v>55626.32</v>
      </c>
      <c r="U267" s="3">
        <v>0</v>
      </c>
      <c r="V267" s="3">
        <v>0</v>
      </c>
      <c r="W267" s="3">
        <v>0</v>
      </c>
    </row>
    <row r="268" spans="1:23">
      <c r="A268" s="2" t="s">
        <v>575</v>
      </c>
      <c r="B268" s="2" t="s">
        <v>576</v>
      </c>
      <c r="C268" s="3">
        <v>55578.77</v>
      </c>
      <c r="D268" s="3">
        <v>55578.77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f>SUM(D268:M268)</f>
        <v>0</v>
      </c>
      <c r="P268" s="2" t="s">
        <v>172</v>
      </c>
      <c r="Q268" s="2" t="s">
        <v>172</v>
      </c>
      <c r="R268" s="2">
        <v>0</v>
      </c>
      <c r="S268" s="4">
        <f>IF(C268=0,0,N268/C268)</f>
        <v>0</v>
      </c>
      <c r="T268" s="3">
        <v>55578.77</v>
      </c>
      <c r="U268" s="3">
        <v>0</v>
      </c>
      <c r="V268" s="3">
        <v>0</v>
      </c>
      <c r="W268" s="3">
        <v>0</v>
      </c>
    </row>
    <row r="269" spans="1:23">
      <c r="A269" s="2" t="s">
        <v>577</v>
      </c>
      <c r="B269" s="2" t="s">
        <v>578</v>
      </c>
      <c r="C269" s="3">
        <v>402338.93</v>
      </c>
      <c r="D269" s="3">
        <v>402338.93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f>SUM(D269:M269)</f>
        <v>0</v>
      </c>
      <c r="P269" s="2" t="s">
        <v>172</v>
      </c>
      <c r="Q269" s="2" t="s">
        <v>172</v>
      </c>
      <c r="R269" s="2">
        <v>0</v>
      </c>
      <c r="S269" s="4">
        <f>IF(C269=0,0,N269/C269)</f>
        <v>0</v>
      </c>
      <c r="T269" s="3">
        <v>402338.93</v>
      </c>
      <c r="U269" s="3">
        <v>0</v>
      </c>
      <c r="V269" s="3">
        <v>0</v>
      </c>
      <c r="W269" s="3">
        <v>0</v>
      </c>
    </row>
    <row r="270" spans="1:23">
      <c r="A270" s="2" t="s">
        <v>579</v>
      </c>
      <c r="B270" s="2" t="s">
        <v>580</v>
      </c>
      <c r="C270" s="3">
        <v>15201.85</v>
      </c>
      <c r="D270" s="3">
        <v>15201.85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f>SUM(D270:M270)</f>
        <v>0</v>
      </c>
      <c r="P270" s="2" t="s">
        <v>172</v>
      </c>
      <c r="Q270" s="2" t="s">
        <v>172</v>
      </c>
      <c r="R270" s="2">
        <v>0</v>
      </c>
      <c r="S270" s="4">
        <f>IF(C270=0,0,N270/C270)</f>
        <v>0</v>
      </c>
      <c r="T270" s="3">
        <v>15201.85</v>
      </c>
      <c r="U270" s="3">
        <v>0</v>
      </c>
      <c r="V270" s="3">
        <v>0</v>
      </c>
      <c r="W270" s="3">
        <v>0</v>
      </c>
    </row>
    <row r="271" spans="1:23">
      <c r="A271" s="2" t="s">
        <v>581</v>
      </c>
      <c r="B271" s="2" t="s">
        <v>582</v>
      </c>
      <c r="C271" s="3">
        <v>50000</v>
      </c>
      <c r="D271" s="3">
        <v>44097.39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5902.610000000001</v>
      </c>
      <c r="K271" s="3">
        <v>0</v>
      </c>
      <c r="L271" s="3">
        <v>0</v>
      </c>
      <c r="M271" s="3">
        <v>0</v>
      </c>
      <c r="N271" s="3">
        <v>0</v>
      </c>
      <c r="O271" s="3">
        <f>SUM(D271:M271)</f>
        <v>0</v>
      </c>
      <c r="P271" s="2" t="s">
        <v>58</v>
      </c>
      <c r="Q271" s="2" t="s">
        <v>231</v>
      </c>
      <c r="R271" s="2" t="s">
        <v>331</v>
      </c>
      <c r="S271" s="4">
        <f>IF(C271=0,0,N271/C271)</f>
        <v>0</v>
      </c>
      <c r="T271" s="3">
        <v>44097.39</v>
      </c>
      <c r="U271" s="3">
        <v>0</v>
      </c>
      <c r="V271" s="3">
        <v>0</v>
      </c>
      <c r="W271" s="3">
        <v>0</v>
      </c>
    </row>
    <row r="272" spans="1:23">
      <c r="A272" s="2" t="s">
        <v>583</v>
      </c>
      <c r="B272" s="2" t="s">
        <v>584</v>
      </c>
      <c r="C272" s="3">
        <v>83241.53</v>
      </c>
      <c r="D272" s="3">
        <v>83241.53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f>SUM(D272:M272)</f>
        <v>0</v>
      </c>
      <c r="P272" s="2" t="s">
        <v>172</v>
      </c>
      <c r="Q272" s="2" t="s">
        <v>172</v>
      </c>
      <c r="R272" s="2">
        <v>0</v>
      </c>
      <c r="S272" s="4">
        <f>IF(C272=0,0,N272/C272)</f>
        <v>0</v>
      </c>
      <c r="T272" s="3">
        <v>83241.53</v>
      </c>
      <c r="U272" s="3">
        <v>0</v>
      </c>
      <c r="V272" s="3">
        <v>0</v>
      </c>
      <c r="W272" s="3">
        <v>0</v>
      </c>
    </row>
    <row r="273" spans="1:23">
      <c r="A273" s="2" t="s">
        <v>585</v>
      </c>
      <c r="B273" s="2" t="s">
        <v>586</v>
      </c>
      <c r="C273" s="3">
        <v>1978.47</v>
      </c>
      <c r="D273" s="3">
        <v>1978.47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f>SUM(D273:M273)</f>
        <v>0</v>
      </c>
      <c r="P273" s="2" t="s">
        <v>172</v>
      </c>
      <c r="Q273" s="2" t="s">
        <v>172</v>
      </c>
      <c r="R273" s="2">
        <v>0</v>
      </c>
      <c r="S273" s="4">
        <f>IF(C273=0,0,N273/C273)</f>
        <v>0</v>
      </c>
      <c r="T273" s="3">
        <v>1978.47</v>
      </c>
      <c r="U273" s="3">
        <v>0</v>
      </c>
      <c r="V273" s="3">
        <v>0</v>
      </c>
      <c r="W273" s="3">
        <v>0</v>
      </c>
    </row>
    <row r="274" spans="1:23">
      <c r="A274" s="2" t="s">
        <v>587</v>
      </c>
      <c r="B274" s="2" t="s">
        <v>588</v>
      </c>
      <c r="C274" s="3">
        <v>40000</v>
      </c>
      <c r="D274" s="3">
        <v>19420.72</v>
      </c>
      <c r="E274" s="3">
        <v>5905.440000000001</v>
      </c>
      <c r="F274" s="3">
        <v>3668.46</v>
      </c>
      <c r="G274" s="3">
        <v>3668.46</v>
      </c>
      <c r="H274" s="3">
        <v>3668.46</v>
      </c>
      <c r="I274" s="3">
        <v>3668.46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f>SUM(D274:M274)</f>
        <v>0</v>
      </c>
      <c r="P274" s="2" t="s">
        <v>25</v>
      </c>
      <c r="Q274" s="2" t="s">
        <v>26</v>
      </c>
      <c r="R274" s="2" t="s">
        <v>310</v>
      </c>
      <c r="S274" s="4">
        <f>IF(C274=0,0,N274/C274)</f>
        <v>0</v>
      </c>
      <c r="T274" s="3">
        <v>22024.13</v>
      </c>
      <c r="U274" s="3">
        <v>2603.41</v>
      </c>
      <c r="V274" s="3">
        <v>5905.440000000001</v>
      </c>
      <c r="W274" s="3">
        <v>3302.030000000001</v>
      </c>
    </row>
    <row r="275" spans="1:23">
      <c r="A275" s="2" t="s">
        <v>589</v>
      </c>
      <c r="B275" s="2" t="s">
        <v>590</v>
      </c>
      <c r="C275" s="3">
        <v>383288.4</v>
      </c>
      <c r="D275" s="3">
        <v>311170.6</v>
      </c>
      <c r="E275" s="3">
        <v>15940.65</v>
      </c>
      <c r="F275" s="3">
        <v>15940.65</v>
      </c>
      <c r="G275" s="3">
        <v>15940.65</v>
      </c>
      <c r="H275" s="3">
        <v>15940.65</v>
      </c>
      <c r="I275" s="3">
        <v>8355.200000000033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f>SUM(D275:M275)</f>
        <v>0</v>
      </c>
      <c r="P275" s="2" t="s">
        <v>25</v>
      </c>
      <c r="Q275" s="2" t="s">
        <v>26</v>
      </c>
      <c r="R275" s="2" t="s">
        <v>331</v>
      </c>
      <c r="S275" s="4">
        <f>IF(C275=0,0,N275/C275)</f>
        <v>0</v>
      </c>
      <c r="T275" s="3">
        <v>313276.18</v>
      </c>
      <c r="U275" s="3">
        <v>2105.580000000016</v>
      </c>
      <c r="V275" s="3">
        <v>15940.65</v>
      </c>
      <c r="W275" s="3">
        <v>13835.06999999999</v>
      </c>
    </row>
    <row r="276" spans="1:23">
      <c r="A276" s="2" t="s">
        <v>591</v>
      </c>
      <c r="B276" s="2" t="s">
        <v>592</v>
      </c>
      <c r="C276" s="3">
        <v>10328.22</v>
      </c>
      <c r="D276" s="3">
        <v>0</v>
      </c>
      <c r="E276" s="3">
        <v>1721.37</v>
      </c>
      <c r="F276" s="3">
        <v>1721.37</v>
      </c>
      <c r="G276" s="3">
        <v>1721.37</v>
      </c>
      <c r="H276" s="3">
        <v>1721.37</v>
      </c>
      <c r="I276" s="3">
        <v>1721.37</v>
      </c>
      <c r="J276" s="3">
        <v>1721.37</v>
      </c>
      <c r="K276" s="3">
        <v>0</v>
      </c>
      <c r="L276" s="3">
        <v>0</v>
      </c>
      <c r="M276" s="3">
        <v>0</v>
      </c>
      <c r="N276" s="3">
        <v>0</v>
      </c>
      <c r="O276" s="3">
        <f>SUM(D276:M276)</f>
        <v>0</v>
      </c>
      <c r="P276" s="2" t="s">
        <v>25</v>
      </c>
      <c r="Q276" s="2" t="s">
        <v>26</v>
      </c>
      <c r="R276" s="2" t="s">
        <v>310</v>
      </c>
      <c r="S276" s="4">
        <f>IF(C276=0,0,N276/C276)</f>
        <v>0</v>
      </c>
      <c r="T276" s="3">
        <v>0</v>
      </c>
      <c r="U276" s="3">
        <v>0</v>
      </c>
      <c r="V276" s="3">
        <v>1721.37</v>
      </c>
      <c r="W276" s="3">
        <v>1721.37</v>
      </c>
    </row>
    <row r="277" spans="1:23">
      <c r="A277" s="2" t="s">
        <v>593</v>
      </c>
      <c r="B277" s="2" t="s">
        <v>594</v>
      </c>
      <c r="C277" s="3">
        <v>7141.61</v>
      </c>
      <c r="D277" s="3">
        <v>0</v>
      </c>
      <c r="E277" s="3">
        <v>1190.268333333333</v>
      </c>
      <c r="F277" s="3">
        <v>1190.268333333333</v>
      </c>
      <c r="G277" s="3">
        <v>1190.268333333333</v>
      </c>
      <c r="H277" s="3">
        <v>1190.268333333333</v>
      </c>
      <c r="I277" s="3">
        <v>1190.268333333333</v>
      </c>
      <c r="J277" s="3">
        <v>1190.27</v>
      </c>
      <c r="K277" s="3">
        <v>0</v>
      </c>
      <c r="L277" s="3">
        <v>0</v>
      </c>
      <c r="M277" s="3">
        <v>0</v>
      </c>
      <c r="N277" s="3">
        <v>0</v>
      </c>
      <c r="O277" s="3">
        <f>SUM(D277:M277)</f>
        <v>0</v>
      </c>
      <c r="P277" s="2" t="s">
        <v>25</v>
      </c>
      <c r="Q277" s="2" t="s">
        <v>26</v>
      </c>
      <c r="R277" s="2" t="s">
        <v>310</v>
      </c>
      <c r="S277" s="4">
        <f>IF(C277=0,0,N277/C277)</f>
        <v>0</v>
      </c>
      <c r="T277" s="3">
        <v>0</v>
      </c>
      <c r="U277" s="3">
        <v>0</v>
      </c>
      <c r="V277" s="3">
        <v>1190.268333333333</v>
      </c>
      <c r="W277" s="3">
        <v>1190.268333333333</v>
      </c>
    </row>
    <row r="278" spans="1:23">
      <c r="A278" s="2" t="s">
        <v>595</v>
      </c>
      <c r="B278" s="2" t="s">
        <v>596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f>SUM(D278:M278)</f>
        <v>0</v>
      </c>
      <c r="P278" s="2" t="s">
        <v>172</v>
      </c>
      <c r="Q278" s="2" t="s">
        <v>172</v>
      </c>
      <c r="R278" s="2">
        <v>0</v>
      </c>
      <c r="S278" s="4">
        <f>IF(C278=0,0,N278/C278)</f>
        <v>0</v>
      </c>
      <c r="T278" s="3">
        <v>0</v>
      </c>
      <c r="U278" s="3">
        <v>0</v>
      </c>
      <c r="V278" s="3">
        <v>0</v>
      </c>
      <c r="W278" s="3">
        <v>0</v>
      </c>
    </row>
    <row r="279" spans="1:23">
      <c r="A279" s="2" t="s">
        <v>597</v>
      </c>
      <c r="B279" s="2" t="s">
        <v>598</v>
      </c>
      <c r="C279" s="3">
        <v>38534.4</v>
      </c>
      <c r="D279" s="3">
        <v>3313.85</v>
      </c>
      <c r="E279" s="3">
        <v>0</v>
      </c>
      <c r="F279" s="3">
        <v>0</v>
      </c>
      <c r="G279" s="3">
        <v>0</v>
      </c>
      <c r="H279" s="3">
        <v>8891.0525</v>
      </c>
      <c r="I279" s="3">
        <v>8891.0525</v>
      </c>
      <c r="J279" s="3">
        <v>8891.0525</v>
      </c>
      <c r="K279" s="3">
        <v>8547.392500000002</v>
      </c>
      <c r="L279" s="3">
        <v>0</v>
      </c>
      <c r="M279" s="3">
        <v>0</v>
      </c>
      <c r="N279" s="3">
        <v>0</v>
      </c>
      <c r="O279" s="3">
        <f>SUM(D279:M279)</f>
        <v>0</v>
      </c>
      <c r="P279" s="2" t="s">
        <v>25</v>
      </c>
      <c r="Q279" s="2" t="s">
        <v>26</v>
      </c>
      <c r="R279" s="2" t="s">
        <v>310</v>
      </c>
      <c r="S279" s="4">
        <f>IF(C279=0,0,N279/C279)</f>
        <v>0</v>
      </c>
      <c r="T279" s="3">
        <v>3313.85</v>
      </c>
      <c r="U279" s="3">
        <v>0</v>
      </c>
      <c r="V279" s="3">
        <v>0</v>
      </c>
      <c r="W279" s="3">
        <v>0</v>
      </c>
    </row>
    <row r="280" spans="1:23">
      <c r="A280" s="2" t="s">
        <v>599</v>
      </c>
      <c r="B280" s="2" t="s">
        <v>600</v>
      </c>
      <c r="C280" s="3">
        <v>4816.8</v>
      </c>
      <c r="D280" s="3">
        <v>0</v>
      </c>
      <c r="E280" s="3">
        <v>0</v>
      </c>
      <c r="F280" s="3">
        <v>0</v>
      </c>
      <c r="G280" s="3">
        <v>0</v>
      </c>
      <c r="H280" s="3">
        <v>2408.4</v>
      </c>
      <c r="I280" s="3">
        <v>2408.4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f>SUM(D280:M280)</f>
        <v>0</v>
      </c>
      <c r="P280" s="2" t="s">
        <v>25</v>
      </c>
      <c r="Q280" s="2" t="s">
        <v>26</v>
      </c>
      <c r="R280" s="2" t="s">
        <v>310</v>
      </c>
      <c r="S280" s="4">
        <f>IF(C280=0,0,N280/C280)</f>
        <v>0</v>
      </c>
      <c r="T280" s="3">
        <v>0</v>
      </c>
      <c r="U280" s="3">
        <v>0</v>
      </c>
      <c r="V280" s="3">
        <v>0</v>
      </c>
      <c r="W280" s="3">
        <v>0</v>
      </c>
    </row>
    <row r="281" spans="1:23">
      <c r="A281" s="2" t="s">
        <v>601</v>
      </c>
      <c r="B281" s="2" t="s">
        <v>602</v>
      </c>
      <c r="C281" s="3">
        <v>30000</v>
      </c>
      <c r="D281" s="3">
        <v>0</v>
      </c>
      <c r="E281" s="3">
        <v>0</v>
      </c>
      <c r="F281" s="3">
        <v>0</v>
      </c>
      <c r="G281" s="3">
        <v>0</v>
      </c>
      <c r="H281" s="3">
        <v>15000</v>
      </c>
      <c r="I281" s="3">
        <v>15000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f>SUM(D281:M281)</f>
        <v>0</v>
      </c>
      <c r="P281" s="2" t="s">
        <v>25</v>
      </c>
      <c r="Q281" s="2" t="s">
        <v>26</v>
      </c>
      <c r="R281" s="2" t="s">
        <v>310</v>
      </c>
      <c r="S281" s="4">
        <f>IF(C281=0,0,N281/C281)</f>
        <v>0</v>
      </c>
      <c r="T281" s="3">
        <v>0</v>
      </c>
      <c r="U281" s="3">
        <v>0</v>
      </c>
      <c r="V281" s="3">
        <v>0</v>
      </c>
      <c r="W281" s="3">
        <v>0</v>
      </c>
    </row>
    <row r="282" spans="1:23">
      <c r="A282" s="2" t="s">
        <v>603</v>
      </c>
      <c r="B282" s="2" t="s">
        <v>604</v>
      </c>
      <c r="C282" s="3">
        <v>80000</v>
      </c>
      <c r="D282" s="3">
        <v>67325.84</v>
      </c>
      <c r="E282" s="3">
        <v>7674.16</v>
      </c>
      <c r="F282" s="3">
        <v>5000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f>SUM(D282:M282)</f>
        <v>0</v>
      </c>
      <c r="P282" s="2" t="s">
        <v>25</v>
      </c>
      <c r="Q282" s="2" t="s">
        <v>26</v>
      </c>
      <c r="R282" s="2" t="s">
        <v>310</v>
      </c>
      <c r="S282" s="4">
        <f>IF(C282=0,0,N282/C282)</f>
        <v>0</v>
      </c>
      <c r="T282" s="3">
        <v>67325.84</v>
      </c>
      <c r="U282" s="3">
        <v>0</v>
      </c>
      <c r="V282" s="3">
        <v>7674.16</v>
      </c>
      <c r="W282" s="3">
        <v>7674.16</v>
      </c>
    </row>
    <row r="283" spans="1:23">
      <c r="A283" s="2" t="s">
        <v>605</v>
      </c>
      <c r="B283" s="2" t="s">
        <v>606</v>
      </c>
      <c r="C283" s="3">
        <v>3296.32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1648.16</v>
      </c>
      <c r="K283" s="3">
        <v>1648.16</v>
      </c>
      <c r="L283" s="3">
        <v>0</v>
      </c>
      <c r="M283" s="3">
        <v>0</v>
      </c>
      <c r="N283" s="3">
        <v>0</v>
      </c>
      <c r="O283" s="3">
        <f>SUM(D283:M283)</f>
        <v>0</v>
      </c>
      <c r="P283" s="2" t="s">
        <v>25</v>
      </c>
      <c r="Q283" s="2" t="s">
        <v>26</v>
      </c>
      <c r="R283" s="2" t="s">
        <v>310</v>
      </c>
      <c r="S283" s="4">
        <f>IF(C283=0,0,N283/C283)</f>
        <v>0</v>
      </c>
      <c r="T283" s="3">
        <v>0</v>
      </c>
      <c r="U283" s="3">
        <v>0</v>
      </c>
      <c r="V283" s="3">
        <v>0</v>
      </c>
      <c r="W283" s="3">
        <v>0</v>
      </c>
    </row>
    <row r="284" spans="1:23">
      <c r="A284" s="2" t="s">
        <v>607</v>
      </c>
      <c r="B284" s="2" t="s">
        <v>608</v>
      </c>
      <c r="C284" s="3">
        <v>130000</v>
      </c>
      <c r="D284" s="3">
        <v>118443.18</v>
      </c>
      <c r="E284" s="3">
        <v>5000</v>
      </c>
      <c r="F284" s="3">
        <v>6556.820000000007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f>SUM(D284:M284)</f>
        <v>0</v>
      </c>
      <c r="P284" s="2" t="s">
        <v>25</v>
      </c>
      <c r="Q284" s="2" t="s">
        <v>178</v>
      </c>
      <c r="R284" s="2">
        <v>0</v>
      </c>
      <c r="S284" s="4">
        <f>IF(C284=0,0,N284/C284)</f>
        <v>0</v>
      </c>
      <c r="T284" s="3">
        <v>118443.18</v>
      </c>
      <c r="U284" s="3">
        <v>0</v>
      </c>
      <c r="V284" s="3">
        <v>5000</v>
      </c>
      <c r="W284" s="3">
        <v>5000</v>
      </c>
    </row>
    <row r="285" spans="1:23">
      <c r="A285" s="2" t="s">
        <v>609</v>
      </c>
      <c r="B285" s="2" t="s">
        <v>610</v>
      </c>
      <c r="C285" s="3">
        <v>12744</v>
      </c>
      <c r="D285" s="3">
        <v>0</v>
      </c>
      <c r="E285" s="3">
        <v>0</v>
      </c>
      <c r="F285" s="3">
        <v>0</v>
      </c>
      <c r="G285" s="3">
        <v>0</v>
      </c>
      <c r="H285" s="3">
        <v>12744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f>SUM(D285:M285)</f>
        <v>0</v>
      </c>
      <c r="P285" s="2" t="s">
        <v>342</v>
      </c>
      <c r="Q285" s="2" t="s">
        <v>343</v>
      </c>
      <c r="R285" s="2">
        <v>0</v>
      </c>
      <c r="S285" s="4">
        <f>IF(C285=0,0,N285/C285)</f>
        <v>0</v>
      </c>
      <c r="T285" s="3">
        <v>0</v>
      </c>
      <c r="U285" s="3">
        <v>0</v>
      </c>
      <c r="V285" s="3">
        <v>0</v>
      </c>
      <c r="W285" s="3">
        <v>0</v>
      </c>
    </row>
    <row r="286" spans="1:23">
      <c r="A286" s="2" t="s">
        <v>611</v>
      </c>
      <c r="B286" s="2" t="s">
        <v>612</v>
      </c>
      <c r="C286" s="3">
        <v>60000</v>
      </c>
      <c r="D286" s="3">
        <v>7761.75</v>
      </c>
      <c r="E286" s="3">
        <v>13059.5625</v>
      </c>
      <c r="F286" s="3">
        <v>13059.5625</v>
      </c>
      <c r="G286" s="3">
        <v>13059.5625</v>
      </c>
      <c r="H286" s="3">
        <v>13059.5625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f>SUM(D286:M286)</f>
        <v>0</v>
      </c>
      <c r="P286" s="2" t="s">
        <v>342</v>
      </c>
      <c r="Q286" s="2" t="s">
        <v>343</v>
      </c>
      <c r="R286" s="2">
        <v>0</v>
      </c>
      <c r="S286" s="4">
        <f>IF(C286=0,0,N286/C286)</f>
        <v>0</v>
      </c>
      <c r="T286" s="3">
        <v>7761.75</v>
      </c>
      <c r="U286" s="3">
        <v>0</v>
      </c>
      <c r="V286" s="3">
        <v>13059.5625</v>
      </c>
      <c r="W286" s="3">
        <v>13059.5625</v>
      </c>
    </row>
    <row r="287" spans="1:23">
      <c r="A287" s="2" t="s">
        <v>613</v>
      </c>
      <c r="B287" s="2" t="s">
        <v>614</v>
      </c>
      <c r="C287" s="3">
        <v>1710399</v>
      </c>
      <c r="D287" s="3">
        <v>1449641.33</v>
      </c>
      <c r="E287" s="3">
        <v>80000</v>
      </c>
      <c r="F287" s="3">
        <v>40000</v>
      </c>
      <c r="G287" s="3">
        <v>40000</v>
      </c>
      <c r="H287" s="3">
        <v>40000</v>
      </c>
      <c r="I287" s="3">
        <v>20000</v>
      </c>
      <c r="J287" s="3">
        <v>20000</v>
      </c>
      <c r="K287" s="3">
        <v>10000</v>
      </c>
      <c r="L287" s="3">
        <v>10757.66999999993</v>
      </c>
      <c r="M287" s="3">
        <v>0</v>
      </c>
      <c r="N287" s="3">
        <v>0</v>
      </c>
      <c r="O287" s="3">
        <f>SUM(D287:M287)</f>
        <v>0</v>
      </c>
      <c r="P287" s="2" t="s">
        <v>25</v>
      </c>
      <c r="Q287" s="2" t="s">
        <v>178</v>
      </c>
      <c r="R287" s="2">
        <v>0</v>
      </c>
      <c r="S287" s="4">
        <f>IF(C287=0,0,N287/C287)</f>
        <v>0</v>
      </c>
      <c r="T287" s="3">
        <v>1485850.33</v>
      </c>
      <c r="U287" s="3">
        <v>36209</v>
      </c>
      <c r="V287" s="3">
        <v>80000</v>
      </c>
      <c r="W287" s="3">
        <v>43791</v>
      </c>
    </row>
    <row r="288" spans="1:23">
      <c r="A288" s="2" t="s">
        <v>615</v>
      </c>
      <c r="B288" s="2" t="s">
        <v>616</v>
      </c>
      <c r="C288" s="3">
        <v>38820</v>
      </c>
      <c r="D288" s="3">
        <v>38820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f>SUM(D288:M288)</f>
        <v>0</v>
      </c>
      <c r="P288" s="2" t="s">
        <v>172</v>
      </c>
      <c r="Q288" s="2" t="s">
        <v>172</v>
      </c>
      <c r="R288" s="2">
        <v>0</v>
      </c>
      <c r="S288" s="4">
        <f>IF(C288=0,0,N288/C288)</f>
        <v>0</v>
      </c>
      <c r="T288" s="3">
        <v>38820</v>
      </c>
      <c r="U288" s="3">
        <v>0</v>
      </c>
      <c r="V288" s="3">
        <v>0</v>
      </c>
      <c r="W288" s="3">
        <v>0</v>
      </c>
    </row>
    <row r="289" spans="1:23">
      <c r="A289" s="2" t="s">
        <v>617</v>
      </c>
      <c r="B289" s="2" t="s">
        <v>618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f>SUM(D289:M289)</f>
        <v>0</v>
      </c>
      <c r="P289" s="2" t="s">
        <v>172</v>
      </c>
      <c r="Q289" s="2" t="s">
        <v>172</v>
      </c>
      <c r="R289" s="2">
        <v>0</v>
      </c>
      <c r="S289" s="4">
        <f>IF(C289=0,0,N289/C289)</f>
        <v>0</v>
      </c>
      <c r="T289" s="3">
        <v>0</v>
      </c>
      <c r="U289" s="3">
        <v>0</v>
      </c>
      <c r="V289" s="3">
        <v>0</v>
      </c>
      <c r="W289" s="3">
        <v>0</v>
      </c>
    </row>
    <row r="290" spans="1:23">
      <c r="A290" s="2" t="s">
        <v>619</v>
      </c>
      <c r="B290" s="2" t="s">
        <v>620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f>SUM(D290:M290)</f>
        <v>0</v>
      </c>
      <c r="P290" s="2" t="s">
        <v>172</v>
      </c>
      <c r="Q290" s="2" t="s">
        <v>172</v>
      </c>
      <c r="R290" s="2">
        <v>0</v>
      </c>
      <c r="S290" s="4">
        <f>IF(C290=0,0,N290/C290)</f>
        <v>0</v>
      </c>
      <c r="T290" s="3">
        <v>0</v>
      </c>
      <c r="U290" s="3">
        <v>0</v>
      </c>
      <c r="V290" s="3">
        <v>0</v>
      </c>
      <c r="W290" s="3">
        <v>0</v>
      </c>
    </row>
    <row r="291" spans="1:23">
      <c r="A291" s="2" t="s">
        <v>621</v>
      </c>
      <c r="B291" s="2" t="s">
        <v>622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f>SUM(D291:M291)</f>
        <v>0</v>
      </c>
      <c r="P291" s="2" t="s">
        <v>172</v>
      </c>
      <c r="Q291" s="2" t="s">
        <v>172</v>
      </c>
      <c r="R291" s="2">
        <v>0</v>
      </c>
      <c r="S291" s="4">
        <f>IF(C291=0,0,N291/C291)</f>
        <v>0</v>
      </c>
      <c r="T291" s="3">
        <v>0</v>
      </c>
      <c r="U291" s="3">
        <v>0</v>
      </c>
      <c r="V291" s="3">
        <v>0</v>
      </c>
      <c r="W291" s="3">
        <v>0</v>
      </c>
    </row>
    <row r="292" spans="1:23">
      <c r="A292" s="2" t="s">
        <v>623</v>
      </c>
      <c r="B292" s="2" t="s">
        <v>624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f>SUM(D292:M292)</f>
        <v>0</v>
      </c>
      <c r="P292" s="2" t="s">
        <v>172</v>
      </c>
      <c r="Q292" s="2" t="s">
        <v>172</v>
      </c>
      <c r="R292" s="2">
        <v>0</v>
      </c>
      <c r="S292" s="4">
        <f>IF(C292=0,0,N292/C292)</f>
        <v>0</v>
      </c>
      <c r="T292" s="3">
        <v>0</v>
      </c>
      <c r="U292" s="3">
        <v>0</v>
      </c>
      <c r="V292" s="3">
        <v>0</v>
      </c>
      <c r="W292" s="3">
        <v>0</v>
      </c>
    </row>
    <row r="293" spans="1:23">
      <c r="A293" s="2" t="s">
        <v>625</v>
      </c>
      <c r="B293" s="2" t="s">
        <v>626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f>SUM(D293:M293)</f>
        <v>0</v>
      </c>
      <c r="P293" s="2" t="s">
        <v>172</v>
      </c>
      <c r="Q293" s="2" t="s">
        <v>172</v>
      </c>
      <c r="R293" s="2">
        <v>0</v>
      </c>
      <c r="S293" s="4">
        <f>IF(C293=0,0,N293/C293)</f>
        <v>0</v>
      </c>
      <c r="T293" s="3">
        <v>0</v>
      </c>
      <c r="U293" s="3">
        <v>0</v>
      </c>
      <c r="V293" s="3">
        <v>0</v>
      </c>
      <c r="W293" s="3">
        <v>0</v>
      </c>
    </row>
    <row r="294" spans="1:23">
      <c r="A294" s="2" t="s">
        <v>627</v>
      </c>
      <c r="B294" s="2" t="s">
        <v>628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f>SUM(D294:M294)</f>
        <v>0</v>
      </c>
      <c r="P294" s="2" t="s">
        <v>172</v>
      </c>
      <c r="Q294" s="2" t="s">
        <v>172</v>
      </c>
      <c r="R294" s="2">
        <v>0</v>
      </c>
      <c r="S294" s="4">
        <f>IF(C294=0,0,N294/C294)</f>
        <v>0</v>
      </c>
      <c r="T294" s="3">
        <v>0</v>
      </c>
      <c r="U294" s="3">
        <v>0</v>
      </c>
      <c r="V294" s="3">
        <v>0</v>
      </c>
      <c r="W294" s="3">
        <v>0</v>
      </c>
    </row>
    <row r="295" spans="1:23">
      <c r="A295" s="2" t="s">
        <v>629</v>
      </c>
      <c r="B295" s="2" t="s">
        <v>630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f>SUM(D295:M295)</f>
        <v>0</v>
      </c>
      <c r="P295" s="2" t="s">
        <v>172</v>
      </c>
      <c r="Q295" s="2" t="s">
        <v>172</v>
      </c>
      <c r="R295" s="2">
        <v>0</v>
      </c>
      <c r="S295" s="4">
        <f>IF(C295=0,0,N295/C295)</f>
        <v>0</v>
      </c>
      <c r="T295" s="3">
        <v>0</v>
      </c>
      <c r="U295" s="3">
        <v>0</v>
      </c>
      <c r="V295" s="3">
        <v>0</v>
      </c>
      <c r="W295" s="3">
        <v>0</v>
      </c>
    </row>
    <row r="296" spans="1:23">
      <c r="A296" s="2" t="s">
        <v>631</v>
      </c>
      <c r="B296" s="2" t="s">
        <v>632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f>SUM(D296:M296)</f>
        <v>0</v>
      </c>
      <c r="P296" s="2" t="s">
        <v>172</v>
      </c>
      <c r="Q296" s="2" t="s">
        <v>172</v>
      </c>
      <c r="R296" s="2">
        <v>0</v>
      </c>
      <c r="S296" s="4">
        <f>IF(C296=0,0,N296/C296)</f>
        <v>0</v>
      </c>
      <c r="T296" s="3">
        <v>0</v>
      </c>
      <c r="U296" s="3">
        <v>0</v>
      </c>
      <c r="V296" s="3">
        <v>0</v>
      </c>
      <c r="W296" s="3">
        <v>0</v>
      </c>
    </row>
    <row r="297" spans="1:23">
      <c r="A297" s="2" t="s">
        <v>633</v>
      </c>
      <c r="B297" s="2" t="s">
        <v>634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f>SUM(D297:M297)</f>
        <v>0</v>
      </c>
      <c r="P297" s="2" t="s">
        <v>172</v>
      </c>
      <c r="Q297" s="2" t="s">
        <v>172</v>
      </c>
      <c r="R297" s="2">
        <v>0</v>
      </c>
      <c r="S297" s="4">
        <f>IF(C297=0,0,N297/C297)</f>
        <v>0</v>
      </c>
      <c r="T297" s="3">
        <v>0</v>
      </c>
      <c r="U297" s="3">
        <v>0</v>
      </c>
      <c r="V297" s="3">
        <v>0</v>
      </c>
      <c r="W297" s="3">
        <v>0</v>
      </c>
    </row>
    <row r="298" spans="1:23">
      <c r="A298" s="2" t="s">
        <v>635</v>
      </c>
      <c r="B298" s="2" t="s">
        <v>636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f>SUM(D298:M298)</f>
        <v>0</v>
      </c>
      <c r="P298" s="2" t="s">
        <v>172</v>
      </c>
      <c r="Q298" s="2" t="s">
        <v>172</v>
      </c>
      <c r="R298" s="2">
        <v>0</v>
      </c>
      <c r="S298" s="4">
        <f>IF(C298=0,0,N298/C298)</f>
        <v>0</v>
      </c>
      <c r="T298" s="3">
        <v>0</v>
      </c>
      <c r="U298" s="3">
        <v>0</v>
      </c>
      <c r="V298" s="3">
        <v>0</v>
      </c>
      <c r="W298" s="3">
        <v>0</v>
      </c>
    </row>
    <row r="299" spans="1:23">
      <c r="A299" s="2" t="s">
        <v>637</v>
      </c>
      <c r="B299" s="2" t="s">
        <v>638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f>SUM(D299:M299)</f>
        <v>0</v>
      </c>
      <c r="P299" s="2" t="s">
        <v>172</v>
      </c>
      <c r="Q299" s="2" t="s">
        <v>172</v>
      </c>
      <c r="R299" s="2">
        <v>0</v>
      </c>
      <c r="S299" s="4">
        <f>IF(C299=0,0,N299/C299)</f>
        <v>0</v>
      </c>
      <c r="T299" s="3">
        <v>0</v>
      </c>
      <c r="U299" s="3">
        <v>0</v>
      </c>
      <c r="V299" s="3">
        <v>0</v>
      </c>
      <c r="W299" s="3">
        <v>0</v>
      </c>
    </row>
    <row r="300" spans="1:23">
      <c r="A300" s="2" t="s">
        <v>639</v>
      </c>
      <c r="B300" s="2" t="s">
        <v>640</v>
      </c>
      <c r="C300" s="3">
        <v>22925.01</v>
      </c>
      <c r="D300" s="3">
        <v>22925.01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f>SUM(D300:M300)</f>
        <v>0</v>
      </c>
      <c r="P300" s="2" t="s">
        <v>172</v>
      </c>
      <c r="Q300" s="2" t="s">
        <v>172</v>
      </c>
      <c r="R300" s="2">
        <v>0</v>
      </c>
      <c r="S300" s="4">
        <f>IF(C300=0,0,N300/C300)</f>
        <v>0</v>
      </c>
      <c r="T300" s="3">
        <v>22925.01</v>
      </c>
      <c r="U300" s="3">
        <v>0</v>
      </c>
      <c r="V300" s="3">
        <v>0</v>
      </c>
      <c r="W300" s="3">
        <v>0</v>
      </c>
    </row>
    <row r="301" spans="1:23">
      <c r="A301" s="2" t="s">
        <v>641</v>
      </c>
      <c r="B301" s="2" t="s">
        <v>642</v>
      </c>
      <c r="C301" s="3">
        <v>14.07</v>
      </c>
      <c r="D301" s="3">
        <v>14.07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f>SUM(D301:M301)</f>
        <v>0</v>
      </c>
      <c r="P301" s="2" t="s">
        <v>172</v>
      </c>
      <c r="Q301" s="2" t="s">
        <v>172</v>
      </c>
      <c r="R301" s="2">
        <v>0</v>
      </c>
      <c r="S301" s="4">
        <f>IF(C301=0,0,N301/C301)</f>
        <v>0</v>
      </c>
      <c r="T301" s="3">
        <v>14.07</v>
      </c>
      <c r="U301" s="3">
        <v>0</v>
      </c>
      <c r="V301" s="3">
        <v>0</v>
      </c>
      <c r="W301" s="3">
        <v>0</v>
      </c>
    </row>
    <row r="302" spans="1:23">
      <c r="A302" s="2" t="s">
        <v>643</v>
      </c>
      <c r="B302" s="2" t="s">
        <v>644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f>SUM(D302:M302)</f>
        <v>0</v>
      </c>
      <c r="P302" s="2" t="s">
        <v>172</v>
      </c>
      <c r="Q302" s="2" t="s">
        <v>172</v>
      </c>
      <c r="R302" s="2">
        <v>0</v>
      </c>
      <c r="S302" s="4">
        <f>IF(C302=0,0,N302/C302)</f>
        <v>0</v>
      </c>
      <c r="T302" s="3">
        <v>0</v>
      </c>
      <c r="U302" s="3">
        <v>0</v>
      </c>
      <c r="V302" s="3">
        <v>0</v>
      </c>
      <c r="W302" s="3">
        <v>0</v>
      </c>
    </row>
    <row r="303" spans="1:23">
      <c r="A303" s="2" t="s">
        <v>645</v>
      </c>
      <c r="B303" s="2" t="s">
        <v>646</v>
      </c>
      <c r="C303" s="3">
        <v>256261.83</v>
      </c>
      <c r="D303" s="3">
        <v>190820.52</v>
      </c>
      <c r="E303" s="3">
        <v>15000</v>
      </c>
      <c r="F303" s="3">
        <v>15000</v>
      </c>
      <c r="G303" s="3">
        <v>15000</v>
      </c>
      <c r="H303" s="3">
        <v>15000</v>
      </c>
      <c r="I303" s="3">
        <v>5441.309999999998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f>SUM(D303:M303)</f>
        <v>0</v>
      </c>
      <c r="P303" s="2" t="s">
        <v>25</v>
      </c>
      <c r="Q303" s="2" t="s">
        <v>26</v>
      </c>
      <c r="R303" s="2" t="s">
        <v>331</v>
      </c>
      <c r="S303" s="4">
        <f>IF(C303=0,0,N303/C303)</f>
        <v>0</v>
      </c>
      <c r="T303" s="3">
        <v>197207.14</v>
      </c>
      <c r="U303" s="3">
        <v>6386.620000000024</v>
      </c>
      <c r="V303" s="3">
        <v>15000</v>
      </c>
      <c r="W303" s="3">
        <v>8613.379999999976</v>
      </c>
    </row>
    <row r="304" spans="1:23">
      <c r="A304" s="2" t="s">
        <v>647</v>
      </c>
      <c r="B304" s="2" t="s">
        <v>648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f>SUM(D304:M304)</f>
        <v>0</v>
      </c>
      <c r="P304" s="2" t="s">
        <v>172</v>
      </c>
      <c r="Q304" s="2" t="s">
        <v>172</v>
      </c>
      <c r="R304" s="2">
        <v>0</v>
      </c>
      <c r="S304" s="4">
        <f>IF(C304=0,0,N304/C304)</f>
        <v>0</v>
      </c>
      <c r="T304" s="3">
        <v>0</v>
      </c>
      <c r="U304" s="3">
        <v>0</v>
      </c>
      <c r="V304" s="3">
        <v>0</v>
      </c>
      <c r="W304" s="3">
        <v>0</v>
      </c>
    </row>
    <row r="305" spans="1:23">
      <c r="A305" s="2" t="s">
        <v>649</v>
      </c>
      <c r="B305" s="2" t="s">
        <v>650</v>
      </c>
      <c r="C305" s="3">
        <v>16396.43</v>
      </c>
      <c r="D305" s="3">
        <v>16396.43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f>SUM(D305:M305)</f>
        <v>0</v>
      </c>
      <c r="P305" s="2" t="s">
        <v>172</v>
      </c>
      <c r="Q305" s="2" t="s">
        <v>172</v>
      </c>
      <c r="R305" s="2">
        <v>0</v>
      </c>
      <c r="S305" s="4">
        <f>IF(C305=0,0,N305/C305)</f>
        <v>0</v>
      </c>
      <c r="T305" s="3">
        <v>16396.43</v>
      </c>
      <c r="U305" s="3">
        <v>0</v>
      </c>
      <c r="V305" s="3">
        <v>0</v>
      </c>
      <c r="W305" s="3">
        <v>0</v>
      </c>
    </row>
    <row r="306" spans="1:23">
      <c r="A306" s="2" t="s">
        <v>651</v>
      </c>
      <c r="B306" s="2" t="s">
        <v>652</v>
      </c>
      <c r="C306" s="3">
        <v>10010</v>
      </c>
      <c r="D306" s="3">
        <v>10010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f>SUM(D306:M306)</f>
        <v>0</v>
      </c>
      <c r="P306" s="2" t="s">
        <v>172</v>
      </c>
      <c r="Q306" s="2" t="s">
        <v>172</v>
      </c>
      <c r="R306" s="2">
        <v>0</v>
      </c>
      <c r="S306" s="4">
        <f>IF(C306=0,0,N306/C306)</f>
        <v>0</v>
      </c>
      <c r="T306" s="3">
        <v>10010</v>
      </c>
      <c r="U306" s="3">
        <v>0</v>
      </c>
      <c r="V306" s="3">
        <v>0</v>
      </c>
      <c r="W306" s="3">
        <v>0</v>
      </c>
    </row>
    <row r="307" spans="1:23">
      <c r="A307" s="2" t="s">
        <v>653</v>
      </c>
      <c r="B307" s="2" t="s">
        <v>654</v>
      </c>
      <c r="C307" s="3">
        <v>56700</v>
      </c>
      <c r="D307" s="3">
        <v>0</v>
      </c>
      <c r="E307" s="3">
        <v>0</v>
      </c>
      <c r="F307" s="3">
        <v>0</v>
      </c>
      <c r="G307" s="3">
        <v>10000</v>
      </c>
      <c r="H307" s="3">
        <v>10000</v>
      </c>
      <c r="I307" s="3">
        <v>20000</v>
      </c>
      <c r="J307" s="3">
        <v>10000</v>
      </c>
      <c r="K307" s="3">
        <v>6000</v>
      </c>
      <c r="L307" s="3">
        <v>0</v>
      </c>
      <c r="M307" s="3">
        <v>0</v>
      </c>
      <c r="N307" s="3">
        <v>0</v>
      </c>
      <c r="O307" s="3">
        <f>SUM(D307:M307)</f>
        <v>0</v>
      </c>
      <c r="P307" s="2" t="s">
        <v>342</v>
      </c>
      <c r="Q307" s="2" t="s">
        <v>343</v>
      </c>
      <c r="R307" s="2">
        <v>0</v>
      </c>
      <c r="S307" s="4">
        <f>IF(C307=0,0,N307/C307)</f>
        <v>0</v>
      </c>
      <c r="T307" s="3">
        <v>0</v>
      </c>
      <c r="U307" s="3">
        <v>0</v>
      </c>
      <c r="V307" s="3">
        <v>0</v>
      </c>
      <c r="W307" s="3">
        <v>0</v>
      </c>
    </row>
    <row r="308" spans="1:23">
      <c r="A308" s="2" t="s">
        <v>655</v>
      </c>
      <c r="B308" s="2" t="s">
        <v>656</v>
      </c>
      <c r="C308" s="3">
        <v>393000</v>
      </c>
      <c r="D308" s="3">
        <v>190392.5</v>
      </c>
      <c r="E308" s="3">
        <v>50651.875</v>
      </c>
      <c r="F308" s="3">
        <v>50651.875</v>
      </c>
      <c r="G308" s="3">
        <v>50651.875</v>
      </c>
      <c r="H308" s="3">
        <v>50651.875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f>SUM(D308:M308)</f>
        <v>0</v>
      </c>
      <c r="P308" s="2" t="s">
        <v>342</v>
      </c>
      <c r="Q308" s="2" t="s">
        <v>343</v>
      </c>
      <c r="R308" s="2">
        <v>0</v>
      </c>
      <c r="S308" s="4">
        <f>IF(C308=0,0,N308/C308)</f>
        <v>0</v>
      </c>
      <c r="T308" s="3">
        <v>380785</v>
      </c>
      <c r="U308" s="3">
        <v>190392.5</v>
      </c>
      <c r="V308" s="3">
        <v>50651.875</v>
      </c>
      <c r="W308" s="3">
        <v>-139740.625</v>
      </c>
    </row>
    <row r="309" spans="1:23">
      <c r="A309" s="2" t="s">
        <v>657</v>
      </c>
      <c r="B309" s="2" t="s">
        <v>658</v>
      </c>
      <c r="C309" s="3">
        <v>32700</v>
      </c>
      <c r="D309" s="3">
        <v>22413</v>
      </c>
      <c r="E309" s="3">
        <v>2571.75</v>
      </c>
      <c r="F309" s="3">
        <v>2571.75</v>
      </c>
      <c r="G309" s="3">
        <v>2571.75</v>
      </c>
      <c r="H309" s="3">
        <v>2571.75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f>SUM(D309:M309)</f>
        <v>0</v>
      </c>
      <c r="P309" s="2" t="s">
        <v>342</v>
      </c>
      <c r="Q309" s="2" t="s">
        <v>343</v>
      </c>
      <c r="R309" s="2">
        <v>0</v>
      </c>
      <c r="S309" s="4">
        <f>IF(C309=0,0,N309/C309)</f>
        <v>0</v>
      </c>
      <c r="T309" s="3">
        <v>22413</v>
      </c>
      <c r="U309" s="3">
        <v>0</v>
      </c>
      <c r="V309" s="3">
        <v>2571.75</v>
      </c>
      <c r="W309" s="3">
        <v>2571.75</v>
      </c>
    </row>
    <row r="310" spans="1:23">
      <c r="A310" s="2" t="s">
        <v>659</v>
      </c>
      <c r="B310" s="2" t="s">
        <v>660</v>
      </c>
      <c r="C310" s="3">
        <v>2400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2400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f>SUM(D310:M310)</f>
        <v>0</v>
      </c>
      <c r="P310" s="2" t="s">
        <v>342</v>
      </c>
      <c r="Q310" s="2" t="s">
        <v>343</v>
      </c>
      <c r="R310" s="2">
        <v>0</v>
      </c>
      <c r="S310" s="4">
        <f>IF(C310=0,0,N310/C310)</f>
        <v>0</v>
      </c>
      <c r="T310" s="3">
        <v>0</v>
      </c>
      <c r="U310" s="3">
        <v>0</v>
      </c>
      <c r="V310" s="3">
        <v>0</v>
      </c>
      <c r="W310" s="3">
        <v>0</v>
      </c>
    </row>
    <row r="311" spans="1:23">
      <c r="A311" s="2" t="s">
        <v>661</v>
      </c>
      <c r="B311" s="2" t="s">
        <v>662</v>
      </c>
      <c r="C311" s="3">
        <v>9000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9000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f>SUM(D311:M311)</f>
        <v>0</v>
      </c>
      <c r="P311" s="2" t="s">
        <v>342</v>
      </c>
      <c r="Q311" s="2" t="s">
        <v>343</v>
      </c>
      <c r="R311" s="2">
        <v>0</v>
      </c>
      <c r="S311" s="4">
        <f>IF(C311=0,0,N311/C311)</f>
        <v>0</v>
      </c>
      <c r="T311" s="3">
        <v>0</v>
      </c>
      <c r="U311" s="3">
        <v>0</v>
      </c>
      <c r="V311" s="3">
        <v>0</v>
      </c>
      <c r="W311" s="3">
        <v>0</v>
      </c>
    </row>
    <row r="312" spans="1:23">
      <c r="A312" s="2" t="s">
        <v>663</v>
      </c>
      <c r="B312" s="2" t="s">
        <v>664</v>
      </c>
      <c r="C312" s="3">
        <v>26188.02</v>
      </c>
      <c r="D312" s="3">
        <v>0</v>
      </c>
      <c r="E312" s="3">
        <v>0</v>
      </c>
      <c r="F312" s="3">
        <v>0</v>
      </c>
      <c r="G312" s="3">
        <v>0</v>
      </c>
      <c r="H312" s="3">
        <v>26188.02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f>SUM(D312:M312)</f>
        <v>0</v>
      </c>
      <c r="P312" s="2" t="s">
        <v>342</v>
      </c>
      <c r="Q312" s="2" t="s">
        <v>343</v>
      </c>
      <c r="R312" s="2">
        <v>0</v>
      </c>
      <c r="S312" s="4">
        <f>IF(C312=0,0,N312/C312)</f>
        <v>0</v>
      </c>
      <c r="T312" s="3">
        <v>0</v>
      </c>
      <c r="U312" s="3">
        <v>0</v>
      </c>
      <c r="V312" s="3">
        <v>0</v>
      </c>
      <c r="W312" s="3">
        <v>0</v>
      </c>
    </row>
    <row r="313" spans="1:23">
      <c r="A313" s="2" t="s">
        <v>665</v>
      </c>
      <c r="B313" s="2" t="s">
        <v>666</v>
      </c>
      <c r="C313" s="3">
        <v>191092.5</v>
      </c>
      <c r="D313" s="3">
        <v>191092.5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f>SUM(D313:M313)</f>
        <v>0</v>
      </c>
      <c r="P313" s="2" t="s">
        <v>172</v>
      </c>
      <c r="Q313" s="2" t="s">
        <v>172</v>
      </c>
      <c r="R313" s="2">
        <v>0</v>
      </c>
      <c r="S313" s="4">
        <f>IF(C313=0,0,N313/C313)</f>
        <v>0</v>
      </c>
      <c r="T313" s="3">
        <v>191092.5</v>
      </c>
      <c r="U313" s="3">
        <v>0</v>
      </c>
      <c r="V313" s="3">
        <v>0</v>
      </c>
      <c r="W313" s="3">
        <v>0</v>
      </c>
    </row>
    <row r="314" spans="1:23">
      <c r="A314" s="2" t="s">
        <v>667</v>
      </c>
      <c r="B314" s="2" t="s">
        <v>668</v>
      </c>
      <c r="C314" s="3">
        <v>5340</v>
      </c>
      <c r="D314" s="3">
        <v>0</v>
      </c>
      <c r="E314" s="3">
        <v>0</v>
      </c>
      <c r="F314" s="3">
        <v>0</v>
      </c>
      <c r="G314" s="3">
        <v>0</v>
      </c>
      <c r="H314" s="3">
        <v>5340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f>SUM(D314:M314)</f>
        <v>0</v>
      </c>
      <c r="P314" s="2" t="s">
        <v>342</v>
      </c>
      <c r="Q314" s="2" t="s">
        <v>343</v>
      </c>
      <c r="R314" s="2">
        <v>0</v>
      </c>
      <c r="S314" s="4">
        <f>IF(C314=0,0,N314/C314)</f>
        <v>0</v>
      </c>
      <c r="T314" s="3">
        <v>0</v>
      </c>
      <c r="U314" s="3">
        <v>0</v>
      </c>
      <c r="V314" s="3">
        <v>0</v>
      </c>
      <c r="W314" s="3">
        <v>0</v>
      </c>
    </row>
    <row r="315" spans="1:23">
      <c r="A315" s="2" t="s">
        <v>669</v>
      </c>
      <c r="B315" s="2" t="s">
        <v>670</v>
      </c>
      <c r="C315" s="3">
        <v>134276.38</v>
      </c>
      <c r="D315" s="3">
        <v>134276.38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f>SUM(D315:M315)</f>
        <v>0</v>
      </c>
      <c r="P315" s="2" t="s">
        <v>172</v>
      </c>
      <c r="Q315" s="2" t="s">
        <v>172</v>
      </c>
      <c r="R315" s="2">
        <v>0</v>
      </c>
      <c r="S315" s="4">
        <f>IF(C315=0,0,N315/C315)</f>
        <v>0</v>
      </c>
      <c r="T315" s="3">
        <v>134276.38</v>
      </c>
      <c r="U315" s="3">
        <v>0</v>
      </c>
      <c r="V315" s="3">
        <v>0</v>
      </c>
      <c r="W315" s="3">
        <v>0</v>
      </c>
    </row>
    <row r="316" spans="1:23">
      <c r="A316" s="2" t="s">
        <v>671</v>
      </c>
      <c r="B316" s="2" t="s">
        <v>672</v>
      </c>
      <c r="C316" s="3">
        <v>210269.79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70089.93000000001</v>
      </c>
      <c r="K316" s="3">
        <v>70089.93000000001</v>
      </c>
      <c r="L316" s="3">
        <v>70089.93000000001</v>
      </c>
      <c r="M316" s="3">
        <v>0</v>
      </c>
      <c r="N316" s="3">
        <v>0</v>
      </c>
      <c r="O316" s="3">
        <f>SUM(D316:M316)</f>
        <v>0</v>
      </c>
      <c r="P316" s="2" t="s">
        <v>25</v>
      </c>
      <c r="Q316" s="2" t="s">
        <v>178</v>
      </c>
      <c r="R316" s="2">
        <v>0</v>
      </c>
      <c r="S316" s="4">
        <f>IF(C316=0,0,N316/C316)</f>
        <v>0</v>
      </c>
      <c r="T316" s="3">
        <v>0</v>
      </c>
      <c r="U316" s="3">
        <v>0</v>
      </c>
      <c r="V316" s="3">
        <v>0</v>
      </c>
      <c r="W316" s="3">
        <v>0</v>
      </c>
    </row>
    <row r="317" spans="1:23">
      <c r="A317" s="2" t="s">
        <v>673</v>
      </c>
      <c r="B317" s="2" t="s">
        <v>674</v>
      </c>
      <c r="C317" s="3">
        <v>3075000</v>
      </c>
      <c r="D317" s="3">
        <v>243350</v>
      </c>
      <c r="E317" s="3">
        <v>190246.0105263052</v>
      </c>
      <c r="F317" s="3">
        <v>355256.0073143956</v>
      </c>
      <c r="G317" s="3">
        <v>436078.6936552495</v>
      </c>
      <c r="H317" s="3">
        <v>204528.6936552495</v>
      </c>
      <c r="I317" s="3">
        <v>268147.1428571428</v>
      </c>
      <c r="J317" s="3">
        <v>165700</v>
      </c>
      <c r="K317" s="3">
        <v>29095.2380952381</v>
      </c>
      <c r="L317" s="3">
        <v>381936.6666666667</v>
      </c>
      <c r="M317" s="3">
        <v>273918.0952380953</v>
      </c>
      <c r="N317" s="3">
        <v>0</v>
      </c>
      <c r="O317" s="3">
        <f>SUM(D317:M317)</f>
        <v>0</v>
      </c>
      <c r="P317" s="2" t="s">
        <v>278</v>
      </c>
      <c r="Q317" s="2" t="s">
        <v>178</v>
      </c>
      <c r="R317" s="2">
        <v>0</v>
      </c>
      <c r="S317" s="4">
        <f>IF(C317=0,0,N317/C317)</f>
        <v>0</v>
      </c>
      <c r="T317" s="3">
        <v>645550.02</v>
      </c>
      <c r="U317" s="3">
        <v>402200.02</v>
      </c>
      <c r="V317" s="3">
        <v>190246.0105263052</v>
      </c>
      <c r="W317" s="3">
        <v>-211954.0094736948</v>
      </c>
    </row>
    <row r="318" spans="1:23">
      <c r="A318" s="2" t="s">
        <v>675</v>
      </c>
      <c r="B318" s="2" t="s">
        <v>676</v>
      </c>
      <c r="C318" s="3">
        <v>134287</v>
      </c>
      <c r="D318" s="3">
        <v>2098.7</v>
      </c>
      <c r="E318" s="3">
        <v>10000</v>
      </c>
      <c r="F318" s="3">
        <v>10000</v>
      </c>
      <c r="G318" s="3">
        <v>10000</v>
      </c>
      <c r="H318" s="3">
        <v>10000</v>
      </c>
      <c r="I318" s="3">
        <v>10000</v>
      </c>
      <c r="J318" s="3">
        <v>10000</v>
      </c>
      <c r="K318" s="3">
        <v>10000</v>
      </c>
      <c r="L318" s="3">
        <v>10000</v>
      </c>
      <c r="M318" s="3">
        <v>0</v>
      </c>
      <c r="N318" s="3">
        <v>0</v>
      </c>
      <c r="O318" s="3">
        <f>SUM(D318:M318)</f>
        <v>0</v>
      </c>
      <c r="P318" s="2" t="s">
        <v>677</v>
      </c>
      <c r="Q318" s="2" t="s">
        <v>26</v>
      </c>
      <c r="R318" s="2" t="s">
        <v>281</v>
      </c>
      <c r="S318" s="4">
        <f>IF(C318=0,0,N318/C318)</f>
        <v>0</v>
      </c>
      <c r="T318" s="3">
        <v>3898.15</v>
      </c>
      <c r="U318" s="3">
        <v>1799.45</v>
      </c>
      <c r="V318" s="3">
        <v>10000</v>
      </c>
      <c r="W318" s="3">
        <v>8200.549999999999</v>
      </c>
    </row>
    <row r="319" spans="1:23">
      <c r="A319" s="2" t="s">
        <v>678</v>
      </c>
      <c r="B319" s="2" t="s">
        <v>679</v>
      </c>
      <c r="C319" s="3">
        <v>9119.41</v>
      </c>
      <c r="D319" s="3">
        <v>9119.41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f>SUM(D319:M319)</f>
        <v>0</v>
      </c>
      <c r="P319" s="2" t="s">
        <v>172</v>
      </c>
      <c r="Q319" s="2" t="s">
        <v>172</v>
      </c>
      <c r="R319" s="2">
        <v>0</v>
      </c>
      <c r="S319" s="4">
        <f>IF(C319=0,0,N319/C319)</f>
        <v>0</v>
      </c>
      <c r="T319" s="3">
        <v>14635.88</v>
      </c>
      <c r="U319" s="3">
        <v>5516.469999999999</v>
      </c>
      <c r="V319" s="3">
        <v>0</v>
      </c>
      <c r="W319" s="3">
        <v>-5516.469999999999</v>
      </c>
    </row>
    <row r="320" spans="1:23">
      <c r="A320" s="2" t="s">
        <v>680</v>
      </c>
      <c r="B320" s="2" t="s">
        <v>681</v>
      </c>
      <c r="C320" s="3">
        <v>200000</v>
      </c>
      <c r="D320" s="3">
        <v>73467.84</v>
      </c>
      <c r="E320" s="3">
        <v>35366.595</v>
      </c>
      <c r="F320" s="3">
        <v>30000</v>
      </c>
      <c r="G320" s="3">
        <v>30000</v>
      </c>
      <c r="H320" s="3">
        <v>30000</v>
      </c>
      <c r="I320" s="3">
        <v>1165.565000000002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f>SUM(D320:M320)</f>
        <v>0</v>
      </c>
      <c r="P320" s="2" t="s">
        <v>25</v>
      </c>
      <c r="Q320" s="2" t="s">
        <v>26</v>
      </c>
      <c r="R320" s="2" t="s">
        <v>310</v>
      </c>
      <c r="S320" s="4">
        <f>IF(C320=0,0,N320/C320)</f>
        <v>0</v>
      </c>
      <c r="T320" s="3">
        <v>99550.67</v>
      </c>
      <c r="U320" s="3">
        <v>26082.83</v>
      </c>
      <c r="V320" s="3">
        <v>35366.595</v>
      </c>
      <c r="W320" s="3">
        <v>9283.764999999999</v>
      </c>
    </row>
    <row r="321" spans="1:23">
      <c r="A321" s="2" t="s">
        <v>682</v>
      </c>
      <c r="B321" s="2" t="s">
        <v>683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f>SUM(D321:M321)</f>
        <v>0</v>
      </c>
      <c r="P321" s="2" t="s">
        <v>172</v>
      </c>
      <c r="Q321" s="2" t="s">
        <v>172</v>
      </c>
      <c r="R321" s="2">
        <v>0</v>
      </c>
      <c r="S321" s="4">
        <f>IF(C321=0,0,N321/C321)</f>
        <v>0</v>
      </c>
      <c r="T321" s="3">
        <v>0</v>
      </c>
      <c r="U321" s="3">
        <v>0</v>
      </c>
      <c r="V321" s="3">
        <v>0</v>
      </c>
      <c r="W321" s="3">
        <v>0</v>
      </c>
    </row>
    <row r="322" spans="1:23">
      <c r="A322" s="2" t="s">
        <v>684</v>
      </c>
      <c r="B322" s="2" t="s">
        <v>685</v>
      </c>
      <c r="C322" s="3">
        <v>415000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141666.6666666667</v>
      </c>
      <c r="K322" s="3">
        <v>141666.6666666667</v>
      </c>
      <c r="L322" s="3">
        <v>131666.666666667</v>
      </c>
      <c r="M322" s="3">
        <v>0</v>
      </c>
      <c r="N322" s="3">
        <v>0</v>
      </c>
      <c r="O322" s="3">
        <f>SUM(D322:M322)</f>
        <v>0</v>
      </c>
      <c r="P322" s="2" t="s">
        <v>25</v>
      </c>
      <c r="Q322" s="2" t="s">
        <v>178</v>
      </c>
      <c r="R322" s="2">
        <v>0</v>
      </c>
      <c r="S322" s="4">
        <f>IF(C322=0,0,N322/C322)</f>
        <v>0</v>
      </c>
      <c r="T322" s="3">
        <v>0</v>
      </c>
      <c r="U322" s="3">
        <v>0</v>
      </c>
      <c r="V322" s="3">
        <v>0</v>
      </c>
      <c r="W322" s="3">
        <v>0</v>
      </c>
    </row>
    <row r="323" spans="1:23">
      <c r="A323" s="2" t="s">
        <v>686</v>
      </c>
      <c r="B323" s="2" t="s">
        <v>687</v>
      </c>
      <c r="C323" s="3">
        <v>10000</v>
      </c>
      <c r="D323" s="3">
        <v>3129.11</v>
      </c>
      <c r="E323" s="3">
        <v>6870.889999999999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f>SUM(D323:M323)</f>
        <v>0</v>
      </c>
      <c r="P323" s="2" t="s">
        <v>25</v>
      </c>
      <c r="Q323" s="2" t="s">
        <v>26</v>
      </c>
      <c r="R323" s="2" t="s">
        <v>310</v>
      </c>
      <c r="S323" s="4">
        <f>IF(C323=0,0,N323/C323)</f>
        <v>0</v>
      </c>
      <c r="T323" s="3">
        <v>3129.11</v>
      </c>
      <c r="U323" s="3">
        <v>0</v>
      </c>
      <c r="V323" s="3">
        <v>6870.889999999999</v>
      </c>
      <c r="W323" s="3">
        <v>6870.889999999999</v>
      </c>
    </row>
    <row r="324" spans="1:23">
      <c r="A324" s="2" t="s">
        <v>688</v>
      </c>
      <c r="B324" s="2" t="s">
        <v>689</v>
      </c>
      <c r="C324" s="3">
        <v>1318652.5</v>
      </c>
      <c r="D324" s="3">
        <v>757678.8</v>
      </c>
      <c r="E324" s="3">
        <v>0</v>
      </c>
      <c r="F324" s="3">
        <v>0</v>
      </c>
      <c r="G324" s="3">
        <v>0</v>
      </c>
      <c r="H324" s="3">
        <v>67720.93023255812</v>
      </c>
      <c r="I324" s="3">
        <v>42461.96382428941</v>
      </c>
      <c r="J324" s="3">
        <v>23636.48578811369</v>
      </c>
      <c r="K324" s="3">
        <v>373930.6201550388</v>
      </c>
      <c r="L324" s="3">
        <v>53223.69999999995</v>
      </c>
      <c r="M324" s="3">
        <v>0</v>
      </c>
      <c r="N324" s="3">
        <v>0</v>
      </c>
      <c r="O324" s="3">
        <f>SUM(D324:M324)</f>
        <v>0</v>
      </c>
      <c r="P324" s="2" t="s">
        <v>278</v>
      </c>
      <c r="Q324" s="2" t="s">
        <v>178</v>
      </c>
      <c r="R324" s="2">
        <v>0</v>
      </c>
      <c r="S324" s="4">
        <f>IF(C324=0,0,N324/C324)</f>
        <v>0</v>
      </c>
      <c r="T324" s="3">
        <v>757678.8</v>
      </c>
      <c r="U324" s="3">
        <v>0</v>
      </c>
      <c r="V324" s="3">
        <v>0</v>
      </c>
      <c r="W324" s="3">
        <v>0</v>
      </c>
    </row>
    <row r="325" spans="1:23">
      <c r="A325" s="2" t="s">
        <v>690</v>
      </c>
      <c r="B325" s="2" t="s">
        <v>691</v>
      </c>
      <c r="C325" s="3">
        <v>99496.11</v>
      </c>
      <c r="D325" s="3">
        <v>94176.81</v>
      </c>
      <c r="E325" s="3">
        <v>1453.411666666667</v>
      </c>
      <c r="F325" s="3">
        <v>1453.411666666667</v>
      </c>
      <c r="G325" s="3">
        <v>1453.411666666667</v>
      </c>
      <c r="H325" s="3">
        <v>1000</v>
      </c>
      <c r="I325" s="3">
        <v>-40.93499999999767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f>SUM(D325:M325)</f>
        <v>0</v>
      </c>
      <c r="P325" s="2" t="s">
        <v>25</v>
      </c>
      <c r="Q325" s="2" t="s">
        <v>26</v>
      </c>
      <c r="R325" s="2" t="s">
        <v>220</v>
      </c>
      <c r="S325" s="4">
        <f>IF(C325=0,0,N325/C325)</f>
        <v>0</v>
      </c>
      <c r="T325" s="3">
        <v>98618.37999999999</v>
      </c>
      <c r="U325" s="3">
        <v>4441.569999999992</v>
      </c>
      <c r="V325" s="3">
        <v>1453.411666666667</v>
      </c>
      <c r="W325" s="3">
        <v>-2988.158333333326</v>
      </c>
    </row>
    <row r="326" spans="1:23">
      <c r="A326" s="2" t="s">
        <v>692</v>
      </c>
      <c r="B326" s="2" t="s">
        <v>693</v>
      </c>
      <c r="C326" s="3">
        <v>507000</v>
      </c>
      <c r="D326" s="3">
        <v>340387.76</v>
      </c>
      <c r="E326" s="3">
        <v>20000</v>
      </c>
      <c r="F326" s="3">
        <v>20000</v>
      </c>
      <c r="G326" s="3">
        <v>20000</v>
      </c>
      <c r="H326" s="3">
        <v>20000</v>
      </c>
      <c r="I326" s="3">
        <v>20000</v>
      </c>
      <c r="J326" s="3">
        <v>20000</v>
      </c>
      <c r="K326" s="3">
        <v>20000</v>
      </c>
      <c r="L326" s="3">
        <v>26612.23999999999</v>
      </c>
      <c r="M326" s="3">
        <v>0</v>
      </c>
      <c r="N326" s="3">
        <v>0</v>
      </c>
      <c r="O326" s="3">
        <f>SUM(D326:M326)</f>
        <v>0</v>
      </c>
      <c r="P326" s="2" t="s">
        <v>25</v>
      </c>
      <c r="Q326" s="2" t="s">
        <v>26</v>
      </c>
      <c r="R326" s="2" t="s">
        <v>220</v>
      </c>
      <c r="S326" s="4">
        <f>IF(C326=0,0,N326/C326)</f>
        <v>0</v>
      </c>
      <c r="T326" s="3">
        <v>350859</v>
      </c>
      <c r="U326" s="3">
        <v>10471.23999999999</v>
      </c>
      <c r="V326" s="3">
        <v>20000</v>
      </c>
      <c r="W326" s="3">
        <v>9528.760000000009</v>
      </c>
    </row>
    <row r="327" spans="1:23">
      <c r="A327" s="2" t="s">
        <v>694</v>
      </c>
      <c r="B327" s="2" t="s">
        <v>695</v>
      </c>
      <c r="C327" s="3">
        <v>635225.54</v>
      </c>
      <c r="D327" s="3">
        <v>77215.59</v>
      </c>
      <c r="E327" s="3">
        <v>0</v>
      </c>
      <c r="F327" s="3">
        <v>0</v>
      </c>
      <c r="G327" s="3">
        <v>31696.49522042399</v>
      </c>
      <c r="H327" s="3">
        <v>60832.50677798722</v>
      </c>
      <c r="I327" s="3">
        <v>0</v>
      </c>
      <c r="J327" s="3">
        <v>0</v>
      </c>
      <c r="K327" s="3">
        <v>0</v>
      </c>
      <c r="L327" s="3">
        <v>214669.3285459701</v>
      </c>
      <c r="M327" s="3">
        <v>213247.922079211</v>
      </c>
      <c r="N327" s="3">
        <v>0</v>
      </c>
      <c r="O327" s="3">
        <f>SUM(D327:M327)</f>
        <v>0</v>
      </c>
      <c r="P327" s="2" t="s">
        <v>278</v>
      </c>
      <c r="Q327" s="2" t="s">
        <v>178</v>
      </c>
      <c r="R327" s="2">
        <v>0</v>
      </c>
      <c r="S327" s="4">
        <f>IF(C327=0,0,N327/C327)</f>
        <v>0</v>
      </c>
      <c r="T327" s="3">
        <v>77215.59</v>
      </c>
      <c r="U327" s="3">
        <v>0</v>
      </c>
      <c r="V327" s="3">
        <v>0</v>
      </c>
      <c r="W327" s="3">
        <v>0</v>
      </c>
    </row>
    <row r="328" spans="1:23">
      <c r="A328" s="2" t="s">
        <v>696</v>
      </c>
      <c r="B328" s="2" t="s">
        <v>697</v>
      </c>
      <c r="C328" s="3">
        <v>87764.08</v>
      </c>
      <c r="D328" s="3">
        <v>87764.08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f>SUM(D328:M328)</f>
        <v>0</v>
      </c>
      <c r="P328" s="2" t="s">
        <v>172</v>
      </c>
      <c r="Q328" s="2" t="s">
        <v>172</v>
      </c>
      <c r="R328" s="2">
        <v>0</v>
      </c>
      <c r="S328" s="4">
        <f>IF(C328=0,0,N328/C328)</f>
        <v>0</v>
      </c>
      <c r="T328" s="3">
        <v>87764.08</v>
      </c>
      <c r="U328" s="3">
        <v>0</v>
      </c>
      <c r="V328" s="3">
        <v>0</v>
      </c>
      <c r="W328" s="3">
        <v>0</v>
      </c>
    </row>
    <row r="329" spans="1:23">
      <c r="A329" s="2" t="s">
        <v>698</v>
      </c>
      <c r="B329" s="2" t="s">
        <v>699</v>
      </c>
      <c r="C329" s="3">
        <v>24373.2</v>
      </c>
      <c r="D329" s="3">
        <v>24373.2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f>SUM(D329:M329)</f>
        <v>0</v>
      </c>
      <c r="P329" s="2" t="s">
        <v>25</v>
      </c>
      <c r="Q329" s="2" t="s">
        <v>26</v>
      </c>
      <c r="R329" s="2" t="s">
        <v>310</v>
      </c>
      <c r="S329" s="4">
        <f>IF(C329=0,0,N329/C329)</f>
        <v>0</v>
      </c>
      <c r="T329" s="3">
        <v>27341.78</v>
      </c>
      <c r="U329" s="3">
        <v>2968.579999999998</v>
      </c>
      <c r="V329" s="3">
        <v>0</v>
      </c>
      <c r="W329" s="3">
        <v>-2968.579999999998</v>
      </c>
    </row>
    <row r="330" spans="1:23">
      <c r="A330" s="2" t="s">
        <v>700</v>
      </c>
      <c r="B330" s="2" t="s">
        <v>701</v>
      </c>
      <c r="C330" s="3">
        <v>50000</v>
      </c>
      <c r="D330" s="3">
        <v>23531.37</v>
      </c>
      <c r="E330" s="3">
        <v>0</v>
      </c>
      <c r="F330" s="3">
        <v>0</v>
      </c>
      <c r="G330" s="3">
        <v>12500</v>
      </c>
      <c r="H330" s="3">
        <v>12500</v>
      </c>
      <c r="I330" s="3">
        <v>1468.630000000001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f>SUM(D330:M330)</f>
        <v>0</v>
      </c>
      <c r="P330" s="2" t="s">
        <v>58</v>
      </c>
      <c r="Q330" s="2" t="s">
        <v>26</v>
      </c>
      <c r="R330" s="2" t="s">
        <v>281</v>
      </c>
      <c r="S330" s="4">
        <f>IF(C330=0,0,N330/C330)</f>
        <v>0</v>
      </c>
      <c r="T330" s="3">
        <v>23531.37</v>
      </c>
      <c r="U330" s="3">
        <v>0</v>
      </c>
      <c r="V330" s="3">
        <v>0</v>
      </c>
      <c r="W330" s="3">
        <v>0</v>
      </c>
    </row>
    <row r="331" spans="1:23">
      <c r="A331" s="2" t="s">
        <v>702</v>
      </c>
      <c r="B331" s="2" t="s">
        <v>703</v>
      </c>
      <c r="C331" s="3">
        <v>960</v>
      </c>
      <c r="D331" s="3">
        <v>960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f>SUM(D331:M331)</f>
        <v>0</v>
      </c>
      <c r="P331" s="2" t="s">
        <v>172</v>
      </c>
      <c r="Q331" s="2" t="s">
        <v>172</v>
      </c>
      <c r="R331" s="2">
        <v>0</v>
      </c>
      <c r="S331" s="4">
        <f>IF(C331=0,0,N331/C331)</f>
        <v>0</v>
      </c>
      <c r="T331" s="3">
        <v>960</v>
      </c>
      <c r="U331" s="3">
        <v>0</v>
      </c>
      <c r="V331" s="3">
        <v>0</v>
      </c>
      <c r="W331" s="3">
        <v>0</v>
      </c>
    </row>
    <row r="332" spans="1:23">
      <c r="A332" s="2" t="s">
        <v>704</v>
      </c>
      <c r="B332" s="2" t="s">
        <v>705</v>
      </c>
      <c r="C332" s="3">
        <v>51626.6</v>
      </c>
      <c r="D332" s="3">
        <v>44180.68</v>
      </c>
      <c r="E332" s="3">
        <v>1789.65285714286</v>
      </c>
      <c r="F332" s="3">
        <v>1131.252857142857</v>
      </c>
      <c r="G332" s="3">
        <v>1131.252857142857</v>
      </c>
      <c r="H332" s="3">
        <v>1131.252857142857</v>
      </c>
      <c r="I332" s="3">
        <v>1131.252857142857</v>
      </c>
      <c r="J332" s="3">
        <v>1131.252857142857</v>
      </c>
      <c r="K332" s="3">
        <v>0</v>
      </c>
      <c r="L332" s="3">
        <v>0</v>
      </c>
      <c r="M332" s="3">
        <v>0</v>
      </c>
      <c r="N332" s="3">
        <v>0</v>
      </c>
      <c r="O332" s="3">
        <f>SUM(D332:M332)</f>
        <v>0</v>
      </c>
      <c r="P332" s="2" t="s">
        <v>25</v>
      </c>
      <c r="Q332" s="2" t="s">
        <v>26</v>
      </c>
      <c r="R332" s="2" t="s">
        <v>331</v>
      </c>
      <c r="S332" s="4">
        <f>IF(C332=0,0,N332/C332)</f>
        <v>0</v>
      </c>
      <c r="T332" s="3">
        <v>44180.68</v>
      </c>
      <c r="U332" s="3">
        <v>0</v>
      </c>
      <c r="V332" s="3">
        <v>1789.65285714286</v>
      </c>
      <c r="W332" s="3">
        <v>1789.65285714286</v>
      </c>
    </row>
    <row r="333" spans="1:23">
      <c r="A333" s="2" t="s">
        <v>706</v>
      </c>
      <c r="B333" s="2" t="s">
        <v>707</v>
      </c>
      <c r="C333" s="3">
        <v>56789.26</v>
      </c>
      <c r="D333" s="3">
        <v>13848.58</v>
      </c>
      <c r="E333" s="3">
        <v>6134.382857142858</v>
      </c>
      <c r="F333" s="3">
        <v>6134.382857142858</v>
      </c>
      <c r="G333" s="3">
        <v>6134.382857142858</v>
      </c>
      <c r="H333" s="3">
        <v>6134.382857142858</v>
      </c>
      <c r="I333" s="3">
        <v>6134.382857142858</v>
      </c>
      <c r="J333" s="3">
        <v>6134.382857142858</v>
      </c>
      <c r="K333" s="3">
        <v>6134.38</v>
      </c>
      <c r="L333" s="3">
        <v>0</v>
      </c>
      <c r="M333" s="3">
        <v>0</v>
      </c>
      <c r="N333" s="3">
        <v>0</v>
      </c>
      <c r="O333" s="3">
        <f>SUM(D333:M333)</f>
        <v>0</v>
      </c>
      <c r="P333" s="2" t="s">
        <v>25</v>
      </c>
      <c r="Q333" s="2" t="s">
        <v>26</v>
      </c>
      <c r="R333" s="2" t="s">
        <v>331</v>
      </c>
      <c r="S333" s="4">
        <f>IF(C333=0,0,N333/C333)</f>
        <v>0</v>
      </c>
      <c r="T333" s="3">
        <v>16146.65</v>
      </c>
      <c r="U333" s="3">
        <v>2298.07</v>
      </c>
      <c r="V333" s="3">
        <v>6134.382857142858</v>
      </c>
      <c r="W333" s="3">
        <v>3836.312857142858</v>
      </c>
    </row>
    <row r="334" spans="1:23">
      <c r="A334" s="2" t="s">
        <v>708</v>
      </c>
      <c r="B334" s="2" t="s">
        <v>709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f>SUM(D334:M334)</f>
        <v>0</v>
      </c>
      <c r="P334" s="2" t="s">
        <v>172</v>
      </c>
      <c r="Q334" s="2" t="s">
        <v>172</v>
      </c>
      <c r="R334" s="2">
        <v>0</v>
      </c>
      <c r="S334" s="4">
        <f>IF(C334=0,0,N334/C334)</f>
        <v>0</v>
      </c>
      <c r="T334" s="3">
        <v>0</v>
      </c>
      <c r="U334" s="3">
        <v>0</v>
      </c>
      <c r="V334" s="3">
        <v>0</v>
      </c>
      <c r="W334" s="3">
        <v>0</v>
      </c>
    </row>
    <row r="335" spans="1:23">
      <c r="A335" s="2" t="s">
        <v>710</v>
      </c>
      <c r="B335" s="2" t="s">
        <v>711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f>SUM(D335:M335)</f>
        <v>0</v>
      </c>
      <c r="P335" s="2" t="s">
        <v>172</v>
      </c>
      <c r="Q335" s="2" t="s">
        <v>172</v>
      </c>
      <c r="R335" s="2">
        <v>0</v>
      </c>
      <c r="S335" s="4">
        <f>IF(C335=0,0,N335/C335)</f>
        <v>0</v>
      </c>
      <c r="T335" s="3">
        <v>0</v>
      </c>
      <c r="U335" s="3">
        <v>0</v>
      </c>
      <c r="V335" s="3">
        <v>0</v>
      </c>
      <c r="W335" s="3">
        <v>0</v>
      </c>
    </row>
    <row r="336" spans="1:23">
      <c r="A336" s="2" t="s">
        <v>712</v>
      </c>
      <c r="B336" s="2" t="s">
        <v>713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f>SUM(D336:M336)</f>
        <v>0</v>
      </c>
      <c r="P336" s="2" t="s">
        <v>172</v>
      </c>
      <c r="Q336" s="2" t="s">
        <v>172</v>
      </c>
      <c r="R336" s="2">
        <v>0</v>
      </c>
      <c r="S336" s="4">
        <f>IF(C336=0,0,N336/C336)</f>
        <v>0</v>
      </c>
      <c r="T336" s="3">
        <v>0</v>
      </c>
      <c r="U336" s="3">
        <v>0</v>
      </c>
      <c r="V336" s="3">
        <v>0</v>
      </c>
      <c r="W336" s="3">
        <v>0</v>
      </c>
    </row>
    <row r="337" spans="1:23">
      <c r="A337" s="2" t="s">
        <v>714</v>
      </c>
      <c r="B337" s="2" t="s">
        <v>715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f>SUM(D337:M337)</f>
        <v>0</v>
      </c>
      <c r="P337" s="2" t="s">
        <v>172</v>
      </c>
      <c r="Q337" s="2" t="s">
        <v>172</v>
      </c>
      <c r="R337" s="2">
        <v>0</v>
      </c>
      <c r="S337" s="4">
        <f>IF(C337=0,0,N337/C337)</f>
        <v>0</v>
      </c>
      <c r="T337" s="3">
        <v>0</v>
      </c>
      <c r="U337" s="3">
        <v>0</v>
      </c>
      <c r="V337" s="3">
        <v>0</v>
      </c>
      <c r="W337" s="3">
        <v>0</v>
      </c>
    </row>
    <row r="338" spans="1:23">
      <c r="A338" s="2" t="s">
        <v>716</v>
      </c>
      <c r="B338" s="2" t="s">
        <v>717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f>SUM(D338:M338)</f>
        <v>0</v>
      </c>
      <c r="P338" s="2" t="s">
        <v>172</v>
      </c>
      <c r="Q338" s="2" t="s">
        <v>172</v>
      </c>
      <c r="R338" s="2">
        <v>0</v>
      </c>
      <c r="S338" s="4">
        <f>IF(C338=0,0,N338/C338)</f>
        <v>0</v>
      </c>
      <c r="T338" s="3">
        <v>0</v>
      </c>
      <c r="U338" s="3">
        <v>0</v>
      </c>
      <c r="V338" s="3">
        <v>0</v>
      </c>
      <c r="W338" s="3">
        <v>0</v>
      </c>
    </row>
    <row r="339" spans="1:23">
      <c r="A339" s="2" t="s">
        <v>718</v>
      </c>
      <c r="B339" s="2" t="s">
        <v>719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f>SUM(D339:M339)</f>
        <v>0</v>
      </c>
      <c r="P339" s="2" t="s">
        <v>172</v>
      </c>
      <c r="Q339" s="2" t="s">
        <v>172</v>
      </c>
      <c r="R339" s="2">
        <v>0</v>
      </c>
      <c r="S339" s="4">
        <f>IF(C339=0,0,N339/C339)</f>
        <v>0</v>
      </c>
      <c r="T339" s="3">
        <v>0</v>
      </c>
      <c r="U339" s="3">
        <v>0</v>
      </c>
      <c r="V339" s="3">
        <v>0</v>
      </c>
      <c r="W339" s="3">
        <v>0</v>
      </c>
    </row>
    <row r="340" spans="1:23">
      <c r="A340" s="2" t="s">
        <v>720</v>
      </c>
      <c r="B340" s="2" t="s">
        <v>721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f>SUM(D340:M340)</f>
        <v>0</v>
      </c>
      <c r="P340" s="2" t="s">
        <v>172</v>
      </c>
      <c r="Q340" s="2" t="s">
        <v>172</v>
      </c>
      <c r="R340" s="2">
        <v>0</v>
      </c>
      <c r="S340" s="4">
        <f>IF(C340=0,0,N340/C340)</f>
        <v>0</v>
      </c>
      <c r="T340" s="3">
        <v>0</v>
      </c>
      <c r="U340" s="3">
        <v>0</v>
      </c>
      <c r="V340" s="3">
        <v>0</v>
      </c>
      <c r="W340" s="3">
        <v>0</v>
      </c>
    </row>
    <row r="341" spans="1:23">
      <c r="A341" s="2" t="s">
        <v>722</v>
      </c>
      <c r="B341" s="2" t="s">
        <v>723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f>SUM(D341:M341)</f>
        <v>0</v>
      </c>
      <c r="P341" s="2" t="s">
        <v>172</v>
      </c>
      <c r="Q341" s="2" t="s">
        <v>172</v>
      </c>
      <c r="R341" s="2">
        <v>0</v>
      </c>
      <c r="S341" s="4">
        <f>IF(C341=0,0,N341/C341)</f>
        <v>0</v>
      </c>
      <c r="T341" s="3">
        <v>0</v>
      </c>
      <c r="U341" s="3">
        <v>0</v>
      </c>
      <c r="V341" s="3">
        <v>0</v>
      </c>
      <c r="W341" s="3">
        <v>0</v>
      </c>
    </row>
    <row r="342" spans="1:23">
      <c r="A342" s="2" t="s">
        <v>724</v>
      </c>
      <c r="B342" s="2" t="s">
        <v>725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f>SUM(D342:M342)</f>
        <v>0</v>
      </c>
      <c r="P342" s="2" t="s">
        <v>172</v>
      </c>
      <c r="Q342" s="2" t="s">
        <v>172</v>
      </c>
      <c r="R342" s="2">
        <v>0</v>
      </c>
      <c r="S342" s="4">
        <f>IF(C342=0,0,N342/C342)</f>
        <v>0</v>
      </c>
      <c r="T342" s="3">
        <v>0</v>
      </c>
      <c r="U342" s="3">
        <v>0</v>
      </c>
      <c r="V342" s="3">
        <v>0</v>
      </c>
      <c r="W342" s="3">
        <v>0</v>
      </c>
    </row>
    <row r="343" spans="1:23">
      <c r="A343" s="2" t="s">
        <v>726</v>
      </c>
      <c r="B343" s="2" t="s">
        <v>727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f>SUM(D343:M343)</f>
        <v>0</v>
      </c>
      <c r="P343" s="2" t="s">
        <v>172</v>
      </c>
      <c r="Q343" s="2" t="s">
        <v>172</v>
      </c>
      <c r="R343" s="2">
        <v>0</v>
      </c>
      <c r="S343" s="4">
        <f>IF(C343=0,0,N343/C343)</f>
        <v>0</v>
      </c>
      <c r="T343" s="3">
        <v>0</v>
      </c>
      <c r="U343" s="3">
        <v>0</v>
      </c>
      <c r="V343" s="3">
        <v>0</v>
      </c>
      <c r="W343" s="3">
        <v>0</v>
      </c>
    </row>
    <row r="344" spans="1:23">
      <c r="A344" s="2" t="s">
        <v>728</v>
      </c>
      <c r="B344" s="2" t="s">
        <v>715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f>SUM(D344:M344)</f>
        <v>0</v>
      </c>
      <c r="P344" s="2" t="s">
        <v>172</v>
      </c>
      <c r="Q344" s="2" t="s">
        <v>172</v>
      </c>
      <c r="R344" s="2">
        <v>0</v>
      </c>
      <c r="S344" s="4">
        <f>IF(C344=0,0,N344/C344)</f>
        <v>0</v>
      </c>
      <c r="T344" s="3">
        <v>0</v>
      </c>
      <c r="U344" s="3">
        <v>0</v>
      </c>
      <c r="V344" s="3">
        <v>0</v>
      </c>
      <c r="W344" s="3">
        <v>0</v>
      </c>
    </row>
    <row r="345" spans="1:23">
      <c r="A345" s="2" t="s">
        <v>729</v>
      </c>
      <c r="B345" s="2" t="s">
        <v>717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f>SUM(D345:M345)</f>
        <v>0</v>
      </c>
      <c r="P345" s="2" t="s">
        <v>172</v>
      </c>
      <c r="Q345" s="2" t="s">
        <v>172</v>
      </c>
      <c r="R345" s="2">
        <v>0</v>
      </c>
      <c r="S345" s="4">
        <f>IF(C345=0,0,N345/C345)</f>
        <v>0</v>
      </c>
      <c r="T345" s="3">
        <v>0</v>
      </c>
      <c r="U345" s="3">
        <v>0</v>
      </c>
      <c r="V345" s="3">
        <v>0</v>
      </c>
      <c r="W345" s="3">
        <v>0</v>
      </c>
    </row>
    <row r="346" spans="1:23">
      <c r="A346" s="2" t="s">
        <v>730</v>
      </c>
      <c r="B346" s="2" t="s">
        <v>719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f>SUM(D346:M346)</f>
        <v>0</v>
      </c>
      <c r="P346" s="2" t="s">
        <v>172</v>
      </c>
      <c r="Q346" s="2" t="s">
        <v>172</v>
      </c>
      <c r="R346" s="2">
        <v>0</v>
      </c>
      <c r="S346" s="4">
        <f>IF(C346=0,0,N346/C346)</f>
        <v>0</v>
      </c>
      <c r="T346" s="3">
        <v>0</v>
      </c>
      <c r="U346" s="3">
        <v>0</v>
      </c>
      <c r="V346" s="3">
        <v>0</v>
      </c>
      <c r="W346" s="3">
        <v>0</v>
      </c>
    </row>
    <row r="347" spans="1:23">
      <c r="A347" s="2" t="s">
        <v>731</v>
      </c>
      <c r="B347" s="2" t="s">
        <v>732</v>
      </c>
      <c r="C347" s="3">
        <v>2945.71</v>
      </c>
      <c r="D347" s="3">
        <v>2945.71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f>SUM(D347:M347)</f>
        <v>0</v>
      </c>
      <c r="P347" s="2" t="s">
        <v>172</v>
      </c>
      <c r="Q347" s="2" t="s">
        <v>172</v>
      </c>
      <c r="R347" s="2">
        <v>0</v>
      </c>
      <c r="S347" s="4">
        <f>IF(C347=0,0,N347/C347)</f>
        <v>0</v>
      </c>
      <c r="T347" s="3">
        <v>2945.71</v>
      </c>
      <c r="U347" s="3">
        <v>0</v>
      </c>
      <c r="V347" s="3">
        <v>0</v>
      </c>
      <c r="W347" s="3">
        <v>0</v>
      </c>
    </row>
    <row r="348" spans="1:23">
      <c r="A348" s="2" t="s">
        <v>733</v>
      </c>
      <c r="B348" s="2" t="s">
        <v>721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f>SUM(D348:M348)</f>
        <v>0</v>
      </c>
      <c r="P348" s="2" t="s">
        <v>172</v>
      </c>
      <c r="Q348" s="2" t="s">
        <v>172</v>
      </c>
      <c r="R348" s="2">
        <v>0</v>
      </c>
      <c r="S348" s="4">
        <f>IF(C348=0,0,N348/C348)</f>
        <v>0</v>
      </c>
      <c r="T348" s="3">
        <v>0</v>
      </c>
      <c r="U348" s="3">
        <v>0</v>
      </c>
      <c r="V348" s="3">
        <v>0</v>
      </c>
      <c r="W348" s="3">
        <v>0</v>
      </c>
    </row>
    <row r="349" spans="1:23">
      <c r="A349" s="2" t="s">
        <v>734</v>
      </c>
      <c r="B349" s="2" t="s">
        <v>735</v>
      </c>
      <c r="C349" s="3">
        <v>53037.69</v>
      </c>
      <c r="D349" s="3">
        <v>53037.69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f>SUM(D349:M349)</f>
        <v>0</v>
      </c>
      <c r="P349" s="2" t="s">
        <v>25</v>
      </c>
      <c r="Q349" s="2" t="s">
        <v>26</v>
      </c>
      <c r="R349" s="2" t="s">
        <v>331</v>
      </c>
      <c r="S349" s="4">
        <f>IF(C349=0,0,N349/C349)</f>
        <v>0</v>
      </c>
      <c r="T349" s="3">
        <v>53037.69</v>
      </c>
      <c r="U349" s="3">
        <v>0</v>
      </c>
      <c r="V349" s="3">
        <v>0</v>
      </c>
      <c r="W349" s="3">
        <v>0</v>
      </c>
    </row>
    <row r="350" spans="1:23">
      <c r="A350" s="2" t="s">
        <v>736</v>
      </c>
      <c r="B350" s="2" t="s">
        <v>737</v>
      </c>
      <c r="C350" s="3">
        <v>276988.13</v>
      </c>
      <c r="D350" s="3">
        <v>194495.9</v>
      </c>
      <c r="E350" s="3">
        <v>18158.716</v>
      </c>
      <c r="F350" s="3">
        <v>18158.716</v>
      </c>
      <c r="G350" s="3">
        <v>18158.716</v>
      </c>
      <c r="H350" s="3">
        <v>28016.08199999999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f>SUM(D350:M350)</f>
        <v>0</v>
      </c>
      <c r="P350" s="2" t="s">
        <v>25</v>
      </c>
      <c r="Q350" s="2" t="s">
        <v>26</v>
      </c>
      <c r="R350" s="2" t="s">
        <v>331</v>
      </c>
      <c r="S350" s="4">
        <f>IF(C350=0,0,N350/C350)</f>
        <v>0</v>
      </c>
      <c r="T350" s="3">
        <v>203154.02</v>
      </c>
      <c r="U350" s="3">
        <v>8658.119999999995</v>
      </c>
      <c r="V350" s="3">
        <v>18158.716</v>
      </c>
      <c r="W350" s="3">
        <v>9500.596000000009</v>
      </c>
    </row>
    <row r="351" spans="1:23">
      <c r="A351" s="2" t="s">
        <v>738</v>
      </c>
      <c r="B351" s="2" t="s">
        <v>739</v>
      </c>
      <c r="C351" s="3">
        <v>200000</v>
      </c>
      <c r="D351" s="3">
        <v>60613.81</v>
      </c>
      <c r="E351" s="3">
        <v>20000</v>
      </c>
      <c r="F351" s="3">
        <v>20000</v>
      </c>
      <c r="G351" s="3">
        <v>28803.258</v>
      </c>
      <c r="H351" s="3">
        <v>30000</v>
      </c>
      <c r="I351" s="3">
        <v>20000</v>
      </c>
      <c r="J351" s="3">
        <v>20582.932</v>
      </c>
      <c r="K351" s="3">
        <v>0</v>
      </c>
      <c r="L351" s="3">
        <v>0</v>
      </c>
      <c r="M351" s="3">
        <v>0</v>
      </c>
      <c r="N351" s="3">
        <v>0</v>
      </c>
      <c r="O351" s="3">
        <f>SUM(D351:M351)</f>
        <v>0</v>
      </c>
      <c r="P351" s="2" t="s">
        <v>25</v>
      </c>
      <c r="Q351" s="2" t="s">
        <v>26</v>
      </c>
      <c r="R351" s="2" t="s">
        <v>331</v>
      </c>
      <c r="S351" s="4">
        <f>IF(C351=0,0,N351/C351)</f>
        <v>0</v>
      </c>
      <c r="T351" s="3">
        <v>60613.81</v>
      </c>
      <c r="U351" s="3">
        <v>0</v>
      </c>
      <c r="V351" s="3">
        <v>20000</v>
      </c>
      <c r="W351" s="3">
        <v>20000</v>
      </c>
    </row>
    <row r="352" spans="1:23">
      <c r="A352" s="2" t="s">
        <v>740</v>
      </c>
      <c r="B352" s="2" t="s">
        <v>741</v>
      </c>
      <c r="C352" s="3">
        <v>313516.44</v>
      </c>
      <c r="D352" s="3">
        <v>192176.25</v>
      </c>
      <c r="E352" s="3">
        <v>20000</v>
      </c>
      <c r="F352" s="3">
        <v>20000</v>
      </c>
      <c r="G352" s="3">
        <v>31159</v>
      </c>
      <c r="H352" s="3">
        <v>30000</v>
      </c>
      <c r="I352" s="3">
        <v>20000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f>SUM(D352:M352)</f>
        <v>0</v>
      </c>
      <c r="P352" s="2" t="s">
        <v>25</v>
      </c>
      <c r="Q352" s="2" t="s">
        <v>26</v>
      </c>
      <c r="R352" s="2" t="s">
        <v>331</v>
      </c>
      <c r="S352" s="4">
        <f>IF(C352=0,0,N352/C352)</f>
        <v>0</v>
      </c>
      <c r="T352" s="3">
        <v>212032.93</v>
      </c>
      <c r="U352" s="3">
        <v>19856.67999999999</v>
      </c>
      <c r="V352" s="3">
        <v>20000</v>
      </c>
      <c r="W352" s="3">
        <v>143.320000000007</v>
      </c>
    </row>
    <row r="353" spans="1:23">
      <c r="A353" s="2" t="s">
        <v>742</v>
      </c>
      <c r="B353" s="2" t="s">
        <v>743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f>SUM(D353:M353)</f>
        <v>0</v>
      </c>
      <c r="P353" s="2" t="s">
        <v>172</v>
      </c>
      <c r="Q353" s="2" t="s">
        <v>172</v>
      </c>
      <c r="R353" s="2">
        <v>0</v>
      </c>
      <c r="S353" s="4">
        <f>IF(C353=0,0,N353/C353)</f>
        <v>0</v>
      </c>
      <c r="T353" s="3">
        <v>0</v>
      </c>
      <c r="U353" s="3">
        <v>0</v>
      </c>
      <c r="V353" s="3">
        <v>0</v>
      </c>
      <c r="W353" s="3">
        <v>0</v>
      </c>
    </row>
    <row r="354" spans="1:23">
      <c r="A354" s="2" t="s">
        <v>744</v>
      </c>
      <c r="B354" s="2" t="s">
        <v>745</v>
      </c>
      <c r="C354" s="3">
        <v>21873.24</v>
      </c>
      <c r="D354" s="3">
        <v>552.53</v>
      </c>
      <c r="E354" s="3">
        <v>4264.142000000001</v>
      </c>
      <c r="F354" s="3">
        <v>4264.142000000001</v>
      </c>
      <c r="G354" s="3">
        <v>4264.142000000001</v>
      </c>
      <c r="H354" s="3">
        <v>4264.142000000001</v>
      </c>
      <c r="I354" s="3">
        <v>4264.14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f>SUM(D354:M354)</f>
        <v>0</v>
      </c>
      <c r="P354" s="2" t="s">
        <v>25</v>
      </c>
      <c r="Q354" s="2" t="s">
        <v>26</v>
      </c>
      <c r="R354" s="2" t="s">
        <v>331</v>
      </c>
      <c r="S354" s="4">
        <f>IF(C354=0,0,N354/C354)</f>
        <v>0</v>
      </c>
      <c r="T354" s="3">
        <v>1485.51</v>
      </c>
      <c r="U354" s="3">
        <v>932.98</v>
      </c>
      <c r="V354" s="3">
        <v>4264.142000000001</v>
      </c>
      <c r="W354" s="3">
        <v>3331.162000000001</v>
      </c>
    </row>
    <row r="355" spans="1:23">
      <c r="A355" s="2" t="s">
        <v>746</v>
      </c>
      <c r="B355" s="2" t="s">
        <v>747</v>
      </c>
      <c r="C355" s="3">
        <v>32809.86</v>
      </c>
      <c r="D355" s="3">
        <v>26769.12</v>
      </c>
      <c r="E355" s="3">
        <v>1357.084</v>
      </c>
      <c r="F355" s="3">
        <v>1357.084</v>
      </c>
      <c r="G355" s="3">
        <v>1357.084</v>
      </c>
      <c r="H355" s="3">
        <v>1969.488000000001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f>SUM(D355:M355)</f>
        <v>0</v>
      </c>
      <c r="P355" s="2" t="s">
        <v>25</v>
      </c>
      <c r="Q355" s="2" t="s">
        <v>26</v>
      </c>
      <c r="R355" s="2" t="s">
        <v>331</v>
      </c>
      <c r="S355" s="4">
        <f>IF(C355=0,0,N355/C355)</f>
        <v>0</v>
      </c>
      <c r="T355" s="3">
        <v>26769.12</v>
      </c>
      <c r="U355" s="3">
        <v>0</v>
      </c>
      <c r="V355" s="3">
        <v>1357.084</v>
      </c>
      <c r="W355" s="3">
        <v>1357.084</v>
      </c>
    </row>
    <row r="356" spans="1:23">
      <c r="A356" s="2" t="s">
        <v>748</v>
      </c>
      <c r="B356" s="2" t="s">
        <v>749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f>SUM(D356:M356)</f>
        <v>0</v>
      </c>
      <c r="P356" s="2" t="s">
        <v>172</v>
      </c>
      <c r="Q356" s="2" t="s">
        <v>172</v>
      </c>
      <c r="R356" s="2">
        <v>0</v>
      </c>
      <c r="S356" s="4">
        <f>IF(C356=0,0,N356/C356)</f>
        <v>0</v>
      </c>
      <c r="T356" s="3">
        <v>0</v>
      </c>
      <c r="U356" s="3">
        <v>0</v>
      </c>
      <c r="V356" s="3">
        <v>0</v>
      </c>
      <c r="W356" s="3">
        <v>0</v>
      </c>
    </row>
    <row r="357" spans="1:23">
      <c r="A357" s="2" t="s">
        <v>750</v>
      </c>
      <c r="B357" s="2" t="s">
        <v>751</v>
      </c>
      <c r="C357" s="3">
        <v>717109.62</v>
      </c>
      <c r="D357" s="3">
        <v>687874.38</v>
      </c>
      <c r="E357" s="3">
        <v>8955.501999999979</v>
      </c>
      <c r="F357" s="3">
        <v>5000</v>
      </c>
      <c r="G357" s="3">
        <v>5000</v>
      </c>
      <c r="H357" s="3">
        <v>10279.73800000001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f>SUM(D357:M357)</f>
        <v>0</v>
      </c>
      <c r="P357" s="2" t="s">
        <v>25</v>
      </c>
      <c r="Q357" s="2" t="s">
        <v>26</v>
      </c>
      <c r="R357" s="2" t="s">
        <v>331</v>
      </c>
      <c r="S357" s="4">
        <f>IF(C357=0,0,N357/C357)</f>
        <v>0</v>
      </c>
      <c r="T357" s="3">
        <v>700923.75</v>
      </c>
      <c r="U357" s="3">
        <v>13049.37</v>
      </c>
      <c r="V357" s="3">
        <v>8955.501999999979</v>
      </c>
      <c r="W357" s="3">
        <v>-4093.868000000017</v>
      </c>
    </row>
    <row r="358" spans="1:23">
      <c r="A358" s="2" t="s">
        <v>752</v>
      </c>
      <c r="B358" s="2" t="s">
        <v>753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f>SUM(D358:M358)</f>
        <v>0</v>
      </c>
      <c r="P358" s="2" t="s">
        <v>172</v>
      </c>
      <c r="Q358" s="2" t="s">
        <v>172</v>
      </c>
      <c r="R358" s="2">
        <v>0</v>
      </c>
      <c r="S358" s="4">
        <f>IF(C358=0,0,N358/C358)</f>
        <v>0</v>
      </c>
      <c r="T358" s="3">
        <v>0</v>
      </c>
      <c r="U358" s="3">
        <v>0</v>
      </c>
      <c r="V358" s="3">
        <v>0</v>
      </c>
      <c r="W358" s="3">
        <v>0</v>
      </c>
    </row>
    <row r="359" spans="1:23">
      <c r="A359" s="2" t="s">
        <v>754</v>
      </c>
      <c r="B359" s="2" t="s">
        <v>755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f>SUM(D359:M359)</f>
        <v>0</v>
      </c>
      <c r="P359" s="2" t="s">
        <v>172</v>
      </c>
      <c r="Q359" s="2" t="s">
        <v>172</v>
      </c>
      <c r="R359" s="2">
        <v>0</v>
      </c>
      <c r="S359" s="4">
        <f>IF(C359=0,0,N359/C359)</f>
        <v>0</v>
      </c>
      <c r="T359" s="3">
        <v>0</v>
      </c>
      <c r="U359" s="3">
        <v>0</v>
      </c>
      <c r="V359" s="3">
        <v>0</v>
      </c>
      <c r="W359" s="3">
        <v>0</v>
      </c>
    </row>
    <row r="360" spans="1:23">
      <c r="A360" s="2" t="s">
        <v>756</v>
      </c>
      <c r="B360" s="2" t="s">
        <v>757</v>
      </c>
      <c r="C360" s="3">
        <v>84000</v>
      </c>
      <c r="D360" s="3">
        <v>7476.97</v>
      </c>
      <c r="E360" s="3">
        <v>10000</v>
      </c>
      <c r="F360" s="3">
        <v>10000</v>
      </c>
      <c r="G360" s="3">
        <v>10000</v>
      </c>
      <c r="H360" s="3">
        <v>10000</v>
      </c>
      <c r="I360" s="3">
        <v>15000</v>
      </c>
      <c r="J360" s="3">
        <v>15000</v>
      </c>
      <c r="K360" s="3">
        <v>6523.029999999999</v>
      </c>
      <c r="L360" s="3">
        <v>0</v>
      </c>
      <c r="M360" s="3">
        <v>0</v>
      </c>
      <c r="N360" s="3">
        <v>0</v>
      </c>
      <c r="O360" s="3">
        <f>SUM(D360:M360)</f>
        <v>0</v>
      </c>
      <c r="P360" s="2" t="s">
        <v>25</v>
      </c>
      <c r="Q360" s="2" t="s">
        <v>26</v>
      </c>
      <c r="R360" s="2" t="s">
        <v>331</v>
      </c>
      <c r="S360" s="4">
        <f>IF(C360=0,0,N360/C360)</f>
        <v>0</v>
      </c>
      <c r="T360" s="3">
        <v>59306.6</v>
      </c>
      <c r="U360" s="3">
        <v>51829.63</v>
      </c>
      <c r="V360" s="3">
        <v>10000</v>
      </c>
      <c r="W360" s="3">
        <v>-41829.63</v>
      </c>
    </row>
    <row r="361" spans="1:23">
      <c r="A361" s="2" t="s">
        <v>758</v>
      </c>
      <c r="B361" s="2" t="s">
        <v>759</v>
      </c>
      <c r="C361" s="3">
        <v>881653.5800000001</v>
      </c>
      <c r="D361" s="3">
        <v>723107.04</v>
      </c>
      <c r="E361" s="3">
        <v>40767.88500000001</v>
      </c>
      <c r="F361" s="3">
        <v>40767.88500000001</v>
      </c>
      <c r="G361" s="3">
        <v>20000</v>
      </c>
      <c r="H361" s="3">
        <v>20000</v>
      </c>
      <c r="I361" s="3">
        <v>20000</v>
      </c>
      <c r="J361" s="3">
        <v>20000</v>
      </c>
      <c r="K361" s="3">
        <v>0</v>
      </c>
      <c r="L361" s="3">
        <v>0</v>
      </c>
      <c r="M361" s="3">
        <v>0</v>
      </c>
      <c r="N361" s="3">
        <v>0</v>
      </c>
      <c r="O361" s="3">
        <f>SUM(D361:M361)</f>
        <v>0</v>
      </c>
      <c r="P361" s="2" t="s">
        <v>342</v>
      </c>
      <c r="Q361" s="2" t="s">
        <v>343</v>
      </c>
      <c r="R361" s="2">
        <v>0</v>
      </c>
      <c r="S361" s="4">
        <f>IF(C361=0,0,N361/C361)</f>
        <v>0</v>
      </c>
      <c r="T361" s="3">
        <v>724386.41</v>
      </c>
      <c r="U361" s="3">
        <v>1279.369999999995</v>
      </c>
      <c r="V361" s="3">
        <v>40767.88500000001</v>
      </c>
      <c r="W361" s="3">
        <v>39488.51500000001</v>
      </c>
    </row>
    <row r="362" spans="1:23">
      <c r="A362" s="2" t="s">
        <v>760</v>
      </c>
      <c r="B362" s="2" t="s">
        <v>761</v>
      </c>
      <c r="C362" s="3">
        <v>115654.5</v>
      </c>
      <c r="D362" s="3">
        <v>0</v>
      </c>
      <c r="E362" s="3">
        <v>0</v>
      </c>
      <c r="F362" s="3">
        <v>0</v>
      </c>
      <c r="G362" s="3">
        <v>0</v>
      </c>
      <c r="H362" s="3">
        <v>25000</v>
      </c>
      <c r="I362" s="3">
        <v>25000</v>
      </c>
      <c r="J362" s="3">
        <v>35000</v>
      </c>
      <c r="K362" s="3">
        <v>30654.5</v>
      </c>
      <c r="L362" s="3">
        <v>0</v>
      </c>
      <c r="M362" s="3">
        <v>0</v>
      </c>
      <c r="N362" s="3">
        <v>0</v>
      </c>
      <c r="O362" s="3">
        <f>SUM(D362:M362)</f>
        <v>0</v>
      </c>
      <c r="P362" s="2" t="s">
        <v>342</v>
      </c>
      <c r="Q362" s="2" t="s">
        <v>343</v>
      </c>
      <c r="R362" s="2">
        <v>0</v>
      </c>
      <c r="S362" s="4">
        <f>IF(C362=0,0,N362/C362)</f>
        <v>0</v>
      </c>
      <c r="T362" s="3">
        <v>0</v>
      </c>
      <c r="U362" s="3">
        <v>0</v>
      </c>
      <c r="V362" s="3">
        <v>0</v>
      </c>
      <c r="W362" s="3">
        <v>0</v>
      </c>
    </row>
    <row r="363" spans="1:23">
      <c r="A363" s="2" t="s">
        <v>762</v>
      </c>
      <c r="B363" s="2" t="s">
        <v>763</v>
      </c>
      <c r="C363" s="3">
        <v>276580.36</v>
      </c>
      <c r="D363" s="3">
        <v>276580.36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f>SUM(D363:M363)</f>
        <v>0</v>
      </c>
      <c r="P363" s="2" t="s">
        <v>172</v>
      </c>
      <c r="Q363" s="2" t="s">
        <v>172</v>
      </c>
      <c r="R363" s="2">
        <v>0</v>
      </c>
      <c r="S363" s="4">
        <f>IF(C363=0,0,N363/C363)</f>
        <v>0</v>
      </c>
      <c r="T363" s="3">
        <v>280874.45</v>
      </c>
      <c r="U363" s="3">
        <v>4294.090000000026</v>
      </c>
      <c r="V363" s="3">
        <v>0</v>
      </c>
      <c r="W363" s="3">
        <v>-4294.090000000026</v>
      </c>
    </row>
    <row r="364" spans="1:23">
      <c r="A364" s="2" t="s">
        <v>764</v>
      </c>
      <c r="B364" s="2" t="s">
        <v>765</v>
      </c>
      <c r="C364" s="3">
        <v>126016</v>
      </c>
      <c r="D364" s="3">
        <v>77921.81</v>
      </c>
      <c r="E364" s="3">
        <v>9211.047500000001</v>
      </c>
      <c r="F364" s="3">
        <v>12961.0475</v>
      </c>
      <c r="G364" s="3">
        <v>12961.0475</v>
      </c>
      <c r="H364" s="3">
        <v>12961.0475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f>SUM(D364:M364)</f>
        <v>0</v>
      </c>
      <c r="P364" s="2" t="s">
        <v>342</v>
      </c>
      <c r="Q364" s="2" t="s">
        <v>343</v>
      </c>
      <c r="R364" s="2">
        <v>0</v>
      </c>
      <c r="S364" s="4">
        <f>IF(C364=0,0,N364/C364)</f>
        <v>0</v>
      </c>
      <c r="T364" s="3">
        <v>77921.81</v>
      </c>
      <c r="U364" s="3">
        <v>0</v>
      </c>
      <c r="V364" s="3">
        <v>9211.047500000001</v>
      </c>
      <c r="W364" s="3">
        <v>9211.047500000001</v>
      </c>
    </row>
    <row r="365" spans="1:23">
      <c r="A365" s="2" t="s">
        <v>766</v>
      </c>
      <c r="B365" s="2" t="s">
        <v>767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f>SUM(D365:M365)</f>
        <v>0</v>
      </c>
      <c r="P365" s="2" t="s">
        <v>172</v>
      </c>
      <c r="Q365" s="2" t="s">
        <v>172</v>
      </c>
      <c r="R365" s="2">
        <v>0</v>
      </c>
      <c r="S365" s="4">
        <f>IF(C365=0,0,N365/C365)</f>
        <v>0</v>
      </c>
      <c r="T365" s="3">
        <v>0</v>
      </c>
      <c r="U365" s="3">
        <v>0</v>
      </c>
      <c r="V365" s="3">
        <v>0</v>
      </c>
      <c r="W365" s="3">
        <v>0</v>
      </c>
    </row>
    <row r="366" spans="1:23">
      <c r="A366" s="2" t="s">
        <v>768</v>
      </c>
      <c r="B366" s="2" t="s">
        <v>769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f>SUM(D366:M366)</f>
        <v>0</v>
      </c>
      <c r="P366" s="2" t="s">
        <v>172</v>
      </c>
      <c r="Q366" s="2" t="s">
        <v>172</v>
      </c>
      <c r="R366" s="2">
        <v>0</v>
      </c>
      <c r="S366" s="4">
        <f>IF(C366=0,0,N366/C366)</f>
        <v>0</v>
      </c>
      <c r="T366" s="3">
        <v>0</v>
      </c>
      <c r="U366" s="3">
        <v>0</v>
      </c>
      <c r="V366" s="3">
        <v>0</v>
      </c>
      <c r="W366" s="3">
        <v>0</v>
      </c>
    </row>
    <row r="367" spans="1:23">
      <c r="A367" s="2" t="s">
        <v>770</v>
      </c>
      <c r="B367" s="2" t="s">
        <v>771</v>
      </c>
      <c r="C367" s="3">
        <v>100000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50000</v>
      </c>
      <c r="J367" s="3">
        <v>50000</v>
      </c>
      <c r="K367" s="3">
        <v>0</v>
      </c>
      <c r="L367" s="3">
        <v>0</v>
      </c>
      <c r="M367" s="3">
        <v>0</v>
      </c>
      <c r="N367" s="3">
        <v>0</v>
      </c>
      <c r="O367" s="3">
        <f>SUM(D367:M367)</f>
        <v>0</v>
      </c>
      <c r="P367" s="2" t="s">
        <v>25</v>
      </c>
      <c r="Q367" s="2" t="s">
        <v>26</v>
      </c>
      <c r="R367" s="2" t="s">
        <v>331</v>
      </c>
      <c r="S367" s="4">
        <f>IF(C367=0,0,N367/C367)</f>
        <v>0</v>
      </c>
      <c r="T367" s="3">
        <v>0</v>
      </c>
      <c r="U367" s="3">
        <v>0</v>
      </c>
      <c r="V367" s="3">
        <v>0</v>
      </c>
      <c r="W367" s="3">
        <v>0</v>
      </c>
    </row>
    <row r="368" spans="1:23">
      <c r="A368" s="2" t="s">
        <v>772</v>
      </c>
      <c r="B368" s="2" t="s">
        <v>773</v>
      </c>
      <c r="C368" s="3">
        <v>25000</v>
      </c>
      <c r="D368" s="3">
        <v>20750.65</v>
      </c>
      <c r="E368" s="3">
        <v>607.0499999999998</v>
      </c>
      <c r="F368" s="3">
        <v>607.0499999999998</v>
      </c>
      <c r="G368" s="3">
        <v>607.0499999999998</v>
      </c>
      <c r="H368" s="3">
        <v>607.0499999999998</v>
      </c>
      <c r="I368" s="3">
        <v>607.0499999999998</v>
      </c>
      <c r="J368" s="3">
        <v>607.0499999999998</v>
      </c>
      <c r="K368" s="3">
        <v>607.05</v>
      </c>
      <c r="L368" s="3">
        <v>0</v>
      </c>
      <c r="M368" s="3">
        <v>0</v>
      </c>
      <c r="N368" s="3">
        <v>0</v>
      </c>
      <c r="O368" s="3">
        <f>SUM(D368:M368)</f>
        <v>0</v>
      </c>
      <c r="P368" s="2" t="s">
        <v>25</v>
      </c>
      <c r="Q368" s="2" t="s">
        <v>26</v>
      </c>
      <c r="R368" s="2" t="s">
        <v>331</v>
      </c>
      <c r="S368" s="4">
        <f>IF(C368=0,0,N368/C368)</f>
        <v>0</v>
      </c>
      <c r="T368" s="3">
        <v>20750.65</v>
      </c>
      <c r="U368" s="3">
        <v>0</v>
      </c>
      <c r="V368" s="3">
        <v>607.0499999999998</v>
      </c>
      <c r="W368" s="3">
        <v>607.0499999999998</v>
      </c>
    </row>
    <row r="369" spans="1:23">
      <c r="A369" s="2" t="s">
        <v>774</v>
      </c>
      <c r="B369" s="2" t="s">
        <v>775</v>
      </c>
      <c r="C369" s="3">
        <v>115000</v>
      </c>
      <c r="D369" s="3">
        <v>104182.59</v>
      </c>
      <c r="E369" s="3">
        <v>1545.344285714286</v>
      </c>
      <c r="F369" s="3">
        <v>1545.344285714286</v>
      </c>
      <c r="G369" s="3">
        <v>1545.344285714286</v>
      </c>
      <c r="H369" s="3">
        <v>1545.344285714286</v>
      </c>
      <c r="I369" s="3">
        <v>1545.344285714286</v>
      </c>
      <c r="J369" s="3">
        <v>1545.344285714286</v>
      </c>
      <c r="K369" s="3">
        <v>1545.34</v>
      </c>
      <c r="L369" s="3">
        <v>0</v>
      </c>
      <c r="M369" s="3">
        <v>0</v>
      </c>
      <c r="N369" s="3">
        <v>0</v>
      </c>
      <c r="O369" s="3">
        <f>SUM(D369:M369)</f>
        <v>0</v>
      </c>
      <c r="P369" s="2" t="s">
        <v>25</v>
      </c>
      <c r="Q369" s="2" t="s">
        <v>26</v>
      </c>
      <c r="R369" s="2" t="s">
        <v>331</v>
      </c>
      <c r="S369" s="4">
        <f>IF(C369=0,0,N369/C369)</f>
        <v>0</v>
      </c>
      <c r="T369" s="3">
        <v>104182.59</v>
      </c>
      <c r="U369" s="3">
        <v>0</v>
      </c>
      <c r="V369" s="3">
        <v>1545.344285714286</v>
      </c>
      <c r="W369" s="3">
        <v>1545.344285714286</v>
      </c>
    </row>
    <row r="370" spans="1:23">
      <c r="A370" s="2" t="s">
        <v>776</v>
      </c>
      <c r="B370" s="2" t="s">
        <v>777</v>
      </c>
      <c r="C370" s="3">
        <v>32664</v>
      </c>
      <c r="D370" s="3">
        <v>20429.16</v>
      </c>
      <c r="E370" s="3">
        <v>1199.567</v>
      </c>
      <c r="F370" s="3">
        <v>2758.817142857143</v>
      </c>
      <c r="G370" s="3">
        <v>2758.817142857143</v>
      </c>
      <c r="H370" s="3">
        <v>2758.817142857143</v>
      </c>
      <c r="I370" s="3">
        <v>2758.817142857143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f>SUM(D370:M370)</f>
        <v>0</v>
      </c>
      <c r="P370" s="2" t="s">
        <v>25</v>
      </c>
      <c r="Q370" s="2" t="s">
        <v>26</v>
      </c>
      <c r="R370" s="2" t="s">
        <v>331</v>
      </c>
      <c r="S370" s="4">
        <f>IF(C370=0,0,N370/C370)</f>
        <v>0</v>
      </c>
      <c r="T370" s="3">
        <v>28362.57</v>
      </c>
      <c r="U370" s="3">
        <v>7933.41</v>
      </c>
      <c r="V370" s="3">
        <v>1199.567</v>
      </c>
      <c r="W370" s="3">
        <v>-6733.843</v>
      </c>
    </row>
    <row r="371" spans="1:23">
      <c r="A371" s="2" t="s">
        <v>778</v>
      </c>
      <c r="B371" s="2" t="s">
        <v>779</v>
      </c>
      <c r="C371" s="3">
        <v>110287.72</v>
      </c>
      <c r="D371" s="3">
        <v>83073.26999999999</v>
      </c>
      <c r="E371" s="3">
        <v>3401.806250000001</v>
      </c>
      <c r="F371" s="3">
        <v>3401.806250000001</v>
      </c>
      <c r="G371" s="3">
        <v>3401.806250000001</v>
      </c>
      <c r="H371" s="3">
        <v>3401.806250000001</v>
      </c>
      <c r="I371" s="3">
        <v>3401.806250000001</v>
      </c>
      <c r="J371" s="3">
        <v>3401.806250000001</v>
      </c>
      <c r="K371" s="3">
        <v>3401.806250000001</v>
      </c>
      <c r="L371" s="3">
        <v>3401.806250000001</v>
      </c>
      <c r="M371" s="3">
        <v>0</v>
      </c>
      <c r="N371" s="3">
        <v>0</v>
      </c>
      <c r="O371" s="3">
        <f>SUM(D371:M371)</f>
        <v>0</v>
      </c>
      <c r="P371" s="2" t="s">
        <v>25</v>
      </c>
      <c r="Q371" s="2" t="s">
        <v>26</v>
      </c>
      <c r="R371" s="2" t="s">
        <v>331</v>
      </c>
      <c r="S371" s="4">
        <f>IF(C371=0,0,N371/C371)</f>
        <v>0</v>
      </c>
      <c r="T371" s="3">
        <v>87073.26999999999</v>
      </c>
      <c r="U371" s="3">
        <v>4000</v>
      </c>
      <c r="V371" s="3">
        <v>3401.806250000001</v>
      </c>
      <c r="W371" s="3">
        <v>-598.1937499999985</v>
      </c>
    </row>
    <row r="372" spans="1:23">
      <c r="A372" s="2" t="s">
        <v>780</v>
      </c>
      <c r="B372" s="2" t="s">
        <v>781</v>
      </c>
      <c r="C372" s="3">
        <v>25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25</v>
      </c>
      <c r="O372" s="3">
        <f>SUM(D372:M372)</f>
        <v>0</v>
      </c>
      <c r="P372" s="2" t="s">
        <v>677</v>
      </c>
      <c r="Q372" s="2" t="s">
        <v>26</v>
      </c>
      <c r="R372" s="2" t="s">
        <v>27</v>
      </c>
      <c r="S372" s="4">
        <f>IF(C372=0,0,N372/C372)</f>
        <v>0</v>
      </c>
      <c r="T372" s="3">
        <v>0</v>
      </c>
      <c r="U372" s="3">
        <v>0</v>
      </c>
      <c r="V372" s="3">
        <v>0</v>
      </c>
      <c r="W372" s="3">
        <v>0</v>
      </c>
    </row>
    <row r="373" spans="1:23">
      <c r="A373" s="2" t="s">
        <v>782</v>
      </c>
      <c r="B373" s="2" t="s">
        <v>783</v>
      </c>
      <c r="C373" s="3">
        <v>74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74</v>
      </c>
      <c r="O373" s="3">
        <f>SUM(D373:M373)</f>
        <v>0</v>
      </c>
      <c r="P373" s="2" t="s">
        <v>677</v>
      </c>
      <c r="Q373" s="2" t="s">
        <v>26</v>
      </c>
      <c r="R373" s="2" t="s">
        <v>27</v>
      </c>
      <c r="S373" s="4">
        <f>IF(C373=0,0,N373/C373)</f>
        <v>0</v>
      </c>
      <c r="T373" s="3">
        <v>0</v>
      </c>
      <c r="U373" s="3">
        <v>0</v>
      </c>
      <c r="V373" s="3">
        <v>0</v>
      </c>
      <c r="W373" s="3">
        <v>0</v>
      </c>
    </row>
    <row r="374" spans="1:23">
      <c r="A374" s="2" t="s">
        <v>784</v>
      </c>
      <c r="B374" s="2" t="s">
        <v>785</v>
      </c>
      <c r="C374" s="3">
        <v>42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42</v>
      </c>
      <c r="O374" s="3">
        <f>SUM(D374:M374)</f>
        <v>0</v>
      </c>
      <c r="P374" s="2" t="s">
        <v>677</v>
      </c>
      <c r="Q374" s="2" t="s">
        <v>26</v>
      </c>
      <c r="R374" s="2" t="s">
        <v>27</v>
      </c>
      <c r="S374" s="4">
        <f>IF(C374=0,0,N374/C374)</f>
        <v>0</v>
      </c>
      <c r="T374" s="3">
        <v>0</v>
      </c>
      <c r="U374" s="3">
        <v>0</v>
      </c>
      <c r="V374" s="3">
        <v>0</v>
      </c>
      <c r="W374" s="3">
        <v>0</v>
      </c>
    </row>
    <row r="375" spans="1:23">
      <c r="A375" s="2" t="s">
        <v>786</v>
      </c>
      <c r="B375" s="2" t="s">
        <v>787</v>
      </c>
      <c r="C375" s="3">
        <v>42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42</v>
      </c>
      <c r="O375" s="3">
        <f>SUM(D375:M375)</f>
        <v>0</v>
      </c>
      <c r="P375" s="2" t="s">
        <v>677</v>
      </c>
      <c r="Q375" s="2" t="s">
        <v>26</v>
      </c>
      <c r="R375" s="2" t="s">
        <v>27</v>
      </c>
      <c r="S375" s="4">
        <f>IF(C375=0,0,N375/C375)</f>
        <v>0</v>
      </c>
      <c r="T375" s="3">
        <v>0</v>
      </c>
      <c r="U375" s="3">
        <v>0</v>
      </c>
      <c r="V375" s="3">
        <v>0</v>
      </c>
      <c r="W375" s="3">
        <v>0</v>
      </c>
    </row>
    <row r="376" spans="1:23">
      <c r="A376" s="2" t="s">
        <v>788</v>
      </c>
      <c r="B376" s="2" t="s">
        <v>789</v>
      </c>
      <c r="C376" s="3">
        <v>25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25</v>
      </c>
      <c r="O376" s="3">
        <f>SUM(D376:M376)</f>
        <v>0</v>
      </c>
      <c r="P376" s="2" t="s">
        <v>677</v>
      </c>
      <c r="Q376" s="2" t="s">
        <v>26</v>
      </c>
      <c r="R376" s="2" t="s">
        <v>27</v>
      </c>
      <c r="S376" s="4">
        <f>IF(C376=0,0,N376/C376)</f>
        <v>0</v>
      </c>
      <c r="T376" s="3">
        <v>0</v>
      </c>
      <c r="U376" s="3">
        <v>0</v>
      </c>
      <c r="V376" s="3">
        <v>0</v>
      </c>
      <c r="W376" s="3">
        <v>0</v>
      </c>
    </row>
    <row r="377" spans="1:23">
      <c r="A377" s="2" t="s">
        <v>790</v>
      </c>
      <c r="B377" s="2" t="s">
        <v>791</v>
      </c>
      <c r="C377" s="3">
        <v>30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30</v>
      </c>
      <c r="O377" s="3">
        <f>SUM(D377:M377)</f>
        <v>0</v>
      </c>
      <c r="P377" s="2" t="s">
        <v>677</v>
      </c>
      <c r="Q377" s="2" t="s">
        <v>26</v>
      </c>
      <c r="R377" s="2" t="s">
        <v>27</v>
      </c>
      <c r="S377" s="4">
        <f>IF(C377=0,0,N377/C377)</f>
        <v>0</v>
      </c>
      <c r="T377" s="3">
        <v>0</v>
      </c>
      <c r="U377" s="3">
        <v>0</v>
      </c>
      <c r="V377" s="3">
        <v>0</v>
      </c>
      <c r="W377" s="3">
        <v>0</v>
      </c>
    </row>
    <row r="378" spans="1:23">
      <c r="A378" s="2" t="s">
        <v>792</v>
      </c>
      <c r="B378" s="2" t="s">
        <v>793</v>
      </c>
      <c r="C378" s="3">
        <v>400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400</v>
      </c>
      <c r="O378" s="3">
        <f>SUM(D378:M378)</f>
        <v>0</v>
      </c>
      <c r="P378" s="2" t="s">
        <v>677</v>
      </c>
      <c r="Q378" s="2" t="s">
        <v>26</v>
      </c>
      <c r="R378" s="2" t="s">
        <v>27</v>
      </c>
      <c r="S378" s="4">
        <f>IF(C378=0,0,N378/C378)</f>
        <v>0</v>
      </c>
      <c r="T378" s="3">
        <v>0</v>
      </c>
      <c r="U378" s="3">
        <v>0</v>
      </c>
      <c r="V378" s="3">
        <v>0</v>
      </c>
      <c r="W378" s="3">
        <v>0</v>
      </c>
    </row>
    <row r="379" spans="1:23">
      <c r="A379" s="2" t="s">
        <v>794</v>
      </c>
      <c r="B379" s="2" t="s">
        <v>795</v>
      </c>
      <c r="C379" s="3">
        <v>750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750</v>
      </c>
      <c r="O379" s="3">
        <f>SUM(D379:M379)</f>
        <v>0</v>
      </c>
      <c r="P379" s="2" t="s">
        <v>677</v>
      </c>
      <c r="Q379" s="2" t="s">
        <v>26</v>
      </c>
      <c r="R379" s="2" t="s">
        <v>27</v>
      </c>
      <c r="S379" s="4">
        <f>IF(C379=0,0,N379/C379)</f>
        <v>0</v>
      </c>
      <c r="T379" s="3">
        <v>0</v>
      </c>
      <c r="U379" s="3">
        <v>0</v>
      </c>
      <c r="V379" s="3">
        <v>0</v>
      </c>
      <c r="W379" s="3">
        <v>0</v>
      </c>
    </row>
    <row r="380" spans="1:23">
      <c r="A380" s="2" t="s">
        <v>796</v>
      </c>
      <c r="B380" s="2" t="s">
        <v>797</v>
      </c>
      <c r="C380" s="3">
        <v>85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85</v>
      </c>
      <c r="O380" s="3">
        <f>SUM(D380:M380)</f>
        <v>0</v>
      </c>
      <c r="P380" s="2" t="s">
        <v>677</v>
      </c>
      <c r="Q380" s="2" t="s">
        <v>26</v>
      </c>
      <c r="R380" s="2" t="s">
        <v>27</v>
      </c>
      <c r="S380" s="4">
        <f>IF(C380=0,0,N380/C380)</f>
        <v>0</v>
      </c>
      <c r="T380" s="3">
        <v>0</v>
      </c>
      <c r="U380" s="3">
        <v>0</v>
      </c>
      <c r="V380" s="3">
        <v>0</v>
      </c>
      <c r="W380" s="3">
        <v>0</v>
      </c>
    </row>
    <row r="381" spans="1:23">
      <c r="A381" s="2" t="s">
        <v>798</v>
      </c>
      <c r="B381" s="2" t="s">
        <v>799</v>
      </c>
      <c r="C381" s="3">
        <v>60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60</v>
      </c>
      <c r="O381" s="3">
        <f>SUM(D381:M381)</f>
        <v>0</v>
      </c>
      <c r="P381" s="2" t="s">
        <v>677</v>
      </c>
      <c r="Q381" s="2" t="s">
        <v>26</v>
      </c>
      <c r="R381" s="2" t="s">
        <v>27</v>
      </c>
      <c r="S381" s="4">
        <f>IF(C381=0,0,N381/C381)</f>
        <v>0</v>
      </c>
      <c r="T381" s="3">
        <v>0</v>
      </c>
      <c r="U381" s="3">
        <v>0</v>
      </c>
      <c r="V381" s="3">
        <v>0</v>
      </c>
      <c r="W381" s="3">
        <v>0</v>
      </c>
    </row>
    <row r="382" spans="1:23">
      <c r="A382" s="2" t="s">
        <v>800</v>
      </c>
      <c r="B382" s="2" t="s">
        <v>801</v>
      </c>
      <c r="C382" s="3">
        <v>54722.86</v>
      </c>
      <c r="D382" s="3">
        <v>2796.2</v>
      </c>
      <c r="E382" s="3">
        <v>51926.66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f>SUM(D382:M382)</f>
        <v>0</v>
      </c>
      <c r="P382" s="2" t="s">
        <v>25</v>
      </c>
      <c r="Q382" s="2" t="s">
        <v>26</v>
      </c>
      <c r="R382" s="2" t="s">
        <v>331</v>
      </c>
      <c r="S382" s="4">
        <f>IF(C382=0,0,N382/C382)</f>
        <v>0</v>
      </c>
      <c r="T382" s="3">
        <v>75219.25999999999</v>
      </c>
      <c r="U382" s="3">
        <v>72423.06</v>
      </c>
      <c r="V382" s="3">
        <v>51926.66</v>
      </c>
      <c r="W382" s="3">
        <v>-20496.39999999999</v>
      </c>
    </row>
    <row r="383" spans="1:23">
      <c r="A383" s="2" t="s">
        <v>802</v>
      </c>
      <c r="B383" s="2" t="s">
        <v>803</v>
      </c>
      <c r="C383" s="3">
        <v>141408</v>
      </c>
      <c r="D383" s="3">
        <v>140826.98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f>SUM(D383:M383)</f>
        <v>0</v>
      </c>
      <c r="P383" s="2" t="s">
        <v>25</v>
      </c>
      <c r="Q383" s="2" t="s">
        <v>26</v>
      </c>
      <c r="R383" s="2" t="s">
        <v>331</v>
      </c>
      <c r="S383" s="4">
        <f>IF(C383=0,0,N383/C383)</f>
        <v>0</v>
      </c>
      <c r="T383" s="3">
        <v>397322.01</v>
      </c>
      <c r="U383" s="3">
        <v>256495.03</v>
      </c>
      <c r="V383" s="3">
        <v>0</v>
      </c>
      <c r="W383" s="3">
        <v>-256495.03</v>
      </c>
    </row>
    <row r="384" spans="1:23">
      <c r="A384" s="2" t="s">
        <v>804</v>
      </c>
      <c r="B384" s="2" t="s">
        <v>805</v>
      </c>
      <c r="C384" s="3">
        <v>7270000</v>
      </c>
      <c r="D384" s="3">
        <v>5471488.67</v>
      </c>
      <c r="E384" s="3">
        <v>220000</v>
      </c>
      <c r="F384" s="3">
        <v>220000</v>
      </c>
      <c r="G384" s="3">
        <v>242000.0000000001</v>
      </c>
      <c r="H384" s="3">
        <v>220000</v>
      </c>
      <c r="I384" s="3">
        <v>220000</v>
      </c>
      <c r="J384" s="3">
        <v>175000</v>
      </c>
      <c r="K384" s="3">
        <v>175000</v>
      </c>
      <c r="L384" s="3">
        <v>150000</v>
      </c>
      <c r="M384" s="3">
        <v>100000</v>
      </c>
      <c r="N384" s="3">
        <v>67763.54999999981</v>
      </c>
      <c r="O384" s="3">
        <f>SUM(D384:M384)</f>
        <v>0</v>
      </c>
      <c r="P384" s="2" t="s">
        <v>25</v>
      </c>
      <c r="Q384" s="2" t="s">
        <v>806</v>
      </c>
      <c r="R384" s="2">
        <v>0</v>
      </c>
      <c r="S384" s="4">
        <f>IF(C384=0,0,N384/C384)</f>
        <v>0</v>
      </c>
      <c r="T384" s="3">
        <v>5487436.45</v>
      </c>
      <c r="U384" s="3">
        <v>15947.78000000026</v>
      </c>
      <c r="V384" s="3">
        <v>220000</v>
      </c>
      <c r="W384" s="3">
        <v>204052.2199999998</v>
      </c>
    </row>
    <row r="385" spans="1:23">
      <c r="A385" s="2" t="s">
        <v>807</v>
      </c>
      <c r="B385" s="2" t="s">
        <v>808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f>SUM(D385:M385)</f>
        <v>0</v>
      </c>
      <c r="P385" s="2" t="s">
        <v>172</v>
      </c>
      <c r="Q385" s="2" t="s">
        <v>172</v>
      </c>
      <c r="R385" s="2">
        <v>0</v>
      </c>
      <c r="S385" s="4">
        <f>IF(C385=0,0,N385/C385)</f>
        <v>0</v>
      </c>
      <c r="T385" s="3">
        <v>0</v>
      </c>
      <c r="U385" s="3">
        <v>0</v>
      </c>
      <c r="V385" s="3">
        <v>0</v>
      </c>
      <c r="W385" s="3">
        <v>0</v>
      </c>
    </row>
    <row r="386" spans="1:23">
      <c r="A386" s="2" t="s">
        <v>809</v>
      </c>
      <c r="B386" s="2" t="s">
        <v>810</v>
      </c>
      <c r="C386" s="3">
        <v>50000</v>
      </c>
      <c r="D386" s="3">
        <v>5030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4970</v>
      </c>
      <c r="K386" s="3">
        <v>10000</v>
      </c>
      <c r="L386" s="3">
        <v>10000</v>
      </c>
      <c r="M386" s="3">
        <v>10000</v>
      </c>
      <c r="N386" s="3">
        <v>10000</v>
      </c>
      <c r="O386" s="3">
        <f>SUM(D386:M386)</f>
        <v>0</v>
      </c>
      <c r="P386" s="2" t="s">
        <v>25</v>
      </c>
      <c r="Q386" s="2" t="s">
        <v>806</v>
      </c>
      <c r="R386" s="2">
        <v>0</v>
      </c>
      <c r="S386" s="4">
        <f>IF(C386=0,0,N386/C386)</f>
        <v>0</v>
      </c>
      <c r="T386" s="3">
        <v>5030</v>
      </c>
      <c r="U386" s="3">
        <v>0</v>
      </c>
      <c r="V386" s="3">
        <v>0</v>
      </c>
      <c r="W386" s="3">
        <v>0</v>
      </c>
    </row>
    <row r="387" spans="1:23">
      <c r="A387" s="2" t="s">
        <v>811</v>
      </c>
      <c r="B387" s="2" t="s">
        <v>812</v>
      </c>
      <c r="C387" s="3">
        <v>315000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f>SUM(D387:M387)</f>
        <v>0</v>
      </c>
      <c r="P387" s="2" t="s">
        <v>58</v>
      </c>
      <c r="Q387" s="2" t="s">
        <v>59</v>
      </c>
      <c r="R387" s="2">
        <v>0</v>
      </c>
      <c r="S387" s="4">
        <f>IF(C387=0,0,N387/C387)</f>
        <v>0</v>
      </c>
      <c r="T387" s="3">
        <v>0</v>
      </c>
      <c r="U387" s="3">
        <v>0</v>
      </c>
      <c r="V387" s="3">
        <v>0</v>
      </c>
      <c r="W387" s="3">
        <v>0</v>
      </c>
    </row>
    <row r="388" spans="1:23">
      <c r="A388" s="2" t="s">
        <v>813</v>
      </c>
      <c r="B388" s="2" t="s">
        <v>814</v>
      </c>
      <c r="C388" s="3">
        <v>270000</v>
      </c>
      <c r="D388" s="3">
        <v>82331.19</v>
      </c>
      <c r="E388" s="3">
        <v>0</v>
      </c>
      <c r="F388" s="3">
        <v>0</v>
      </c>
      <c r="G388" s="3">
        <v>0</v>
      </c>
      <c r="H388" s="3">
        <v>27974.15571428571</v>
      </c>
      <c r="I388" s="3">
        <v>27974.15571428571</v>
      </c>
      <c r="J388" s="3">
        <v>27974.15571428571</v>
      </c>
      <c r="K388" s="3">
        <v>0</v>
      </c>
      <c r="L388" s="3">
        <v>0</v>
      </c>
      <c r="M388" s="3">
        <v>0</v>
      </c>
      <c r="N388" s="3">
        <v>0</v>
      </c>
      <c r="O388" s="3">
        <f>SUM(D388:M388)</f>
        <v>0</v>
      </c>
      <c r="P388" s="2" t="s">
        <v>677</v>
      </c>
      <c r="Q388" s="2" t="s">
        <v>26</v>
      </c>
      <c r="R388" s="2" t="s">
        <v>220</v>
      </c>
      <c r="S388" s="4">
        <f>IF(C388=0,0,N388/C388)</f>
        <v>0</v>
      </c>
      <c r="T388" s="3">
        <v>82331.19</v>
      </c>
      <c r="U388" s="3">
        <v>0</v>
      </c>
      <c r="V388" s="3">
        <v>0</v>
      </c>
      <c r="W388" s="3">
        <v>0</v>
      </c>
    </row>
    <row r="389" spans="1:23">
      <c r="A389" s="2" t="s">
        <v>815</v>
      </c>
      <c r="B389" s="2" t="s">
        <v>816</v>
      </c>
      <c r="C389" s="3">
        <v>260000</v>
      </c>
      <c r="D389" s="3">
        <v>74008.48</v>
      </c>
      <c r="E389" s="3">
        <v>0</v>
      </c>
      <c r="F389" s="3">
        <v>0</v>
      </c>
      <c r="G389" s="3">
        <v>0</v>
      </c>
      <c r="H389" s="3">
        <v>27641.78</v>
      </c>
      <c r="I389" s="3">
        <v>27641.78</v>
      </c>
      <c r="J389" s="3">
        <v>27641.78</v>
      </c>
      <c r="K389" s="3">
        <v>0</v>
      </c>
      <c r="L389" s="3">
        <v>0</v>
      </c>
      <c r="M389" s="3">
        <v>0</v>
      </c>
      <c r="N389" s="3">
        <v>0</v>
      </c>
      <c r="O389" s="3">
        <f>SUM(D389:M389)</f>
        <v>0</v>
      </c>
      <c r="P389" s="2" t="s">
        <v>677</v>
      </c>
      <c r="Q389" s="2" t="s">
        <v>26</v>
      </c>
      <c r="R389" s="2" t="s">
        <v>220</v>
      </c>
      <c r="S389" s="4">
        <f>IF(C389=0,0,N389/C389)</f>
        <v>0</v>
      </c>
      <c r="T389" s="3">
        <v>74008.48</v>
      </c>
      <c r="U389" s="3">
        <v>0</v>
      </c>
      <c r="V389" s="3">
        <v>0</v>
      </c>
      <c r="W389" s="3">
        <v>0</v>
      </c>
    </row>
    <row r="390" spans="1:23">
      <c r="A390" s="2" t="s">
        <v>817</v>
      </c>
      <c r="B390" s="2" t="s">
        <v>818</v>
      </c>
      <c r="C390" s="3">
        <v>687620.75</v>
      </c>
      <c r="D390" s="3">
        <v>510047</v>
      </c>
      <c r="E390" s="3">
        <v>50000</v>
      </c>
      <c r="F390" s="3">
        <v>47573.75</v>
      </c>
      <c r="G390" s="3">
        <v>20000</v>
      </c>
      <c r="H390" s="3">
        <v>20000</v>
      </c>
      <c r="I390" s="3">
        <v>10000</v>
      </c>
      <c r="J390" s="3">
        <v>10000</v>
      </c>
      <c r="K390" s="3">
        <v>10000</v>
      </c>
      <c r="L390" s="3">
        <v>10000</v>
      </c>
      <c r="M390" s="3">
        <v>0</v>
      </c>
      <c r="N390" s="3">
        <v>0</v>
      </c>
      <c r="O390" s="3">
        <f>SUM(D390:M390)</f>
        <v>0</v>
      </c>
      <c r="P390" s="2" t="s">
        <v>25</v>
      </c>
      <c r="Q390" s="2" t="s">
        <v>178</v>
      </c>
      <c r="R390" s="2">
        <v>0</v>
      </c>
      <c r="S390" s="4">
        <f>IF(C390=0,0,N390/C390)</f>
        <v>0</v>
      </c>
      <c r="T390" s="3">
        <v>558135</v>
      </c>
      <c r="U390" s="3">
        <v>48088</v>
      </c>
      <c r="V390" s="3">
        <v>50000</v>
      </c>
      <c r="W390" s="3">
        <v>1912</v>
      </c>
    </row>
    <row r="391" spans="1:23">
      <c r="A391" s="2" t="s">
        <v>819</v>
      </c>
      <c r="B391" s="2" t="s">
        <v>820</v>
      </c>
      <c r="C391" s="3">
        <v>648295.5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f>SUM(D391:M391)</f>
        <v>0</v>
      </c>
      <c r="P391" s="2" t="s">
        <v>58</v>
      </c>
      <c r="Q391" s="2" t="s">
        <v>59</v>
      </c>
      <c r="R391" s="2">
        <v>0</v>
      </c>
      <c r="S391" s="4">
        <f>IF(C391=0,0,N391/C391)</f>
        <v>0</v>
      </c>
      <c r="T391" s="3">
        <v>0</v>
      </c>
      <c r="U391" s="3">
        <v>0</v>
      </c>
      <c r="V391" s="3">
        <v>0</v>
      </c>
      <c r="W391" s="3">
        <v>0</v>
      </c>
    </row>
    <row r="392" spans="1:23">
      <c r="A392" s="2" t="s">
        <v>821</v>
      </c>
      <c r="B392" s="2" t="s">
        <v>822</v>
      </c>
      <c r="C392" s="3">
        <v>1150000</v>
      </c>
      <c r="D392" s="3">
        <v>710968.41</v>
      </c>
      <c r="E392" s="3">
        <v>60000</v>
      </c>
      <c r="F392" s="3">
        <v>60000</v>
      </c>
      <c r="G392" s="3">
        <v>60000</v>
      </c>
      <c r="H392" s="3">
        <v>50000</v>
      </c>
      <c r="I392" s="3">
        <v>50000</v>
      </c>
      <c r="J392" s="3">
        <v>50000</v>
      </c>
      <c r="K392" s="3">
        <v>50000</v>
      </c>
      <c r="L392" s="3">
        <v>30000</v>
      </c>
      <c r="M392" s="3">
        <v>29031.58999999997</v>
      </c>
      <c r="N392" s="3">
        <v>0</v>
      </c>
      <c r="O392" s="3">
        <f>SUM(D392:M392)</f>
        <v>0</v>
      </c>
      <c r="P392" s="2" t="s">
        <v>25</v>
      </c>
      <c r="Q392" s="2" t="s">
        <v>343</v>
      </c>
      <c r="R392" s="2">
        <v>0</v>
      </c>
      <c r="S392" s="4">
        <f>IF(C392=0,0,N392/C392)</f>
        <v>0</v>
      </c>
      <c r="T392" s="3">
        <v>783597.85</v>
      </c>
      <c r="U392" s="3">
        <v>72629.43999999994</v>
      </c>
      <c r="V392" s="3">
        <v>60000</v>
      </c>
      <c r="W392" s="3">
        <v>-12629.43999999994</v>
      </c>
    </row>
    <row r="393" spans="1:23">
      <c r="A393" s="2" t="s">
        <v>823</v>
      </c>
      <c r="B393" s="2" t="s">
        <v>824</v>
      </c>
      <c r="C393" s="3">
        <v>138034</v>
      </c>
      <c r="D393" s="3">
        <v>119118.41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10000</v>
      </c>
      <c r="N393" s="3">
        <v>8915.589999999997</v>
      </c>
      <c r="O393" s="3">
        <f>SUM(D393:M393)</f>
        <v>0</v>
      </c>
      <c r="P393" s="2" t="s">
        <v>25</v>
      </c>
      <c r="Q393" s="2" t="s">
        <v>26</v>
      </c>
      <c r="R393" s="2" t="s">
        <v>825</v>
      </c>
      <c r="S393" s="4">
        <f>IF(C393=0,0,N393/C393)</f>
        <v>0</v>
      </c>
      <c r="T393" s="3">
        <v>119118.41</v>
      </c>
      <c r="U393" s="3">
        <v>0</v>
      </c>
      <c r="V393" s="3">
        <v>0</v>
      </c>
      <c r="W393" s="3">
        <v>0</v>
      </c>
    </row>
    <row r="394" spans="1:23">
      <c r="A394" s="2" t="s">
        <v>826</v>
      </c>
      <c r="B394" s="2" t="s">
        <v>827</v>
      </c>
      <c r="C394" s="3">
        <v>90000</v>
      </c>
      <c r="D394" s="3">
        <v>83929.46000000001</v>
      </c>
      <c r="E394" s="3">
        <v>607.0539999999994</v>
      </c>
      <c r="F394" s="3">
        <v>607.0539999999994</v>
      </c>
      <c r="G394" s="3">
        <v>607.0539999999994</v>
      </c>
      <c r="H394" s="3">
        <v>607.0539999999994</v>
      </c>
      <c r="I394" s="3">
        <v>607.0539999999994</v>
      </c>
      <c r="J394" s="3">
        <v>607.0539999999994</v>
      </c>
      <c r="K394" s="3">
        <v>607.0539999999994</v>
      </c>
      <c r="L394" s="3">
        <v>607.0539999999994</v>
      </c>
      <c r="M394" s="3">
        <v>607.0539999999994</v>
      </c>
      <c r="N394" s="3">
        <v>607.0539999999994</v>
      </c>
      <c r="O394" s="3">
        <f>SUM(D394:M394)</f>
        <v>0</v>
      </c>
      <c r="P394" s="2" t="s">
        <v>177</v>
      </c>
      <c r="Q394" s="2" t="s">
        <v>806</v>
      </c>
      <c r="R394" s="2">
        <v>0</v>
      </c>
      <c r="S394" s="4">
        <f>IF(C394=0,0,N394/C394)</f>
        <v>0</v>
      </c>
      <c r="T394" s="3">
        <v>84407.41</v>
      </c>
      <c r="U394" s="3">
        <v>477.9499999999971</v>
      </c>
      <c r="V394" s="3">
        <v>607.0539999999994</v>
      </c>
      <c r="W394" s="3">
        <v>129.1040000000023</v>
      </c>
    </row>
    <row r="395" spans="1:23">
      <c r="A395" s="2" t="s">
        <v>828</v>
      </c>
      <c r="B395" s="2" t="s">
        <v>829</v>
      </c>
      <c r="C395" s="3">
        <v>8710.4</v>
      </c>
      <c r="D395" s="3">
        <v>6193.68</v>
      </c>
      <c r="E395" s="3">
        <v>251.6719999999999</v>
      </c>
      <c r="F395" s="3">
        <v>251.6719999999999</v>
      </c>
      <c r="G395" s="3">
        <v>251.6719999999999</v>
      </c>
      <c r="H395" s="3">
        <v>251.6719999999999</v>
      </c>
      <c r="I395" s="3">
        <v>251.6719999999999</v>
      </c>
      <c r="J395" s="3">
        <v>251.6719999999999</v>
      </c>
      <c r="K395" s="3">
        <v>251.6719999999999</v>
      </c>
      <c r="L395" s="3">
        <v>251.6719999999999</v>
      </c>
      <c r="M395" s="3">
        <v>251.6719999999999</v>
      </c>
      <c r="N395" s="3">
        <v>251.6719999999999</v>
      </c>
      <c r="O395" s="3">
        <f>SUM(D395:M395)</f>
        <v>0</v>
      </c>
      <c r="P395" s="2" t="s">
        <v>177</v>
      </c>
      <c r="Q395" s="2" t="s">
        <v>806</v>
      </c>
      <c r="R395" s="2">
        <v>0</v>
      </c>
      <c r="S395" s="4">
        <f>IF(C395=0,0,N395/C395)</f>
        <v>0</v>
      </c>
      <c r="T395" s="3">
        <v>6193.68</v>
      </c>
      <c r="U395" s="3">
        <v>0</v>
      </c>
      <c r="V395" s="3">
        <v>251.6719999999999</v>
      </c>
      <c r="W395" s="3">
        <v>251.6719999999999</v>
      </c>
    </row>
    <row r="396" spans="1:23">
      <c r="A396" s="2" t="s">
        <v>830</v>
      </c>
      <c r="B396" s="2" t="s">
        <v>831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f>SUM(D396:M396)</f>
        <v>0</v>
      </c>
      <c r="P396" s="2" t="s">
        <v>172</v>
      </c>
      <c r="Q396" s="2" t="s">
        <v>172</v>
      </c>
      <c r="R396" s="2">
        <v>0</v>
      </c>
      <c r="S396" s="4">
        <f>IF(C396=0,0,N396/C396)</f>
        <v>0</v>
      </c>
      <c r="T396" s="3">
        <v>0</v>
      </c>
      <c r="U396" s="3">
        <v>0</v>
      </c>
      <c r="V396" s="3">
        <v>0</v>
      </c>
      <c r="W396" s="3">
        <v>0</v>
      </c>
    </row>
    <row r="397" spans="1:23">
      <c r="A397" s="2" t="s">
        <v>832</v>
      </c>
      <c r="B397" s="2" t="s">
        <v>833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f>SUM(D397:M397)</f>
        <v>0</v>
      </c>
      <c r="P397" s="2" t="s">
        <v>172</v>
      </c>
      <c r="Q397" s="2" t="s">
        <v>172</v>
      </c>
      <c r="R397" s="2">
        <v>0</v>
      </c>
      <c r="S397" s="4">
        <f>IF(C397=0,0,N397/C397)</f>
        <v>0</v>
      </c>
      <c r="T397" s="3">
        <v>0</v>
      </c>
      <c r="U397" s="3">
        <v>0</v>
      </c>
      <c r="V397" s="3">
        <v>0</v>
      </c>
      <c r="W397" s="3">
        <v>0</v>
      </c>
    </row>
    <row r="398" spans="1:23">
      <c r="A398" s="2" t="s">
        <v>834</v>
      </c>
      <c r="B398" s="2" t="s">
        <v>835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f>SUM(D398:M398)</f>
        <v>0</v>
      </c>
      <c r="P398" s="2" t="s">
        <v>172</v>
      </c>
      <c r="Q398" s="2" t="s">
        <v>172</v>
      </c>
      <c r="R398" s="2">
        <v>0</v>
      </c>
      <c r="S398" s="4">
        <f>IF(C398=0,0,N398/C398)</f>
        <v>0</v>
      </c>
      <c r="T398" s="3">
        <v>0</v>
      </c>
      <c r="U398" s="3">
        <v>0</v>
      </c>
      <c r="V398" s="3">
        <v>0</v>
      </c>
      <c r="W398" s="3">
        <v>0</v>
      </c>
    </row>
    <row r="399" spans="1:23">
      <c r="A399" s="2" t="s">
        <v>836</v>
      </c>
      <c r="B399" s="2" t="s">
        <v>837</v>
      </c>
      <c r="C399" s="3">
        <v>55000</v>
      </c>
      <c r="D399" s="3">
        <v>42298.26</v>
      </c>
      <c r="E399" s="3">
        <v>1270.174</v>
      </c>
      <c r="F399" s="3">
        <v>1270.174</v>
      </c>
      <c r="G399" s="3">
        <v>1270.174</v>
      </c>
      <c r="H399" s="3">
        <v>1270.174</v>
      </c>
      <c r="I399" s="3">
        <v>1270.174</v>
      </c>
      <c r="J399" s="3">
        <v>1270.174</v>
      </c>
      <c r="K399" s="3">
        <v>1270.174</v>
      </c>
      <c r="L399" s="3">
        <v>1270.174</v>
      </c>
      <c r="M399" s="3">
        <v>1270.174</v>
      </c>
      <c r="N399" s="3">
        <v>1270.174</v>
      </c>
      <c r="O399" s="3">
        <f>SUM(D399:M399)</f>
        <v>0</v>
      </c>
      <c r="P399" s="2" t="s">
        <v>177</v>
      </c>
      <c r="Q399" s="2" t="s">
        <v>806</v>
      </c>
      <c r="R399" s="2">
        <v>0</v>
      </c>
      <c r="S399" s="4">
        <f>IF(C399=0,0,N399/C399)</f>
        <v>0</v>
      </c>
      <c r="T399" s="3">
        <v>45283.5</v>
      </c>
      <c r="U399" s="3">
        <v>2985.239999999998</v>
      </c>
      <c r="V399" s="3">
        <v>1270.174</v>
      </c>
      <c r="W399" s="3">
        <v>-1715.065999999998</v>
      </c>
    </row>
    <row r="400" spans="1:23">
      <c r="A400" s="2" t="s">
        <v>838</v>
      </c>
      <c r="B400" s="2" t="s">
        <v>839</v>
      </c>
      <c r="C400" s="3">
        <v>90000</v>
      </c>
      <c r="D400" s="3">
        <v>61801.63</v>
      </c>
      <c r="E400" s="3">
        <v>2819.837</v>
      </c>
      <c r="F400" s="3">
        <v>2819.837</v>
      </c>
      <c r="G400" s="3">
        <v>2819.837</v>
      </c>
      <c r="H400" s="3">
        <v>2819.837</v>
      </c>
      <c r="I400" s="3">
        <v>2819.837</v>
      </c>
      <c r="J400" s="3">
        <v>2819.837</v>
      </c>
      <c r="K400" s="3">
        <v>2819.837</v>
      </c>
      <c r="L400" s="3">
        <v>2819.837</v>
      </c>
      <c r="M400" s="3">
        <v>2819.837</v>
      </c>
      <c r="N400" s="3">
        <v>2819.837</v>
      </c>
      <c r="O400" s="3">
        <f>SUM(D400:M400)</f>
        <v>0</v>
      </c>
      <c r="P400" s="2" t="s">
        <v>177</v>
      </c>
      <c r="Q400" s="2" t="s">
        <v>806</v>
      </c>
      <c r="R400" s="2">
        <v>0</v>
      </c>
      <c r="S400" s="4">
        <f>IF(C400=0,0,N400/C400)</f>
        <v>0</v>
      </c>
      <c r="T400" s="3">
        <v>65350.32</v>
      </c>
      <c r="U400" s="3">
        <v>3548.690000000002</v>
      </c>
      <c r="V400" s="3">
        <v>2819.837</v>
      </c>
      <c r="W400" s="3">
        <v>-728.8530000000019</v>
      </c>
    </row>
    <row r="401" spans="1:23">
      <c r="A401" s="2" t="s">
        <v>840</v>
      </c>
      <c r="B401" s="2" t="s">
        <v>841</v>
      </c>
      <c r="C401" s="3">
        <v>18500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f>SUM(D401:M401)</f>
        <v>0</v>
      </c>
      <c r="P401" s="2" t="s">
        <v>58</v>
      </c>
      <c r="Q401" s="2" t="s">
        <v>59</v>
      </c>
      <c r="R401" s="2">
        <v>0</v>
      </c>
      <c r="S401" s="4">
        <f>IF(C401=0,0,N401/C401)</f>
        <v>0</v>
      </c>
      <c r="T401" s="3">
        <v>0</v>
      </c>
      <c r="U401" s="3">
        <v>0</v>
      </c>
      <c r="V401" s="3">
        <v>0</v>
      </c>
      <c r="W401" s="3">
        <v>0</v>
      </c>
    </row>
    <row r="402" spans="1:23">
      <c r="A402" s="2" t="s">
        <v>842</v>
      </c>
      <c r="B402" s="2" t="s">
        <v>843</v>
      </c>
      <c r="C402" s="3">
        <v>29506.48</v>
      </c>
      <c r="D402" s="3">
        <v>19721.09</v>
      </c>
      <c r="E402" s="3">
        <v>978.539</v>
      </c>
      <c r="F402" s="3">
        <v>978.539</v>
      </c>
      <c r="G402" s="3">
        <v>978.539</v>
      </c>
      <c r="H402" s="3">
        <v>978.539</v>
      </c>
      <c r="I402" s="3">
        <v>978.539</v>
      </c>
      <c r="J402" s="3">
        <v>978.539</v>
      </c>
      <c r="K402" s="3">
        <v>978.539</v>
      </c>
      <c r="L402" s="3">
        <v>978.539</v>
      </c>
      <c r="M402" s="3">
        <v>978.539</v>
      </c>
      <c r="N402" s="3">
        <v>978.539</v>
      </c>
      <c r="O402" s="3">
        <f>SUM(D402:M402)</f>
        <v>0</v>
      </c>
      <c r="P402" s="2" t="s">
        <v>177</v>
      </c>
      <c r="Q402" s="2" t="s">
        <v>806</v>
      </c>
      <c r="R402" s="2">
        <v>0</v>
      </c>
      <c r="S402" s="4">
        <f>IF(C402=0,0,N402/C402)</f>
        <v>0</v>
      </c>
      <c r="T402" s="3">
        <v>20259</v>
      </c>
      <c r="U402" s="3">
        <v>537.9099999999999</v>
      </c>
      <c r="V402" s="3">
        <v>978.539</v>
      </c>
      <c r="W402" s="3">
        <v>440.6290000000001</v>
      </c>
    </row>
    <row r="403" spans="1:23">
      <c r="A403" s="2" t="s">
        <v>844</v>
      </c>
      <c r="B403" s="2" t="s">
        <v>845</v>
      </c>
      <c r="C403" s="3">
        <v>18500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f>SUM(D403:M403)</f>
        <v>0</v>
      </c>
      <c r="P403" s="2" t="s">
        <v>58</v>
      </c>
      <c r="Q403" s="2" t="s">
        <v>59</v>
      </c>
      <c r="R403" s="2">
        <v>0</v>
      </c>
      <c r="S403" s="4">
        <f>IF(C403=0,0,N403/C403)</f>
        <v>0</v>
      </c>
      <c r="T403" s="3">
        <v>0</v>
      </c>
      <c r="U403" s="3">
        <v>0</v>
      </c>
      <c r="V403" s="3">
        <v>0</v>
      </c>
      <c r="W403" s="3">
        <v>0</v>
      </c>
    </row>
    <row r="404" spans="1:23">
      <c r="A404" s="2" t="s">
        <v>846</v>
      </c>
      <c r="B404" s="2" t="s">
        <v>847</v>
      </c>
      <c r="C404" s="3">
        <v>305000</v>
      </c>
      <c r="D404" s="3">
        <v>154554.47</v>
      </c>
      <c r="E404" s="3">
        <v>15044.553</v>
      </c>
      <c r="F404" s="3">
        <v>20000</v>
      </c>
      <c r="G404" s="3">
        <v>20000</v>
      </c>
      <c r="H404" s="3">
        <v>20000</v>
      </c>
      <c r="I404" s="3">
        <v>20000</v>
      </c>
      <c r="J404" s="3">
        <v>20000</v>
      </c>
      <c r="K404" s="3">
        <v>20000</v>
      </c>
      <c r="L404" s="3">
        <v>10000</v>
      </c>
      <c r="M404" s="3">
        <v>5000</v>
      </c>
      <c r="N404" s="3">
        <v>400.9769999999844</v>
      </c>
      <c r="O404" s="3">
        <f>SUM(D404:M404)</f>
        <v>0</v>
      </c>
      <c r="P404" s="2" t="s">
        <v>25</v>
      </c>
      <c r="Q404" s="2" t="s">
        <v>806</v>
      </c>
      <c r="R404" s="2">
        <v>0</v>
      </c>
      <c r="S404" s="4">
        <f>IF(C404=0,0,N404/C404)</f>
        <v>0</v>
      </c>
      <c r="T404" s="3">
        <v>168441.5</v>
      </c>
      <c r="U404" s="3">
        <v>13887.03</v>
      </c>
      <c r="V404" s="3">
        <v>15044.553</v>
      </c>
      <c r="W404" s="3">
        <v>1157.523000000001</v>
      </c>
    </row>
    <row r="405" spans="1:23">
      <c r="A405" s="2" t="s">
        <v>848</v>
      </c>
      <c r="B405" s="2" t="s">
        <v>849</v>
      </c>
      <c r="C405" s="3">
        <v>1110000</v>
      </c>
      <c r="D405" s="3">
        <v>859428.62</v>
      </c>
      <c r="E405" s="3">
        <v>52771.38</v>
      </c>
      <c r="F405" s="3">
        <v>34560</v>
      </c>
      <c r="G405" s="3">
        <v>34560</v>
      </c>
      <c r="H405" s="3">
        <v>34560</v>
      </c>
      <c r="I405" s="3">
        <v>17280</v>
      </c>
      <c r="J405" s="3">
        <v>17280</v>
      </c>
      <c r="K405" s="3">
        <v>17280</v>
      </c>
      <c r="L405" s="3">
        <v>17280</v>
      </c>
      <c r="M405" s="3">
        <v>15000</v>
      </c>
      <c r="N405" s="3">
        <v>10000</v>
      </c>
      <c r="O405" s="3">
        <f>SUM(D405:M405)</f>
        <v>0</v>
      </c>
      <c r="P405" s="2" t="s">
        <v>25</v>
      </c>
      <c r="Q405" s="2" t="s">
        <v>26</v>
      </c>
      <c r="R405" s="2" t="s">
        <v>220</v>
      </c>
      <c r="S405" s="4">
        <f>IF(C405=0,0,N405/C405)</f>
        <v>0</v>
      </c>
      <c r="T405" s="3">
        <v>881914.01</v>
      </c>
      <c r="U405" s="3">
        <v>22485.39000000001</v>
      </c>
      <c r="V405" s="3">
        <v>52771.38</v>
      </c>
      <c r="W405" s="3">
        <v>30285.98999999999</v>
      </c>
    </row>
    <row r="406" spans="1:23">
      <c r="A406" s="2" t="s">
        <v>850</v>
      </c>
      <c r="B406" s="2" t="s">
        <v>219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f>SUM(D406:M406)</f>
        <v>0</v>
      </c>
      <c r="P406" s="2" t="s">
        <v>172</v>
      </c>
      <c r="Q406" s="2" t="s">
        <v>172</v>
      </c>
      <c r="R406" s="2">
        <v>0</v>
      </c>
      <c r="S406" s="4">
        <f>IF(C406=0,0,N406/C406)</f>
        <v>0</v>
      </c>
      <c r="T406" s="3">
        <v>0</v>
      </c>
      <c r="U406" s="3">
        <v>0</v>
      </c>
      <c r="V406" s="3">
        <v>0</v>
      </c>
      <c r="W406" s="3">
        <v>0</v>
      </c>
    </row>
    <row r="407" spans="1:23">
      <c r="A407" s="2" t="s">
        <v>851</v>
      </c>
      <c r="B407" s="2" t="s">
        <v>852</v>
      </c>
      <c r="C407" s="3">
        <v>160347.74</v>
      </c>
      <c r="D407" s="3">
        <v>82359.38</v>
      </c>
      <c r="E407" s="3">
        <v>20000</v>
      </c>
      <c r="F407" s="3">
        <v>10000</v>
      </c>
      <c r="G407" s="3">
        <v>10000</v>
      </c>
      <c r="H407" s="3">
        <v>10000</v>
      </c>
      <c r="I407" s="3">
        <v>5000</v>
      </c>
      <c r="J407" s="3">
        <v>5000</v>
      </c>
      <c r="K407" s="3">
        <v>5000</v>
      </c>
      <c r="L407" s="3">
        <v>5000</v>
      </c>
      <c r="M407" s="3">
        <v>5000</v>
      </c>
      <c r="N407" s="3">
        <v>2988.359999999986</v>
      </c>
      <c r="O407" s="3">
        <f>SUM(D407:M407)</f>
        <v>0</v>
      </c>
      <c r="P407" s="2" t="s">
        <v>25</v>
      </c>
      <c r="Q407" s="2" t="s">
        <v>853</v>
      </c>
      <c r="R407" s="2">
        <v>0</v>
      </c>
      <c r="S407" s="4">
        <f>IF(C407=0,0,N407/C407)</f>
        <v>0</v>
      </c>
      <c r="T407" s="3">
        <v>87752.55</v>
      </c>
      <c r="U407" s="3">
        <v>5393.169999999998</v>
      </c>
      <c r="V407" s="3">
        <v>20000</v>
      </c>
      <c r="W407" s="3">
        <v>14606.83</v>
      </c>
    </row>
    <row r="408" spans="1:23">
      <c r="A408" s="2" t="s">
        <v>854</v>
      </c>
      <c r="B408" s="2" t="s">
        <v>855</v>
      </c>
      <c r="C408" s="3">
        <v>158001.22</v>
      </c>
      <c r="D408" s="3">
        <v>141349.77</v>
      </c>
      <c r="E408" s="3">
        <v>5000</v>
      </c>
      <c r="F408" s="3">
        <v>5000</v>
      </c>
      <c r="G408" s="3">
        <v>5000</v>
      </c>
      <c r="H408" s="3">
        <v>5000</v>
      </c>
      <c r="I408" s="3">
        <v>3000</v>
      </c>
      <c r="J408" s="3">
        <v>-6348.549999999988</v>
      </c>
      <c r="K408" s="3">
        <v>0</v>
      </c>
      <c r="L408" s="3">
        <v>0</v>
      </c>
      <c r="M408" s="3">
        <v>0</v>
      </c>
      <c r="N408" s="3">
        <v>0</v>
      </c>
      <c r="O408" s="3">
        <f>SUM(D408:M408)</f>
        <v>0</v>
      </c>
      <c r="P408" s="2" t="s">
        <v>25</v>
      </c>
      <c r="Q408" s="2" t="s">
        <v>853</v>
      </c>
      <c r="R408" s="2">
        <v>0</v>
      </c>
      <c r="S408" s="4">
        <f>IF(C408=0,0,N408/C408)</f>
        <v>0</v>
      </c>
      <c r="T408" s="3">
        <v>154957.01</v>
      </c>
      <c r="U408" s="3">
        <v>13607.24000000002</v>
      </c>
      <c r="V408" s="3">
        <v>5000</v>
      </c>
      <c r="W408" s="3">
        <v>-8607.24000000002</v>
      </c>
    </row>
    <row r="409" spans="1:23">
      <c r="A409" s="2" t="s">
        <v>856</v>
      </c>
      <c r="B409" s="2" t="s">
        <v>857</v>
      </c>
      <c r="C409" s="3">
        <v>111000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f>SUM(D409:M409)</f>
        <v>0</v>
      </c>
      <c r="P409" s="2" t="s">
        <v>58</v>
      </c>
      <c r="Q409" s="2" t="s">
        <v>59</v>
      </c>
      <c r="R409" s="2">
        <v>0</v>
      </c>
      <c r="S409" s="4">
        <f>IF(C409=0,0,N409/C409)</f>
        <v>0</v>
      </c>
      <c r="T409" s="3">
        <v>0</v>
      </c>
      <c r="U409" s="3">
        <v>0</v>
      </c>
      <c r="V409" s="3">
        <v>0</v>
      </c>
      <c r="W409" s="3">
        <v>0</v>
      </c>
    </row>
    <row r="410" spans="1:23">
      <c r="A410" s="2" t="s">
        <v>858</v>
      </c>
      <c r="B410" s="2" t="s">
        <v>859</v>
      </c>
      <c r="C410" s="3">
        <v>561000</v>
      </c>
      <c r="D410" s="3">
        <v>453395.18</v>
      </c>
      <c r="E410" s="3">
        <v>13499.21444444444</v>
      </c>
      <c r="F410" s="3">
        <v>13499.21444444444</v>
      </c>
      <c r="G410" s="3">
        <v>13499.21444444444</v>
      </c>
      <c r="H410" s="3">
        <v>13499.21444444444</v>
      </c>
      <c r="I410" s="3">
        <v>13499.21444444444</v>
      </c>
      <c r="J410" s="3">
        <v>13499.21444444444</v>
      </c>
      <c r="K410" s="3">
        <v>13499.21444444444</v>
      </c>
      <c r="L410" s="3">
        <v>13110.3144444444</v>
      </c>
      <c r="M410" s="3">
        <v>0</v>
      </c>
      <c r="N410" s="3">
        <v>0</v>
      </c>
      <c r="O410" s="3">
        <f>SUM(D410:M410)</f>
        <v>0</v>
      </c>
      <c r="P410" s="2" t="s">
        <v>25</v>
      </c>
      <c r="Q410" s="2" t="s">
        <v>806</v>
      </c>
      <c r="R410" s="2">
        <v>0</v>
      </c>
      <c r="S410" s="4">
        <f>IF(C410=0,0,N410/C410)</f>
        <v>0</v>
      </c>
      <c r="T410" s="3">
        <v>466172.95</v>
      </c>
      <c r="U410" s="3">
        <v>12777.77000000002</v>
      </c>
      <c r="V410" s="3">
        <v>13499.21444444444</v>
      </c>
      <c r="W410" s="3">
        <v>721.4444444444252</v>
      </c>
    </row>
    <row r="411" spans="1:23">
      <c r="A411" s="2" t="s">
        <v>860</v>
      </c>
      <c r="B411" s="2" t="s">
        <v>861</v>
      </c>
      <c r="C411" s="3">
        <v>55000</v>
      </c>
      <c r="D411" s="3">
        <v>38878.87</v>
      </c>
      <c r="E411" s="3">
        <v>1612.113</v>
      </c>
      <c r="F411" s="3">
        <v>1612.113</v>
      </c>
      <c r="G411" s="3">
        <v>1612.113</v>
      </c>
      <c r="H411" s="3">
        <v>1612.113</v>
      </c>
      <c r="I411" s="3">
        <v>1612.113</v>
      </c>
      <c r="J411" s="3">
        <v>1612.113</v>
      </c>
      <c r="K411" s="3">
        <v>1612.113</v>
      </c>
      <c r="L411" s="3">
        <v>1612.113</v>
      </c>
      <c r="M411" s="3">
        <v>1612.113</v>
      </c>
      <c r="N411" s="3">
        <v>1612.113</v>
      </c>
      <c r="O411" s="3">
        <f>SUM(D411:M411)</f>
        <v>0</v>
      </c>
      <c r="P411" s="2" t="s">
        <v>177</v>
      </c>
      <c r="Q411" s="2" t="s">
        <v>806</v>
      </c>
      <c r="R411" s="2">
        <v>0</v>
      </c>
      <c r="S411" s="4">
        <f>IF(C411=0,0,N411/C411)</f>
        <v>0</v>
      </c>
      <c r="T411" s="3">
        <v>38878.87</v>
      </c>
      <c r="U411" s="3">
        <v>0</v>
      </c>
      <c r="V411" s="3">
        <v>1612.113</v>
      </c>
      <c r="W411" s="3">
        <v>1612.113</v>
      </c>
    </row>
    <row r="412" spans="1:23">
      <c r="A412" s="2" t="s">
        <v>862</v>
      </c>
      <c r="B412" s="2" t="s">
        <v>863</v>
      </c>
      <c r="C412" s="3">
        <v>640000</v>
      </c>
      <c r="D412" s="3">
        <v>548834.52</v>
      </c>
      <c r="E412" s="3">
        <v>10174.40454545454</v>
      </c>
      <c r="F412" s="3">
        <v>10174.40454545454</v>
      </c>
      <c r="G412" s="3">
        <v>10174.40454545454</v>
      </c>
      <c r="H412" s="3">
        <v>10174.40454545454</v>
      </c>
      <c r="I412" s="3">
        <v>10174.40454545454</v>
      </c>
      <c r="J412" s="3">
        <v>10174.40454545454</v>
      </c>
      <c r="K412" s="3">
        <v>10174.40454545454</v>
      </c>
      <c r="L412" s="3">
        <v>10174.40454545454</v>
      </c>
      <c r="M412" s="3">
        <v>9770.243636363652</v>
      </c>
      <c r="N412" s="3">
        <v>0</v>
      </c>
      <c r="O412" s="3">
        <f>SUM(D412:M412)</f>
        <v>0</v>
      </c>
      <c r="P412" s="2" t="s">
        <v>177</v>
      </c>
      <c r="Q412" s="2" t="s">
        <v>343</v>
      </c>
      <c r="R412" s="2">
        <v>0</v>
      </c>
      <c r="S412" s="4">
        <f>IF(C412=0,0,N412/C412)</f>
        <v>0</v>
      </c>
      <c r="T412" s="3">
        <v>598973.36</v>
      </c>
      <c r="U412" s="3">
        <v>50138.83999999997</v>
      </c>
      <c r="V412" s="3">
        <v>10174.40454545454</v>
      </c>
      <c r="W412" s="3">
        <v>-39964.43545454543</v>
      </c>
    </row>
    <row r="413" spans="1:23">
      <c r="A413" s="2" t="s">
        <v>864</v>
      </c>
      <c r="B413" s="2" t="s">
        <v>865</v>
      </c>
      <c r="C413" s="3">
        <v>1000000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f>SUM(D413:M413)</f>
        <v>0</v>
      </c>
      <c r="P413" s="2" t="s">
        <v>58</v>
      </c>
      <c r="Q413" s="2" t="s">
        <v>59</v>
      </c>
      <c r="R413" s="2">
        <v>0</v>
      </c>
      <c r="S413" s="4">
        <f>IF(C413=0,0,N413/C413)</f>
        <v>0</v>
      </c>
      <c r="T413" s="3">
        <v>0</v>
      </c>
      <c r="U413" s="3">
        <v>0</v>
      </c>
      <c r="V413" s="3">
        <v>0</v>
      </c>
      <c r="W413" s="3">
        <v>0</v>
      </c>
    </row>
    <row r="414" spans="1:23">
      <c r="A414" s="2" t="s">
        <v>866</v>
      </c>
      <c r="B414" s="2" t="s">
        <v>867</v>
      </c>
      <c r="C414" s="3">
        <v>500000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f>SUM(D414:M414)</f>
        <v>0</v>
      </c>
      <c r="P414" s="2" t="s">
        <v>58</v>
      </c>
      <c r="Q414" s="2" t="s">
        <v>59</v>
      </c>
      <c r="R414" s="2">
        <v>0</v>
      </c>
      <c r="S414" s="4">
        <f>IF(C414=0,0,N414/C414)</f>
        <v>0</v>
      </c>
      <c r="T414" s="3">
        <v>0</v>
      </c>
      <c r="U414" s="3">
        <v>0</v>
      </c>
      <c r="V414" s="3">
        <v>0</v>
      </c>
      <c r="W414" s="3">
        <v>0</v>
      </c>
    </row>
    <row r="415" spans="1:23">
      <c r="A415" s="2" t="s">
        <v>868</v>
      </c>
      <c r="B415" s="2" t="s">
        <v>869</v>
      </c>
      <c r="C415" s="3">
        <v>265722.37</v>
      </c>
      <c r="D415" s="3">
        <v>211272.38</v>
      </c>
      <c r="E415" s="3">
        <v>29609.99</v>
      </c>
      <c r="F415" s="3">
        <v>9200</v>
      </c>
      <c r="G415" s="3">
        <v>0</v>
      </c>
      <c r="H415" s="3">
        <v>0</v>
      </c>
      <c r="I415" s="3">
        <v>6440</v>
      </c>
      <c r="J415" s="3">
        <v>0</v>
      </c>
      <c r="K415" s="3">
        <v>4600</v>
      </c>
      <c r="L415" s="3">
        <v>0</v>
      </c>
      <c r="M415" s="3">
        <v>4600</v>
      </c>
      <c r="N415" s="3">
        <v>0</v>
      </c>
      <c r="O415" s="3">
        <f>SUM(D415:M415)</f>
        <v>0</v>
      </c>
      <c r="P415" s="2" t="s">
        <v>25</v>
      </c>
      <c r="Q415" s="2" t="s">
        <v>806</v>
      </c>
      <c r="R415" s="2">
        <v>0</v>
      </c>
      <c r="S415" s="4">
        <f>IF(C415=0,0,N415/C415)</f>
        <v>0</v>
      </c>
      <c r="T415" s="3">
        <v>225352.8</v>
      </c>
      <c r="U415" s="3">
        <v>14080.41999999998</v>
      </c>
      <c r="V415" s="3">
        <v>29609.99</v>
      </c>
      <c r="W415" s="3">
        <v>15529.57000000001</v>
      </c>
    </row>
    <row r="416" spans="1:23">
      <c r="A416" s="2" t="s">
        <v>870</v>
      </c>
      <c r="B416" s="2" t="s">
        <v>871</v>
      </c>
      <c r="C416" s="3">
        <v>68000</v>
      </c>
      <c r="D416" s="3">
        <v>28288.38</v>
      </c>
      <c r="E416" s="3">
        <v>3971.161999999999</v>
      </c>
      <c r="F416" s="3">
        <v>3971.161999999999</v>
      </c>
      <c r="G416" s="3">
        <v>3971.161999999999</v>
      </c>
      <c r="H416" s="3">
        <v>3971.161999999999</v>
      </c>
      <c r="I416" s="3">
        <v>3971.161999999999</v>
      </c>
      <c r="J416" s="3">
        <v>3971.161999999999</v>
      </c>
      <c r="K416" s="3">
        <v>3971.161999999999</v>
      </c>
      <c r="L416" s="3">
        <v>3971.161999999999</v>
      </c>
      <c r="M416" s="3">
        <v>3971.161999999999</v>
      </c>
      <c r="N416" s="3">
        <v>3971.161999999999</v>
      </c>
      <c r="O416" s="3">
        <f>SUM(D416:M416)</f>
        <v>0</v>
      </c>
      <c r="P416" s="2" t="s">
        <v>177</v>
      </c>
      <c r="Q416" s="2" t="s">
        <v>806</v>
      </c>
      <c r="R416" s="2">
        <v>0</v>
      </c>
      <c r="S416" s="4">
        <f>IF(C416=0,0,N416/C416)</f>
        <v>0</v>
      </c>
      <c r="T416" s="3">
        <v>30333.77</v>
      </c>
      <c r="U416" s="3">
        <v>2045.389999999999</v>
      </c>
      <c r="V416" s="3">
        <v>3971.161999999999</v>
      </c>
      <c r="W416" s="3">
        <v>1925.772</v>
      </c>
    </row>
    <row r="417" spans="1:23">
      <c r="A417" s="2" t="s">
        <v>872</v>
      </c>
      <c r="B417" s="2" t="s">
        <v>873</v>
      </c>
      <c r="C417" s="3">
        <v>150000</v>
      </c>
      <c r="D417" s="3">
        <v>49377.75</v>
      </c>
      <c r="E417" s="3">
        <v>9147.477272727272</v>
      </c>
      <c r="F417" s="3">
        <v>9147.477272727272</v>
      </c>
      <c r="G417" s="3">
        <v>9147.477272727272</v>
      </c>
      <c r="H417" s="3">
        <v>9147.477272727272</v>
      </c>
      <c r="I417" s="3">
        <v>9147.477272727272</v>
      </c>
      <c r="J417" s="3">
        <v>9147.477272727272</v>
      </c>
      <c r="K417" s="3">
        <v>9147.477272727272</v>
      </c>
      <c r="L417" s="3">
        <v>9147.477272727272</v>
      </c>
      <c r="M417" s="3">
        <v>9147.477272727272</v>
      </c>
      <c r="N417" s="3">
        <v>18294.95454545456</v>
      </c>
      <c r="O417" s="3">
        <f>SUM(D417:M417)</f>
        <v>0</v>
      </c>
      <c r="P417" s="2" t="s">
        <v>58</v>
      </c>
      <c r="Q417" s="2" t="s">
        <v>806</v>
      </c>
      <c r="R417" s="2">
        <v>0</v>
      </c>
      <c r="S417" s="4">
        <f>IF(C417=0,0,N417/C417)</f>
        <v>0</v>
      </c>
      <c r="T417" s="3">
        <v>49377.75</v>
      </c>
      <c r="U417" s="3">
        <v>0</v>
      </c>
      <c r="V417" s="3">
        <v>9147.477272727272</v>
      </c>
      <c r="W417" s="3">
        <v>9147.477272727272</v>
      </c>
    </row>
    <row r="418" spans="1:23">
      <c r="A418" s="2" t="s">
        <v>874</v>
      </c>
      <c r="B418" s="2" t="s">
        <v>875</v>
      </c>
      <c r="C418" s="3">
        <v>30000</v>
      </c>
      <c r="D418" s="3">
        <v>18673.7</v>
      </c>
      <c r="E418" s="3">
        <v>2831.5775</v>
      </c>
      <c r="F418" s="3">
        <v>1415.7875</v>
      </c>
      <c r="G418" s="3">
        <v>1415.7875</v>
      </c>
      <c r="H418" s="3">
        <v>1415.7875</v>
      </c>
      <c r="I418" s="3">
        <v>1415.7875</v>
      </c>
      <c r="J418" s="3">
        <v>1415.7875</v>
      </c>
      <c r="K418" s="3">
        <v>1415.7875</v>
      </c>
      <c r="L418" s="3">
        <v>0</v>
      </c>
      <c r="M418" s="3">
        <v>0</v>
      </c>
      <c r="N418" s="3">
        <v>0</v>
      </c>
      <c r="O418" s="3">
        <f>SUM(D418:M418)</f>
        <v>0</v>
      </c>
      <c r="P418" s="2" t="s">
        <v>25</v>
      </c>
      <c r="Q418" s="2" t="s">
        <v>806</v>
      </c>
      <c r="R418" s="2">
        <v>0</v>
      </c>
      <c r="S418" s="4">
        <f>IF(C418=0,0,N418/C418)</f>
        <v>0</v>
      </c>
      <c r="T418" s="3">
        <v>18673.7</v>
      </c>
      <c r="U418" s="3">
        <v>0</v>
      </c>
      <c r="V418" s="3">
        <v>2831.5775</v>
      </c>
      <c r="W418" s="3">
        <v>2831.5775</v>
      </c>
    </row>
    <row r="419" spans="1:23">
      <c r="A419" s="2" t="s">
        <v>876</v>
      </c>
      <c r="B419" s="2" t="s">
        <v>877</v>
      </c>
      <c r="C419" s="3">
        <v>183350</v>
      </c>
      <c r="D419" s="3">
        <v>171007.28</v>
      </c>
      <c r="E419" s="3">
        <v>3085.68</v>
      </c>
      <c r="F419" s="3">
        <v>1542.84</v>
      </c>
      <c r="G419" s="3">
        <v>1542.84</v>
      </c>
      <c r="H419" s="3">
        <v>1542.84</v>
      </c>
      <c r="I419" s="3">
        <v>1542.84</v>
      </c>
      <c r="J419" s="3">
        <v>1542.84</v>
      </c>
      <c r="K419" s="3">
        <v>1542.84</v>
      </c>
      <c r="L419" s="3">
        <v>0</v>
      </c>
      <c r="M419" s="3">
        <v>0</v>
      </c>
      <c r="N419" s="3">
        <v>0</v>
      </c>
      <c r="O419" s="3">
        <f>SUM(D419:M419)</f>
        <v>0</v>
      </c>
      <c r="P419" s="2" t="s">
        <v>25</v>
      </c>
      <c r="Q419" s="2" t="s">
        <v>178</v>
      </c>
      <c r="R419" s="2">
        <v>0</v>
      </c>
      <c r="S419" s="4">
        <f>IF(C419=0,0,N419/C419)</f>
        <v>0</v>
      </c>
      <c r="T419" s="3">
        <v>171007.28</v>
      </c>
      <c r="U419" s="3">
        <v>0</v>
      </c>
      <c r="V419" s="3">
        <v>3085.68</v>
      </c>
      <c r="W419" s="3">
        <v>3085.68</v>
      </c>
    </row>
    <row r="420" spans="1:23">
      <c r="A420" s="2" t="s">
        <v>878</v>
      </c>
      <c r="B420" s="2" t="s">
        <v>879</v>
      </c>
      <c r="C420" s="3">
        <v>20000</v>
      </c>
      <c r="D420" s="3">
        <v>12795.69</v>
      </c>
      <c r="E420" s="3">
        <v>1801.07875</v>
      </c>
      <c r="F420" s="3">
        <v>900.5387499999999</v>
      </c>
      <c r="G420" s="3">
        <v>900.5387499999999</v>
      </c>
      <c r="H420" s="3">
        <v>900.5387499999999</v>
      </c>
      <c r="I420" s="3">
        <v>900.5387499999999</v>
      </c>
      <c r="J420" s="3">
        <v>900.5387499999999</v>
      </c>
      <c r="K420" s="3">
        <v>900.5387499999999</v>
      </c>
      <c r="L420" s="3">
        <v>0</v>
      </c>
      <c r="M420" s="3">
        <v>0</v>
      </c>
      <c r="N420" s="3">
        <v>0</v>
      </c>
      <c r="O420" s="3">
        <f>SUM(D420:M420)</f>
        <v>0</v>
      </c>
      <c r="P420" s="2" t="s">
        <v>25</v>
      </c>
      <c r="Q420" s="2" t="s">
        <v>806</v>
      </c>
      <c r="R420" s="2">
        <v>0</v>
      </c>
      <c r="S420" s="4">
        <f>IF(C420=0,0,N420/C420)</f>
        <v>0</v>
      </c>
      <c r="T420" s="3">
        <v>14395.69</v>
      </c>
      <c r="U420" s="3">
        <v>1600</v>
      </c>
      <c r="V420" s="3">
        <v>1801.07875</v>
      </c>
      <c r="W420" s="3">
        <v>201.0787500000001</v>
      </c>
    </row>
    <row r="421" spans="1:23">
      <c r="A421" s="2" t="s">
        <v>880</v>
      </c>
      <c r="B421" s="2" t="s">
        <v>881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f>SUM(D421:M421)</f>
        <v>0</v>
      </c>
      <c r="P421" s="2" t="s">
        <v>172</v>
      </c>
      <c r="Q421" s="2" t="s">
        <v>172</v>
      </c>
      <c r="R421" s="2">
        <v>0</v>
      </c>
      <c r="S421" s="4">
        <f>IF(C421=0,0,N421/C421)</f>
        <v>0</v>
      </c>
      <c r="T421" s="3">
        <v>0</v>
      </c>
      <c r="U421" s="3">
        <v>0</v>
      </c>
      <c r="V421" s="3">
        <v>0</v>
      </c>
      <c r="W421" s="3">
        <v>0</v>
      </c>
    </row>
    <row r="422" spans="1:23">
      <c r="A422" s="2" t="s">
        <v>882</v>
      </c>
      <c r="B422" s="2" t="s">
        <v>883</v>
      </c>
      <c r="C422" s="3">
        <v>1561716.25</v>
      </c>
      <c r="D422" s="3">
        <v>1098857</v>
      </c>
      <c r="E422" s="3">
        <v>80000</v>
      </c>
      <c r="F422" s="3">
        <v>80000</v>
      </c>
      <c r="G422" s="3">
        <v>60000</v>
      </c>
      <c r="H422" s="3">
        <v>50000</v>
      </c>
      <c r="I422" s="3">
        <v>40000</v>
      </c>
      <c r="J422" s="3">
        <v>30000</v>
      </c>
      <c r="K422" s="3">
        <v>20000</v>
      </c>
      <c r="L422" s="3">
        <v>17725.97999999998</v>
      </c>
      <c r="M422" s="3">
        <v>85133.27000000002</v>
      </c>
      <c r="N422" s="3">
        <v>0</v>
      </c>
      <c r="O422" s="3">
        <f>SUM(D422:M422)</f>
        <v>0</v>
      </c>
      <c r="P422" s="2" t="s">
        <v>25</v>
      </c>
      <c r="Q422" s="2" t="s">
        <v>853</v>
      </c>
      <c r="R422" s="2">
        <v>0</v>
      </c>
      <c r="S422" s="4">
        <f>IF(C422=0,0,N422/C422)</f>
        <v>0</v>
      </c>
      <c r="T422" s="3">
        <v>1193701.71</v>
      </c>
      <c r="U422" s="3">
        <v>94844.70999999996</v>
      </c>
      <c r="V422" s="3">
        <v>80000</v>
      </c>
      <c r="W422" s="3">
        <v>-14844.70999999996</v>
      </c>
    </row>
    <row r="423" spans="1:23">
      <c r="A423" s="2" t="s">
        <v>884</v>
      </c>
      <c r="B423" s="2" t="s">
        <v>885</v>
      </c>
      <c r="C423" s="3">
        <v>250000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50000</v>
      </c>
      <c r="K423" s="3">
        <v>50000</v>
      </c>
      <c r="L423" s="3">
        <v>50000</v>
      </c>
      <c r="M423" s="3">
        <v>50000</v>
      </c>
      <c r="N423" s="3">
        <v>50000</v>
      </c>
      <c r="O423" s="3">
        <f>SUM(D423:M423)</f>
        <v>0</v>
      </c>
      <c r="P423" s="2" t="s">
        <v>25</v>
      </c>
      <c r="Q423" s="2" t="s">
        <v>178</v>
      </c>
      <c r="R423" s="2">
        <v>0</v>
      </c>
      <c r="S423" s="4">
        <f>IF(C423=0,0,N423/C423)</f>
        <v>0</v>
      </c>
      <c r="T423" s="3">
        <v>0</v>
      </c>
      <c r="U423" s="3">
        <v>0</v>
      </c>
      <c r="V423" s="3">
        <v>0</v>
      </c>
      <c r="W423" s="3">
        <v>0</v>
      </c>
    </row>
    <row r="424" spans="1:23">
      <c r="A424" s="2" t="s">
        <v>886</v>
      </c>
      <c r="B424" s="2" t="s">
        <v>887</v>
      </c>
      <c r="C424" s="3">
        <v>4000</v>
      </c>
      <c r="D424" s="3">
        <v>3181.22</v>
      </c>
      <c r="E424" s="3">
        <v>148.8645454545455</v>
      </c>
      <c r="F424" s="3">
        <v>74.43454545454547</v>
      </c>
      <c r="G424" s="3">
        <v>74.43454545454547</v>
      </c>
      <c r="H424" s="3">
        <v>74.43454545454547</v>
      </c>
      <c r="I424" s="3">
        <v>74.43454545454547</v>
      </c>
      <c r="J424" s="3">
        <v>74.43454545454547</v>
      </c>
      <c r="K424" s="3">
        <v>74.43454545454547</v>
      </c>
      <c r="L424" s="3">
        <v>74.43454545454547</v>
      </c>
      <c r="M424" s="3">
        <v>74.43454545454547</v>
      </c>
      <c r="N424" s="3">
        <v>0</v>
      </c>
      <c r="O424" s="3">
        <f>SUM(D424:M424)</f>
        <v>0</v>
      </c>
      <c r="P424" s="2" t="s">
        <v>177</v>
      </c>
      <c r="Q424" s="2" t="s">
        <v>343</v>
      </c>
      <c r="R424" s="2">
        <v>0</v>
      </c>
      <c r="S424" s="4">
        <f>IF(C424=0,0,N424/C424)</f>
        <v>0</v>
      </c>
      <c r="T424" s="3">
        <v>3181.22</v>
      </c>
      <c r="U424" s="3">
        <v>0</v>
      </c>
      <c r="V424" s="3">
        <v>148.8645454545455</v>
      </c>
      <c r="W424" s="3">
        <v>148.8645454545455</v>
      </c>
    </row>
    <row r="425" spans="1:23">
      <c r="A425" s="2" t="s">
        <v>888</v>
      </c>
      <c r="B425" s="2" t="s">
        <v>889</v>
      </c>
      <c r="C425" s="3">
        <v>250000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50000</v>
      </c>
      <c r="K425" s="3">
        <v>50000</v>
      </c>
      <c r="L425" s="3">
        <v>50000</v>
      </c>
      <c r="M425" s="3">
        <v>50000</v>
      </c>
      <c r="N425" s="3">
        <v>50000</v>
      </c>
      <c r="O425" s="3">
        <f>SUM(D425:M425)</f>
        <v>0</v>
      </c>
      <c r="P425" s="2" t="s">
        <v>25</v>
      </c>
      <c r="Q425" s="2" t="s">
        <v>26</v>
      </c>
      <c r="R425" s="2" t="s">
        <v>825</v>
      </c>
      <c r="S425" s="4">
        <f>IF(C425=0,0,N425/C425)</f>
        <v>0</v>
      </c>
      <c r="T425" s="3">
        <v>0</v>
      </c>
      <c r="U425" s="3">
        <v>0</v>
      </c>
      <c r="V425" s="3">
        <v>0</v>
      </c>
      <c r="W425" s="3">
        <v>0</v>
      </c>
    </row>
    <row r="426" spans="1:23">
      <c r="A426" s="2" t="s">
        <v>890</v>
      </c>
      <c r="B426" s="2" t="s">
        <v>891</v>
      </c>
      <c r="C426" s="3">
        <v>1170144</v>
      </c>
      <c r="D426" s="3">
        <v>948765.41</v>
      </c>
      <c r="E426" s="3">
        <v>22137.859</v>
      </c>
      <c r="F426" s="3">
        <v>22137.859</v>
      </c>
      <c r="G426" s="3">
        <v>22137.859</v>
      </c>
      <c r="H426" s="3">
        <v>22137.859</v>
      </c>
      <c r="I426" s="3">
        <v>22137.859</v>
      </c>
      <c r="J426" s="3">
        <v>22137.859</v>
      </c>
      <c r="K426" s="3">
        <v>22137.859</v>
      </c>
      <c r="L426" s="3">
        <v>22137.859</v>
      </c>
      <c r="M426" s="3">
        <v>22137.859</v>
      </c>
      <c r="N426" s="3">
        <v>22137.859</v>
      </c>
      <c r="O426" s="3">
        <f>SUM(D426:M426)</f>
        <v>0</v>
      </c>
      <c r="P426" s="2" t="s">
        <v>177</v>
      </c>
      <c r="Q426" s="2" t="s">
        <v>806</v>
      </c>
      <c r="R426" s="2">
        <v>0</v>
      </c>
      <c r="S426" s="4">
        <f>IF(C426=0,0,N426/C426)</f>
        <v>0</v>
      </c>
      <c r="T426" s="3">
        <v>948765.41</v>
      </c>
      <c r="U426" s="3">
        <v>0</v>
      </c>
      <c r="V426" s="3">
        <v>22137.859</v>
      </c>
      <c r="W426" s="3">
        <v>22137.859</v>
      </c>
    </row>
    <row r="427" spans="1:23">
      <c r="A427" s="2" t="s">
        <v>892</v>
      </c>
      <c r="B427" s="2" t="s">
        <v>893</v>
      </c>
      <c r="C427" s="3">
        <v>3248000</v>
      </c>
      <c r="D427" s="3">
        <v>1926514.35</v>
      </c>
      <c r="E427" s="3">
        <v>132148.565</v>
      </c>
      <c r="F427" s="3">
        <v>132148.565</v>
      </c>
      <c r="G427" s="3">
        <v>132148.565</v>
      </c>
      <c r="H427" s="3">
        <v>132148.565</v>
      </c>
      <c r="I427" s="3">
        <v>132148.565</v>
      </c>
      <c r="J427" s="3">
        <v>132148.565</v>
      </c>
      <c r="K427" s="3">
        <v>132148.565</v>
      </c>
      <c r="L427" s="3">
        <v>132148.565</v>
      </c>
      <c r="M427" s="3">
        <v>132148.565</v>
      </c>
      <c r="N427" s="3">
        <v>132148.565</v>
      </c>
      <c r="O427" s="3">
        <f>SUM(D427:M427)</f>
        <v>0</v>
      </c>
      <c r="P427" s="2" t="s">
        <v>177</v>
      </c>
      <c r="Q427" s="2" t="s">
        <v>806</v>
      </c>
      <c r="R427" s="2">
        <v>0</v>
      </c>
      <c r="S427" s="4">
        <f>IF(C427=0,0,N427/C427)</f>
        <v>0</v>
      </c>
      <c r="T427" s="3">
        <v>1784034.35</v>
      </c>
      <c r="U427" s="3">
        <v>-142480</v>
      </c>
      <c r="V427" s="3">
        <v>132148.565</v>
      </c>
      <c r="W427" s="3">
        <v>274628.565</v>
      </c>
    </row>
    <row r="428" spans="1:23">
      <c r="A428" s="2" t="s">
        <v>894</v>
      </c>
      <c r="B428" s="2" t="s">
        <v>895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f>SUM(D428:M428)</f>
        <v>0</v>
      </c>
      <c r="P428" s="2" t="s">
        <v>172</v>
      </c>
      <c r="Q428" s="2" t="s">
        <v>172</v>
      </c>
      <c r="R428" s="2">
        <v>0</v>
      </c>
      <c r="S428" s="4">
        <f>IF(C428=0,0,N428/C428)</f>
        <v>0</v>
      </c>
      <c r="T428" s="3">
        <v>0</v>
      </c>
      <c r="U428" s="3">
        <v>0</v>
      </c>
      <c r="V428" s="3">
        <v>0</v>
      </c>
      <c r="W428" s="3">
        <v>0</v>
      </c>
    </row>
    <row r="429" spans="1:23">
      <c r="A429" s="2" t="s">
        <v>896</v>
      </c>
      <c r="B429" s="2" t="s">
        <v>897</v>
      </c>
      <c r="C429" s="3">
        <v>22408.12</v>
      </c>
      <c r="D429" s="3">
        <v>22408.12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f>SUM(D429:M429)</f>
        <v>0</v>
      </c>
      <c r="P429" s="2" t="s">
        <v>172</v>
      </c>
      <c r="Q429" s="2" t="s">
        <v>172</v>
      </c>
      <c r="R429" s="2">
        <v>0</v>
      </c>
      <c r="S429" s="4">
        <f>IF(C429=0,0,N429/C429)</f>
        <v>0</v>
      </c>
      <c r="T429" s="3">
        <v>22408.12</v>
      </c>
      <c r="U429" s="3">
        <v>0</v>
      </c>
      <c r="V429" s="3">
        <v>0</v>
      </c>
      <c r="W42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Forecast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2023-02-08T02:35:05Z</dcterms:created>
  <dcterms:modified xsi:type="dcterms:W3CDTF">2023-02-08T02:35:05Z</dcterms:modified>
</cp:coreProperties>
</file>