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pkin\OneDrive\Documents\PowerBI\datasets-power-bi-training\"/>
    </mc:Choice>
  </mc:AlternateContent>
  <xr:revisionPtr revIDLastSave="0" documentId="13_ncr:1_{BEE4335A-3A7D-4E74-AC15-EF0BC85FFD46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Table of Contents" sheetId="1" r:id="rId1"/>
    <sheet name="MDCR PREMIUMS 1" sheetId="2" r:id="rId2"/>
    <sheet name="MDCR PREMIUMS 2" sheetId="3" r:id="rId3"/>
    <sheet name="MDCR PREMIUMS 3" sheetId="4" r:id="rId4"/>
    <sheet name="MDCR PREMIUMS 4" sheetId="5" r:id="rId5"/>
    <sheet name="MDCR PREMIUMS 5" sheetId="6" r:id="rId6"/>
    <sheet name="MDCR PREMIUMS 6" sheetId="7" r:id="rId7"/>
  </sheets>
  <definedNames>
    <definedName name="_xlnm.Print_Titles" localSheetId="6">'MDCR PREMIUMS 6'!$3:$3,'MDCR PREMIUMS 6'!$A:$A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8" i="4"/>
</calcChain>
</file>

<file path=xl/sharedStrings.xml><?xml version="1.0" encoding="utf-8"?>
<sst xmlns="http://schemas.openxmlformats.org/spreadsheetml/2006/main" count="354" uniqueCount="146">
  <si>
    <t>Medicare Premiums</t>
  </si>
  <si>
    <t>Table Name</t>
  </si>
  <si>
    <t>Description</t>
  </si>
  <si>
    <t>MDCR PREMIUMS 1</t>
  </si>
  <si>
    <t>Medicare Premiums:  Medicare Part A Premium Beneficiaries and Amounts, Calendar Years 2016-2021</t>
  </si>
  <si>
    <t>MDCR PREMIUMS 2</t>
  </si>
  <si>
    <t>MDCR PREMIUMS 3</t>
  </si>
  <si>
    <t>Medicare Premiums:  Medicare Part A Premium Beneficiaries and Amounts, by Area of Residence, Calendar Year 2021</t>
  </si>
  <si>
    <t>MDCR PREMIUMS 4</t>
  </si>
  <si>
    <t>Medicare Premiums:  Medicare Part B Premium Beneficiaries and Amounts, Calendar Years 2016-2021</t>
  </si>
  <si>
    <t>MDCR PREMIUMS 5</t>
  </si>
  <si>
    <t>MDCR PREMIUMS 6</t>
  </si>
  <si>
    <t>Medicare Premiums:  Medicare Part B Premium Beneficiaries and Amounts, by Area of Residence, Calendar Year 2021</t>
  </si>
  <si>
    <t>Medicare Part A Premium Beneficiaries and Amounts, Calendar Years 2016-2021</t>
  </si>
  <si>
    <t>Calendar Year</t>
  </si>
  <si>
    <t>Total Part A Premium Number of Beneficiaries</t>
  </si>
  <si>
    <t>Total Part A Premium Amount</t>
  </si>
  <si>
    <t>Part A Standard Base Premium Number of Beneficiaries</t>
  </si>
  <si>
    <t>Part A Standard Base Premium Amount</t>
  </si>
  <si>
    <t>Part A Reduced Base Premium Number of Beneficiaries</t>
  </si>
  <si>
    <t>Part A Reduced Base Premium Amount</t>
  </si>
  <si>
    <t>Penalty Addition Number of Beneficiaries¹</t>
  </si>
  <si>
    <t>Penalty Addition Amount</t>
  </si>
  <si>
    <t>¹Penalty Addition beneficiaries are also counted as either Part A Standard Base Premium beneficiaries or Part A Reduced Base Premium beneficiaries.</t>
  </si>
  <si>
    <t>NOTES:  Excludes Part A premium-terminated beneficiaries.  Data are determined using a person-year methodology.  Counts and amounts may not sum to totals because of rounding.</t>
  </si>
  <si>
    <t>SOURCE:  Centers for Medicare &amp; Medicaid Services, Office of Enterprise Data and Analytics, Chronic Conditions Data Warehouse.</t>
  </si>
  <si>
    <t>Medicare Part A Premium Beneficiaries and Amounts, by Demographic Characteristics and Medicare-Medicaid Enrollment Status</t>
  </si>
  <si>
    <t xml:space="preserve">Calendar Year 2021 </t>
  </si>
  <si>
    <t>Demographic Characteristic and Medicare-Medicaid Enrollment Status</t>
  </si>
  <si>
    <t>BLANK</t>
  </si>
  <si>
    <t>Total</t>
  </si>
  <si>
    <t>Age</t>
  </si>
  <si>
    <t>Under 65 Years</t>
  </si>
  <si>
    <t>65 Years and Over</t>
  </si>
  <si>
    <t>Under 18 Years</t>
  </si>
  <si>
    <t>18-24 Years</t>
  </si>
  <si>
    <t>25-34 years</t>
  </si>
  <si>
    <t>*</t>
  </si>
  <si>
    <t>†</t>
  </si>
  <si>
    <t>35-44 Years</t>
  </si>
  <si>
    <t>45-54 Years</t>
  </si>
  <si>
    <t>55-64 Years</t>
  </si>
  <si>
    <t>65-74 Years</t>
  </si>
  <si>
    <t>75-84 Years</t>
  </si>
  <si>
    <t>85-94 Years</t>
  </si>
  <si>
    <t>95 Years and Over</t>
  </si>
  <si>
    <t>Sex</t>
  </si>
  <si>
    <t>Male</t>
  </si>
  <si>
    <t>Female</t>
  </si>
  <si>
    <t>Race</t>
  </si>
  <si>
    <t>Non-Hispanic White</t>
  </si>
  <si>
    <t>Black (or African-American)</t>
  </si>
  <si>
    <t>Asian/Pacific Islander</t>
  </si>
  <si>
    <t>Hispanic</t>
  </si>
  <si>
    <t>American Indian/Alaska Native</t>
  </si>
  <si>
    <t>Other</t>
  </si>
  <si>
    <t>Unknown</t>
  </si>
  <si>
    <t>Medicare-Medicaid Enrollment (MME) Status</t>
  </si>
  <si>
    <t>MME</t>
  </si>
  <si>
    <t>Non-MME</t>
  </si>
  <si>
    <t>* Counts between 1 and 10 have been suppressed because of CMS rules to protect the privacy of beneficiaries.</t>
  </si>
  <si>
    <t>† Counts have been cross-suppressed to prevent the recalculation of suppressed counts between 1 and 10.</t>
  </si>
  <si>
    <t>Medicare Part A Premium Beneficiaries and Amounts, by Area of Residence, Calendar Year 2021</t>
  </si>
  <si>
    <t>Area of Residence</t>
  </si>
  <si>
    <t>All Areas</t>
  </si>
  <si>
    <t>United States</t>
  </si>
  <si>
    <t>Montana</t>
  </si>
  <si>
    <t>Territories, Possessions, and Other</t>
  </si>
  <si>
    <t xml:space="preserve">  U.S. Territories²</t>
  </si>
  <si>
    <t xml:space="preserve">  Foreign Countries</t>
  </si>
  <si>
    <t xml:space="preserve">  Unknown</t>
  </si>
  <si>
    <t>²Includes Virgin Islands, American Samoa, Guam, and Northern Mariana Islands.  The U.S. Territories are combined in this table to protect the privacy of beneficiaries.</t>
  </si>
  <si>
    <t>Medicare Part B Premium Beneficiaries and Amounts, Calendar Years 2016-2021</t>
  </si>
  <si>
    <t>Total Part B Premium Number of Beneficiaries</t>
  </si>
  <si>
    <t>Total Part B Premium Amount</t>
  </si>
  <si>
    <t>Part B Standard Base Premium Number of Beneficiaries</t>
  </si>
  <si>
    <t>Part B Standard Base Premium Amount</t>
  </si>
  <si>
    <t>Part B Reduced Base Premium Number of Beneficiaries</t>
  </si>
  <si>
    <t>Part B Reduced Base Premium Amount</t>
  </si>
  <si>
    <t>IRMAA Addition Number of Beneficiaries¹˒²</t>
  </si>
  <si>
    <t>IRMAA Addition Amount²</t>
  </si>
  <si>
    <t>Managed Care Reduction Number of Beneficiaries¹</t>
  </si>
  <si>
    <t>Managed Care Reduction Amount</t>
  </si>
  <si>
    <t>¹Penalty addition, IRMAA addition, and Managed Care Reduction are not mutually exclusive; one or more of these categories may apply to a single beneficiary.</t>
  </si>
  <si>
    <t>²IRMAA - Income Related Monthly Adjustment Amount</t>
  </si>
  <si>
    <t>NOTES:  Data are determined using a person-year methodology.  Counts and amounts may not sum to totals because of rounding.</t>
  </si>
  <si>
    <t>Medicare Part B Premium Beneficiaries and Amounts, by Demographic Characteristics and Medicare-Medicaid Enrollment Status</t>
  </si>
  <si>
    <t>Calendar Year 2021</t>
  </si>
  <si>
    <t>Medicare Part B Premium Beneficiaries and Amounts, by Area of Residence, Calendar Year 2021</t>
  </si>
  <si>
    <t>Managed Care  Reduction Number of Beneficiaries¹</t>
  </si>
  <si>
    <t xml:space="preserve">  U.S. Territories³</t>
  </si>
  <si>
    <t>³Includes Virgin Islands, American Samoa, Guam, and Northern Mariana Islands.  The U.S. Territories are combined in this table to protect the privacy of beneficiaries.</t>
  </si>
  <si>
    <t>Medicare Premiums:  Medicare Part A Premium Beneficiaries and Amounts, by Demographic Characteristics and Medicare-Medicaid Enrollment Status, Calendar Year 2021</t>
  </si>
  <si>
    <t>Medicare Premiums:  Medicare Part B Premium Beneficiaries and Amounts, by Demographic Characteristics and Medicare-Medicaid Enrollment Status, Calendar Year 2021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</si>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</sst>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;;;"/>
    <numFmt numFmtId="165" formatCode="&quot;$&quot;#,##0"/>
    <numFmt numFmtId="166" formatCode="#,##0.0"/>
    <numFmt numFmtId="167" formatCode="\(#,##0\)"/>
  </numFmts>
  <fonts count="15" x14ac:knownFonts="1"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theme="3"/>
      <name val="Calibri"/>
      <family val="2"/>
    </font>
    <font>
      <sz val="9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9"/>
      <color rgb="FF1F497D"/>
      <name val="Arial"/>
      <family val="2"/>
    </font>
    <font>
      <sz val="9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CE6F1"/>
      </patternFill>
    </fill>
  </fills>
  <borders count="18">
    <border>
      <left/>
      <right/>
      <top/>
      <bottom/>
      <diagonal/>
    </border>
    <border>
      <left style="thin">
        <color theme="3"/>
      </left>
      <right style="medium">
        <color theme="3"/>
      </right>
      <top style="thick">
        <color theme="3"/>
      </top>
      <bottom style="thin">
        <color theme="3"/>
      </bottom>
      <diagonal/>
    </border>
    <border>
      <left/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ck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/>
      <right/>
      <top style="thick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</borders>
  <cellStyleXfs count="2">
    <xf numFmtId="0" fontId="0" fillId="0" borderId="0"/>
    <xf numFmtId="0" fontId="9" fillId="0" borderId="0"/>
  </cellStyleXfs>
  <cellXfs count="93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64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3" fontId="3" fillId="0" borderId="7" xfId="0" applyNumberFormat="1" applyFont="1" applyBorder="1"/>
    <xf numFmtId="165" fontId="3" fillId="0" borderId="6" xfId="0" applyNumberFormat="1" applyFont="1" applyBorder="1"/>
    <xf numFmtId="165" fontId="3" fillId="0" borderId="8" xfId="0" applyNumberFormat="1" applyFont="1" applyBorder="1"/>
    <xf numFmtId="3" fontId="3" fillId="0" borderId="6" xfId="0" applyNumberFormat="1" applyFont="1" applyBorder="1"/>
    <xf numFmtId="3" fontId="3" fillId="0" borderId="9" xfId="0" applyNumberFormat="1" applyFont="1" applyBorder="1"/>
    <xf numFmtId="3" fontId="3" fillId="0" borderId="8" xfId="0" applyNumberFormat="1" applyFont="1" applyBorder="1"/>
    <xf numFmtId="164" fontId="3" fillId="0" borderId="10" xfId="0" applyNumberFormat="1" applyFont="1" applyBorder="1"/>
    <xf numFmtId="0" fontId="2" fillId="0" borderId="10" xfId="0" applyFont="1" applyBorder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3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0" fontId="3" fillId="0" borderId="11" xfId="0" applyFont="1" applyBorder="1"/>
    <xf numFmtId="3" fontId="3" fillId="0" borderId="11" xfId="0" applyNumberFormat="1" applyFont="1" applyBorder="1"/>
    <xf numFmtId="0" fontId="0" fillId="0" borderId="11" xfId="0" applyBorder="1"/>
    <xf numFmtId="0" fontId="2" fillId="2" borderId="1" xfId="0" applyFont="1" applyFill="1" applyBorder="1" applyAlignment="1">
      <alignment wrapText="1"/>
    </xf>
    <xf numFmtId="164" fontId="2" fillId="0" borderId="12" xfId="0" applyNumberFormat="1" applyFont="1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164" fontId="2" fillId="0" borderId="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5" fillId="0" borderId="10" xfId="0" applyFont="1" applyBorder="1" applyAlignment="1">
      <alignment horizontal="left" wrapText="1"/>
    </xf>
    <xf numFmtId="3" fontId="6" fillId="0" borderId="0" xfId="0" applyNumberFormat="1" applyFont="1" applyAlignment="1">
      <alignment horizontal="left"/>
    </xf>
    <xf numFmtId="0" fontId="6" fillId="0" borderId="6" xfId="0" applyFont="1" applyBorder="1" applyAlignment="1">
      <alignment horizontal="left" wrapText="1"/>
    </xf>
    <xf numFmtId="165" fontId="6" fillId="0" borderId="6" xfId="0" applyNumberFormat="1" applyFont="1" applyBorder="1"/>
    <xf numFmtId="3" fontId="6" fillId="0" borderId="7" xfId="0" applyNumberFormat="1" applyFont="1" applyBorder="1"/>
    <xf numFmtId="3" fontId="6" fillId="0" borderId="6" xfId="0" applyNumberFormat="1" applyFont="1" applyBorder="1"/>
    <xf numFmtId="0" fontId="7" fillId="0" borderId="0" xfId="0" applyFont="1" applyAlignment="1">
      <alignment horizontal="centerContinuous"/>
    </xf>
    <xf numFmtId="164" fontId="3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left"/>
    </xf>
    <xf numFmtId="37" fontId="3" fillId="0" borderId="8" xfId="0" applyNumberFormat="1" applyFont="1" applyBorder="1"/>
    <xf numFmtId="37" fontId="3" fillId="2" borderId="0" xfId="0" applyNumberFormat="1" applyFont="1" applyFill="1"/>
    <xf numFmtId="0" fontId="0" fillId="0" borderId="7" xfId="0" applyBorder="1"/>
    <xf numFmtId="0" fontId="3" fillId="0" borderId="13" xfId="0" applyFont="1" applyBorder="1"/>
    <xf numFmtId="0" fontId="3" fillId="0" borderId="14" xfId="0" applyFont="1" applyBorder="1"/>
    <xf numFmtId="0" fontId="3" fillId="0" borderId="7" xfId="0" applyFont="1" applyBorder="1"/>
    <xf numFmtId="3" fontId="3" fillId="0" borderId="13" xfId="0" applyNumberFormat="1" applyFont="1" applyBorder="1"/>
    <xf numFmtId="3" fontId="6" fillId="0" borderId="15" xfId="0" applyNumberFormat="1" applyFont="1" applyBorder="1"/>
    <xf numFmtId="37" fontId="3" fillId="0" borderId="0" xfId="0" applyNumberFormat="1" applyFont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8" fillId="0" borderId="0" xfId="0" applyFont="1" applyAlignment="1">
      <alignment horizontal="centerContinuous"/>
    </xf>
    <xf numFmtId="165" fontId="3" fillId="0" borderId="16" xfId="0" applyNumberFormat="1" applyFont="1" applyBorder="1"/>
    <xf numFmtId="165" fontId="3" fillId="0" borderId="17" xfId="0" applyNumberFormat="1" applyFont="1" applyBorder="1"/>
    <xf numFmtId="0" fontId="0" fillId="0" borderId="4" xfId="0" applyBorder="1"/>
    <xf numFmtId="0" fontId="4" fillId="0" borderId="13" xfId="0" applyFont="1" applyBorder="1"/>
    <xf numFmtId="3" fontId="5" fillId="0" borderId="0" xfId="0" applyNumberFormat="1" applyFont="1" applyAlignment="1">
      <alignment horizontal="left"/>
    </xf>
    <xf numFmtId="0" fontId="6" fillId="0" borderId="0" xfId="0" applyFont="1"/>
    <xf numFmtId="3" fontId="6" fillId="0" borderId="14" xfId="0" applyNumberFormat="1" applyFont="1" applyBorder="1"/>
    <xf numFmtId="4" fontId="6" fillId="0" borderId="0" xfId="0" applyNumberFormat="1" applyFont="1"/>
    <xf numFmtId="3" fontId="6" fillId="0" borderId="0" xfId="0" applyNumberFormat="1" applyFont="1"/>
    <xf numFmtId="165" fontId="6" fillId="0" borderId="8" xfId="0" applyNumberFormat="1" applyFont="1" applyBorder="1"/>
    <xf numFmtId="3" fontId="6" fillId="0" borderId="8" xfId="0" applyNumberFormat="1" applyFont="1" applyBorder="1"/>
    <xf numFmtId="0" fontId="6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0" fillId="0" borderId="12" xfId="0" applyBorder="1"/>
    <xf numFmtId="166" fontId="6" fillId="0" borderId="0" xfId="0" applyNumberFormat="1" applyFont="1"/>
    <xf numFmtId="0" fontId="7" fillId="2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1" fillId="0" borderId="8" xfId="1" applyFont="1" applyBorder="1" applyAlignment="1">
      <alignment horizontal="center" vertical="center"/>
    </xf>
    <xf numFmtId="0" fontId="1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5" fontId="3" fillId="0" borderId="8" xfId="0" applyNumberFormat="1" applyFont="1" applyBorder="1"/>
    <xf numFmtId="167" fontId="3" fillId="0" borderId="0" xfId="0" applyNumberFormat="1" applyFont="1"/>
    <xf numFmtId="167" fontId="3" fillId="0" borderId="5" xfId="0" applyNumberFormat="1" applyFont="1" applyBorder="1"/>
    <xf numFmtId="167" fontId="3" fillId="0" borderId="13" xfId="0" applyNumberFormat="1" applyFont="1" applyBorder="1"/>
    <xf numFmtId="167" fontId="3" fillId="0" borderId="14" xfId="0" applyNumberFormat="1" applyFont="1" applyBorder="1"/>
    <xf numFmtId="3" fontId="3" fillId="0" borderId="7" xfId="0" applyNumberFormat="1" applyFont="1" applyBorder="1" applyAlignment="1">
      <alignment horizontal="right"/>
    </xf>
    <xf numFmtId="3" fontId="13" fillId="0" borderId="6" xfId="0" applyNumberFormat="1" applyFont="1" applyBorder="1" applyAlignment="1">
      <alignment horizontal="right"/>
    </xf>
    <xf numFmtId="3" fontId="13" fillId="0" borderId="7" xfId="0" applyNumberFormat="1" applyFont="1" applyBorder="1" applyAlignment="1">
      <alignment horizontal="right"/>
    </xf>
    <xf numFmtId="0" fontId="14" fillId="3" borderId="0" xfId="0" applyFont="1" applyFill="1"/>
    <xf numFmtId="0" fontId="0" fillId="3" borderId="0" xfId="0" applyFill="1"/>
    <xf numFmtId="165" fontId="13" fillId="0" borderId="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8"/>
  <sheetViews>
    <sheetView showGridLines="0" workbookViewId="0"/>
  </sheetViews>
  <sheetFormatPr defaultRowHeight="14.4" x14ac:dyDescent="0.3"/>
  <cols>
    <col min="1" max="1" width="17.21875" customWidth="1"/>
    <col min="2" max="2" width="131.5546875" customWidth="1"/>
  </cols>
  <sheetData>
    <row r="1" spans="1:2" ht="39.450000000000003" customHeight="1" x14ac:dyDescent="0.3">
      <c r="A1" s="80" t="s">
        <v>0</v>
      </c>
      <c r="B1" s="81"/>
    </row>
    <row r="2" spans="1:2" x14ac:dyDescent="0.3">
      <c r="A2" s="76" t="s">
        <v>1</v>
      </c>
      <c r="B2" s="76" t="s">
        <v>2</v>
      </c>
    </row>
    <row r="3" spans="1:2" ht="33.450000000000003" customHeight="1" x14ac:dyDescent="0.3">
      <c r="A3" s="79" t="s">
        <v>3</v>
      </c>
      <c r="B3" s="77" t="s">
        <v>4</v>
      </c>
    </row>
    <row r="4" spans="1:2" ht="33.450000000000003" customHeight="1" x14ac:dyDescent="0.3">
      <c r="A4" s="79" t="s">
        <v>5</v>
      </c>
      <c r="B4" s="78" t="s">
        <v>92</v>
      </c>
    </row>
    <row r="5" spans="1:2" ht="33.450000000000003" customHeight="1" x14ac:dyDescent="0.3">
      <c r="A5" s="79" t="s">
        <v>6</v>
      </c>
      <c r="B5" s="77" t="s">
        <v>7</v>
      </c>
    </row>
    <row r="6" spans="1:2" ht="33.450000000000003" customHeight="1" x14ac:dyDescent="0.3">
      <c r="A6" s="79" t="s">
        <v>8</v>
      </c>
      <c r="B6" s="77" t="s">
        <v>9</v>
      </c>
    </row>
    <row r="7" spans="1:2" ht="33.450000000000003" customHeight="1" x14ac:dyDescent="0.3">
      <c r="A7" s="79" t="s">
        <v>10</v>
      </c>
      <c r="B7" s="78" t="s">
        <v>93</v>
      </c>
    </row>
    <row r="8" spans="1:2" ht="33.450000000000003" customHeight="1" x14ac:dyDescent="0.3">
      <c r="A8" s="79" t="s">
        <v>11</v>
      </c>
      <c r="B8" s="77" t="s">
        <v>12</v>
      </c>
    </row>
  </sheetData>
  <hyperlinks>
    <hyperlink ref="A3" location="'MDCR PREMIUMS 1'!A1" display="MDCR PREMIUMS 1" xr:uid="{00000000-0004-0000-0000-000000000000}"/>
    <hyperlink ref="A4" location="'MDCR PREMIUMS 2'!A1" display="MDCR PREMIUMS 2" xr:uid="{00000000-0004-0000-0000-000001000000}"/>
    <hyperlink ref="A5" location="'MDCR PREMIUMS 3'!A1" display="MDCR PREMIUMS 3" xr:uid="{00000000-0004-0000-0000-000002000000}"/>
    <hyperlink ref="A6" location="'MDCR PREMIUMS 4'!A1" display="MDCR PREMIUMS 4" xr:uid="{00000000-0004-0000-0000-000003000000}"/>
    <hyperlink ref="A7" location="'MDCR PREMIUMS 5'!A1" display="MDCR PREMIUMS 5" xr:uid="{00000000-0004-0000-0000-000004000000}"/>
    <hyperlink ref="A8" location="'MDCR PREMIUMS 6'!A1" display="MDCR PREMIUMS 6" xr:uid="{00000000-0004-0000-0000-000005000000}"/>
  </hyperlinks>
  <pageMargins left="0.75" right="0.75" top="1" bottom="1" header="0.5" footer="0.5"/>
  <pageSetup scale="81" orientation="landscape"/>
  <headerFooter>
    <oddFooter>&amp;L&amp;K03+000CMS PROGRAM STATISTICS - MEDICARE PREMIUMS&amp;C&amp;K03+000&amp;P of &amp;N&amp;R&amp;K03+000&amp;A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6"/>
  <sheetViews>
    <sheetView showGridLines="0" workbookViewId="0"/>
  </sheetViews>
  <sheetFormatPr defaultRowHeight="14.4" x14ac:dyDescent="0.3"/>
  <cols>
    <col min="1" max="1" width="12.77734375" customWidth="1"/>
    <col min="2" max="2" width="16.21875" customWidth="1"/>
    <col min="3" max="3" width="15" customWidth="1"/>
    <col min="4" max="4" width="15.44140625" customWidth="1"/>
    <col min="5" max="5" width="15" customWidth="1"/>
    <col min="6" max="6" width="16.44140625" customWidth="1"/>
    <col min="7" max="7" width="13.77734375" customWidth="1"/>
    <col min="8" max="8" width="14.77734375" customWidth="1"/>
    <col min="9" max="9" width="15.44140625" customWidth="1"/>
  </cols>
  <sheetData>
    <row r="1" spans="1:9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6.5" customHeight="1" thickBot="1" x14ac:dyDescent="0.35">
      <c r="A2" s="1" t="s">
        <v>13</v>
      </c>
      <c r="B2" s="60"/>
      <c r="C2" s="60"/>
      <c r="D2" s="60"/>
      <c r="E2" s="60"/>
      <c r="F2" s="60"/>
      <c r="G2" s="60"/>
      <c r="H2" s="60"/>
      <c r="I2" s="60"/>
    </row>
    <row r="3" spans="1:9" ht="49.5" customHeight="1" thickTop="1" x14ac:dyDescent="0.3">
      <c r="A3" s="73" t="s">
        <v>14</v>
      </c>
      <c r="B3" s="4" t="s">
        <v>15</v>
      </c>
      <c r="C3" s="5" t="s">
        <v>16</v>
      </c>
      <c r="D3" s="4" t="s">
        <v>17</v>
      </c>
      <c r="E3" s="5" t="s">
        <v>18</v>
      </c>
      <c r="F3" s="4" t="s">
        <v>19</v>
      </c>
      <c r="G3" s="5" t="s">
        <v>20</v>
      </c>
      <c r="H3" s="4" t="s">
        <v>21</v>
      </c>
      <c r="I3" s="6" t="s">
        <v>22</v>
      </c>
    </row>
    <row r="4" spans="1:9" x14ac:dyDescent="0.3">
      <c r="A4" s="74"/>
      <c r="I4" s="48"/>
    </row>
    <row r="5" spans="1:9" x14ac:dyDescent="0.3">
      <c r="A5" s="45">
        <v>2016</v>
      </c>
      <c r="B5" s="10">
        <v>685154</v>
      </c>
      <c r="C5" s="11">
        <v>3261900051</v>
      </c>
      <c r="D5" s="10">
        <v>625451</v>
      </c>
      <c r="E5" s="11">
        <v>3084722688</v>
      </c>
      <c r="F5" s="10">
        <v>59703</v>
      </c>
      <c r="G5" s="11">
        <v>161914762</v>
      </c>
      <c r="H5" s="10">
        <v>32125</v>
      </c>
      <c r="I5" s="12">
        <v>15262601</v>
      </c>
    </row>
    <row r="6" spans="1:9" x14ac:dyDescent="0.3">
      <c r="A6" s="45">
        <v>2017</v>
      </c>
      <c r="B6" s="10">
        <v>716654</v>
      </c>
      <c r="C6" s="13">
        <v>3420349615</v>
      </c>
      <c r="D6" s="10">
        <v>650433</v>
      </c>
      <c r="E6" s="13">
        <v>3223544709</v>
      </c>
      <c r="F6" s="10">
        <v>66222</v>
      </c>
      <c r="G6" s="13">
        <v>180387593</v>
      </c>
      <c r="H6" s="10">
        <v>34626</v>
      </c>
      <c r="I6" s="15">
        <v>16417313</v>
      </c>
    </row>
    <row r="7" spans="1:9" x14ac:dyDescent="0.3">
      <c r="A7" s="45">
        <v>2018</v>
      </c>
      <c r="B7" s="10">
        <v>732401</v>
      </c>
      <c r="C7" s="13">
        <v>3565093341</v>
      </c>
      <c r="D7" s="10">
        <v>662219</v>
      </c>
      <c r="E7" s="13">
        <v>3353474906</v>
      </c>
      <c r="F7" s="10">
        <v>70182</v>
      </c>
      <c r="G7" s="13">
        <v>195387384</v>
      </c>
      <c r="H7" s="10">
        <v>33513</v>
      </c>
      <c r="I7" s="15">
        <v>16231051</v>
      </c>
    </row>
    <row r="8" spans="1:9" x14ac:dyDescent="0.3">
      <c r="A8" s="45">
        <v>2019</v>
      </c>
      <c r="B8" s="10">
        <v>748802</v>
      </c>
      <c r="C8" s="13">
        <v>3769084956</v>
      </c>
      <c r="D8" s="10">
        <v>675169</v>
      </c>
      <c r="E8" s="13">
        <v>3540584051</v>
      </c>
      <c r="F8" s="10">
        <v>73633</v>
      </c>
      <c r="G8" s="13">
        <v>212064240</v>
      </c>
      <c r="H8" s="10">
        <v>32781</v>
      </c>
      <c r="I8" s="15">
        <v>16436665</v>
      </c>
    </row>
    <row r="9" spans="1:9" x14ac:dyDescent="0.3">
      <c r="A9" s="45">
        <v>2020</v>
      </c>
      <c r="B9" s="10">
        <v>768967</v>
      </c>
      <c r="C9" s="13">
        <v>4050059138</v>
      </c>
      <c r="D9" s="10">
        <v>690817</v>
      </c>
      <c r="E9" s="13">
        <v>3796727484</v>
      </c>
      <c r="F9" s="10">
        <v>78151</v>
      </c>
      <c r="G9" s="13">
        <v>236328372</v>
      </c>
      <c r="H9" s="10">
        <v>32362</v>
      </c>
      <c r="I9" s="15">
        <v>17003282</v>
      </c>
    </row>
    <row r="10" spans="1:9" x14ac:dyDescent="0.3">
      <c r="A10" s="45">
        <v>2021</v>
      </c>
      <c r="B10" s="10">
        <v>773289</v>
      </c>
      <c r="C10" s="13">
        <v>4183377600</v>
      </c>
      <c r="D10" s="10">
        <v>693141</v>
      </c>
      <c r="E10" s="13">
        <v>3917631048</v>
      </c>
      <c r="F10" s="10">
        <v>80148</v>
      </c>
      <c r="G10" s="13">
        <v>249100502</v>
      </c>
      <c r="H10" s="10">
        <v>30801</v>
      </c>
      <c r="I10" s="15">
        <v>16646051</v>
      </c>
    </row>
    <row r="11" spans="1:9" x14ac:dyDescent="0.3">
      <c r="A11" s="58"/>
      <c r="B11" s="59"/>
      <c r="C11" s="59"/>
      <c r="D11" s="59"/>
      <c r="E11" s="59"/>
      <c r="F11" s="59"/>
      <c r="G11" s="59"/>
      <c r="H11" s="59"/>
      <c r="I11" s="59"/>
    </row>
    <row r="12" spans="1:9" x14ac:dyDescent="0.3">
      <c r="A12" s="19" t="s">
        <v>23</v>
      </c>
      <c r="B12" s="20"/>
      <c r="C12" s="20"/>
      <c r="D12" s="20"/>
      <c r="E12" s="20"/>
      <c r="F12" s="20"/>
      <c r="G12" s="20"/>
      <c r="H12" s="20"/>
      <c r="I12" s="20"/>
    </row>
    <row r="14" spans="1:9" x14ac:dyDescent="0.3">
      <c r="A14" s="21" t="s">
        <v>24</v>
      </c>
      <c r="B14" s="18"/>
      <c r="C14" s="18"/>
      <c r="D14" s="18"/>
      <c r="E14" s="18"/>
      <c r="F14" s="18"/>
      <c r="G14" s="18"/>
      <c r="H14" s="18"/>
      <c r="I14" s="18"/>
    </row>
    <row r="15" spans="1:9" ht="15.75" customHeight="1" thickBot="1" x14ac:dyDescent="0.35">
      <c r="A15" s="23"/>
      <c r="B15" s="24"/>
      <c r="C15" s="24"/>
      <c r="D15" s="24"/>
      <c r="E15" s="24"/>
      <c r="F15" s="24"/>
      <c r="G15" s="24"/>
      <c r="H15" s="24"/>
      <c r="I15" s="24"/>
    </row>
    <row r="16" spans="1:9" ht="15.75" customHeight="1" thickTop="1" x14ac:dyDescent="0.3">
      <c r="A16" s="25" t="s">
        <v>25</v>
      </c>
      <c r="B16" s="26"/>
      <c r="C16" s="26"/>
      <c r="D16" s="26"/>
      <c r="E16" s="26"/>
      <c r="F16" s="26"/>
      <c r="G16" s="26"/>
      <c r="H16" s="26"/>
      <c r="I16" s="26"/>
    </row>
  </sheetData>
  <pageMargins left="0.7" right="0.7" top="0.75" bottom="0.75" header="0.3" footer="0.3"/>
  <pageSetup scale="90" fitToHeight="2" orientation="landscape"/>
  <headerFooter>
    <oddFooter>&amp;L&amp;K03+000CMS PROGRAM STATISTICS - MEDICARE PREMIUMS&amp;C&amp;K03+000Page &amp;P of &amp;N&amp;R&amp;K03+000&amp;A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7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28.77734375" customWidth="1"/>
    <col min="2" max="2" width="13.21875" customWidth="1"/>
    <col min="3" max="3" width="14.77734375" customWidth="1"/>
    <col min="4" max="4" width="12.44140625" customWidth="1"/>
    <col min="5" max="5" width="15.21875" customWidth="1"/>
    <col min="6" max="6" width="11.5546875" customWidth="1"/>
    <col min="7" max="7" width="14.5546875" customWidth="1"/>
    <col min="8" max="8" width="12.21875" customWidth="1"/>
    <col min="9" max="9" width="12" customWidth="1"/>
  </cols>
  <sheetData>
    <row r="1" spans="1:9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.75" customHeight="1" x14ac:dyDescent="0.3">
      <c r="A2" s="1" t="s">
        <v>26</v>
      </c>
      <c r="B2" s="60"/>
      <c r="C2" s="60"/>
      <c r="D2" s="60"/>
      <c r="E2" s="60"/>
      <c r="F2" s="60"/>
      <c r="G2" s="60"/>
      <c r="H2" s="60"/>
      <c r="I2" s="60"/>
    </row>
    <row r="3" spans="1:9" ht="16.5" customHeight="1" thickBot="1" x14ac:dyDescent="0.35">
      <c r="A3" s="1" t="s">
        <v>27</v>
      </c>
      <c r="B3" s="60"/>
      <c r="C3" s="60"/>
      <c r="D3" s="60"/>
      <c r="E3" s="60"/>
      <c r="F3" s="60"/>
      <c r="G3" s="60"/>
      <c r="H3" s="60"/>
      <c r="I3" s="60"/>
    </row>
    <row r="4" spans="1:9" ht="62.25" customHeight="1" thickTop="1" x14ac:dyDescent="0.3">
      <c r="A4" s="28" t="s">
        <v>28</v>
      </c>
      <c r="B4" s="4" t="s">
        <v>15</v>
      </c>
      <c r="C4" s="5" t="s">
        <v>16</v>
      </c>
      <c r="D4" s="4" t="s">
        <v>17</v>
      </c>
      <c r="E4" s="5" t="s">
        <v>18</v>
      </c>
      <c r="F4" s="4" t="s">
        <v>19</v>
      </c>
      <c r="G4" s="5" t="s">
        <v>20</v>
      </c>
      <c r="H4" s="4" t="s">
        <v>21</v>
      </c>
      <c r="I4" s="6" t="s">
        <v>22</v>
      </c>
    </row>
    <row r="5" spans="1:9" x14ac:dyDescent="0.3">
      <c r="A5" s="29" t="s">
        <v>29</v>
      </c>
      <c r="I5" s="30"/>
    </row>
    <row r="6" spans="1:9" x14ac:dyDescent="0.3">
      <c r="A6" s="31" t="s">
        <v>30</v>
      </c>
      <c r="B6" s="10">
        <v>773289</v>
      </c>
      <c r="C6" s="11">
        <v>4183377600</v>
      </c>
      <c r="D6" s="10">
        <v>693141</v>
      </c>
      <c r="E6" s="11">
        <v>3917631048</v>
      </c>
      <c r="F6" s="10">
        <v>80148</v>
      </c>
      <c r="G6" s="11">
        <v>249100502</v>
      </c>
      <c r="H6" s="10">
        <v>30801</v>
      </c>
      <c r="I6" s="12">
        <v>16646051</v>
      </c>
    </row>
    <row r="7" spans="1:9" x14ac:dyDescent="0.3">
      <c r="A7" s="32" t="s">
        <v>29</v>
      </c>
      <c r="B7" s="23"/>
      <c r="C7" s="23"/>
      <c r="D7" s="23"/>
      <c r="E7" s="23"/>
      <c r="F7" s="23"/>
      <c r="G7" s="23"/>
      <c r="H7" s="23"/>
      <c r="I7" s="8"/>
    </row>
    <row r="8" spans="1:9" x14ac:dyDescent="0.3">
      <c r="A8" s="17" t="s">
        <v>31</v>
      </c>
      <c r="B8" s="23"/>
      <c r="C8" s="23"/>
      <c r="D8" s="23"/>
      <c r="E8" s="23"/>
      <c r="F8" s="23"/>
      <c r="G8" s="23"/>
      <c r="H8" s="23"/>
      <c r="I8" s="8"/>
    </row>
    <row r="9" spans="1:9" x14ac:dyDescent="0.3">
      <c r="A9" s="9" t="s">
        <v>32</v>
      </c>
      <c r="B9" s="52">
        <v>630</v>
      </c>
      <c r="C9" s="61">
        <v>2229659</v>
      </c>
      <c r="D9" s="52">
        <v>107</v>
      </c>
      <c r="E9" s="61">
        <v>602880</v>
      </c>
      <c r="F9" s="52">
        <v>523</v>
      </c>
      <c r="G9" s="61">
        <v>1626779</v>
      </c>
      <c r="H9" s="52">
        <v>0</v>
      </c>
      <c r="I9" s="62">
        <v>0</v>
      </c>
    </row>
    <row r="10" spans="1:9" x14ac:dyDescent="0.3">
      <c r="A10" s="9" t="s">
        <v>33</v>
      </c>
      <c r="B10" s="10">
        <v>772659</v>
      </c>
      <c r="C10" s="13">
        <v>4181147941</v>
      </c>
      <c r="D10" s="10">
        <v>693034</v>
      </c>
      <c r="E10" s="13">
        <v>3917028168</v>
      </c>
      <c r="F10" s="10">
        <v>79625</v>
      </c>
      <c r="G10" s="13">
        <v>247473723</v>
      </c>
      <c r="H10" s="10">
        <v>30801</v>
      </c>
      <c r="I10" s="15">
        <v>16646051</v>
      </c>
    </row>
    <row r="11" spans="1:9" x14ac:dyDescent="0.3">
      <c r="A11" s="33" t="s">
        <v>29</v>
      </c>
      <c r="B11" s="23"/>
      <c r="C11" s="23"/>
      <c r="D11" s="23"/>
      <c r="E11" s="23"/>
      <c r="F11" s="23"/>
      <c r="G11" s="23"/>
      <c r="H11" s="23"/>
      <c r="I11" s="8"/>
    </row>
    <row r="12" spans="1:9" x14ac:dyDescent="0.3">
      <c r="A12" s="9" t="s">
        <v>34</v>
      </c>
      <c r="B12" s="10">
        <v>0</v>
      </c>
      <c r="C12" s="11">
        <v>0</v>
      </c>
      <c r="D12" s="10">
        <v>0</v>
      </c>
      <c r="E12" s="11">
        <v>0</v>
      </c>
      <c r="F12" s="10">
        <v>0</v>
      </c>
      <c r="G12" s="11">
        <v>0</v>
      </c>
      <c r="H12" s="10">
        <v>0</v>
      </c>
      <c r="I12" s="12">
        <v>0</v>
      </c>
    </row>
    <row r="13" spans="1:9" x14ac:dyDescent="0.3">
      <c r="A13" s="9" t="s">
        <v>35</v>
      </c>
      <c r="B13" s="10">
        <v>0</v>
      </c>
      <c r="C13" s="13">
        <v>0</v>
      </c>
      <c r="D13" s="10">
        <v>0</v>
      </c>
      <c r="E13" s="13">
        <v>0</v>
      </c>
      <c r="F13" s="10">
        <v>0</v>
      </c>
      <c r="G13" s="13">
        <v>0</v>
      </c>
      <c r="H13" s="10">
        <v>0</v>
      </c>
      <c r="I13" s="15">
        <v>0</v>
      </c>
    </row>
    <row r="14" spans="1:9" x14ac:dyDescent="0.3">
      <c r="A14" s="9" t="s">
        <v>36</v>
      </c>
      <c r="B14" s="10">
        <v>19</v>
      </c>
      <c r="C14" s="13">
        <v>71584</v>
      </c>
      <c r="D14" s="87" t="s">
        <v>37</v>
      </c>
      <c r="E14" s="88" t="s">
        <v>38</v>
      </c>
      <c r="F14" s="89" t="s">
        <v>38</v>
      </c>
      <c r="G14" s="88" t="s">
        <v>38</v>
      </c>
      <c r="H14" s="10">
        <v>0</v>
      </c>
      <c r="I14" s="15">
        <v>0</v>
      </c>
    </row>
    <row r="15" spans="1:9" x14ac:dyDescent="0.3">
      <c r="A15" s="9" t="s">
        <v>39</v>
      </c>
      <c r="B15" s="10">
        <v>104</v>
      </c>
      <c r="C15" s="13">
        <v>362169</v>
      </c>
      <c r="D15" s="89" t="s">
        <v>38</v>
      </c>
      <c r="E15" s="88" t="s">
        <v>38</v>
      </c>
      <c r="F15" s="89" t="s">
        <v>38</v>
      </c>
      <c r="G15" s="88" t="s">
        <v>38</v>
      </c>
      <c r="H15" s="10">
        <v>0</v>
      </c>
      <c r="I15" s="15">
        <v>0</v>
      </c>
    </row>
    <row r="16" spans="1:9" x14ac:dyDescent="0.3">
      <c r="A16" s="9" t="s">
        <v>40</v>
      </c>
      <c r="B16" s="10">
        <v>174</v>
      </c>
      <c r="C16" s="13">
        <v>619727</v>
      </c>
      <c r="D16" s="10">
        <v>31</v>
      </c>
      <c r="E16" s="13">
        <v>177096</v>
      </c>
      <c r="F16" s="10">
        <v>142</v>
      </c>
      <c r="G16" s="13">
        <v>442631</v>
      </c>
      <c r="H16" s="10">
        <v>0</v>
      </c>
      <c r="I16" s="15">
        <v>0</v>
      </c>
    </row>
    <row r="17" spans="1:9" x14ac:dyDescent="0.3">
      <c r="A17" s="9" t="s">
        <v>41</v>
      </c>
      <c r="B17" s="10">
        <v>333</v>
      </c>
      <c r="C17" s="13">
        <v>1176179</v>
      </c>
      <c r="D17" s="10">
        <v>55</v>
      </c>
      <c r="E17" s="13">
        <v>310860</v>
      </c>
      <c r="F17" s="10">
        <v>278</v>
      </c>
      <c r="G17" s="13">
        <v>865319</v>
      </c>
      <c r="H17" s="10">
        <v>0</v>
      </c>
      <c r="I17" s="15">
        <v>0</v>
      </c>
    </row>
    <row r="18" spans="1:9" x14ac:dyDescent="0.3">
      <c r="A18" s="9" t="s">
        <v>42</v>
      </c>
      <c r="B18" s="10">
        <v>301858</v>
      </c>
      <c r="C18" s="13">
        <v>1587232461</v>
      </c>
      <c r="D18" s="10">
        <v>253661</v>
      </c>
      <c r="E18" s="13">
        <v>1433692914</v>
      </c>
      <c r="F18" s="10">
        <v>48197</v>
      </c>
      <c r="G18" s="13">
        <v>149795240</v>
      </c>
      <c r="H18" s="10">
        <v>7096</v>
      </c>
      <c r="I18" s="15">
        <v>3744307</v>
      </c>
    </row>
    <row r="19" spans="1:9" x14ac:dyDescent="0.3">
      <c r="A19" s="9" t="s">
        <v>43</v>
      </c>
      <c r="B19" s="10">
        <v>283174</v>
      </c>
      <c r="C19" s="13">
        <v>1547474420</v>
      </c>
      <c r="D19" s="10">
        <v>259426</v>
      </c>
      <c r="E19" s="13">
        <v>1466276223</v>
      </c>
      <c r="F19" s="10">
        <v>23748</v>
      </c>
      <c r="G19" s="13">
        <v>73809302</v>
      </c>
      <c r="H19" s="10">
        <v>13710</v>
      </c>
      <c r="I19" s="15">
        <v>7388895</v>
      </c>
    </row>
    <row r="20" spans="1:9" x14ac:dyDescent="0.3">
      <c r="A20" s="9" t="s">
        <v>44</v>
      </c>
      <c r="B20" s="10">
        <v>162643</v>
      </c>
      <c r="C20" s="13">
        <v>905369234</v>
      </c>
      <c r="D20" s="10">
        <v>155362</v>
      </c>
      <c r="E20" s="13">
        <v>878106495</v>
      </c>
      <c r="F20" s="10">
        <v>7281</v>
      </c>
      <c r="G20" s="13">
        <v>22629089</v>
      </c>
      <c r="H20" s="10">
        <v>8419</v>
      </c>
      <c r="I20" s="15">
        <v>4633650</v>
      </c>
    </row>
    <row r="21" spans="1:9" x14ac:dyDescent="0.3">
      <c r="A21" s="9" t="s">
        <v>45</v>
      </c>
      <c r="B21" s="10">
        <v>24984</v>
      </c>
      <c r="C21" s="13">
        <v>141071827</v>
      </c>
      <c r="D21" s="10">
        <v>24585</v>
      </c>
      <c r="E21" s="13">
        <v>138952536</v>
      </c>
      <c r="F21" s="10">
        <v>399</v>
      </c>
      <c r="G21" s="13">
        <v>1240092</v>
      </c>
      <c r="H21" s="10">
        <v>1576</v>
      </c>
      <c r="I21" s="15">
        <v>879199</v>
      </c>
    </row>
    <row r="22" spans="1:9" x14ac:dyDescent="0.3">
      <c r="A22" s="33" t="s">
        <v>29</v>
      </c>
      <c r="B22" s="23"/>
      <c r="C22" s="23"/>
      <c r="D22" s="23"/>
      <c r="E22" s="23"/>
      <c r="F22" s="23"/>
      <c r="G22" s="23"/>
      <c r="H22" s="23"/>
      <c r="I22" s="8"/>
    </row>
    <row r="23" spans="1:9" x14ac:dyDescent="0.3">
      <c r="A23" s="17" t="s">
        <v>46</v>
      </c>
      <c r="B23" s="23"/>
      <c r="C23" s="23"/>
      <c r="D23" s="23"/>
      <c r="E23" s="23"/>
      <c r="F23" s="23"/>
      <c r="G23" s="23"/>
      <c r="H23" s="23"/>
      <c r="I23" s="8"/>
    </row>
    <row r="24" spans="1:9" x14ac:dyDescent="0.3">
      <c r="A24" s="9" t="s">
        <v>47</v>
      </c>
      <c r="B24" s="10">
        <v>240439</v>
      </c>
      <c r="C24" s="11">
        <v>1271185516</v>
      </c>
      <c r="D24" s="10">
        <v>203848</v>
      </c>
      <c r="E24" s="11">
        <v>1152146070</v>
      </c>
      <c r="F24" s="10">
        <v>36591</v>
      </c>
      <c r="G24" s="11">
        <v>113725087</v>
      </c>
      <c r="H24" s="10">
        <v>10035</v>
      </c>
      <c r="I24" s="12">
        <v>5314359</v>
      </c>
    </row>
    <row r="25" spans="1:9" x14ac:dyDescent="0.3">
      <c r="A25" s="9" t="s">
        <v>48</v>
      </c>
      <c r="B25" s="10">
        <v>532850</v>
      </c>
      <c r="C25" s="13">
        <v>2912192084</v>
      </c>
      <c r="D25" s="10">
        <v>489293</v>
      </c>
      <c r="E25" s="13">
        <v>2765484978</v>
      </c>
      <c r="F25" s="10">
        <v>43557</v>
      </c>
      <c r="G25" s="13">
        <v>135375415</v>
      </c>
      <c r="H25" s="10">
        <v>20766</v>
      </c>
      <c r="I25" s="15">
        <v>11331691</v>
      </c>
    </row>
    <row r="26" spans="1:9" x14ac:dyDescent="0.3">
      <c r="A26" s="33" t="s">
        <v>29</v>
      </c>
      <c r="B26" s="23"/>
      <c r="C26" s="23"/>
      <c r="D26" s="23"/>
      <c r="E26" s="23"/>
      <c r="F26" s="23"/>
      <c r="G26" s="23"/>
      <c r="H26" s="23"/>
      <c r="I26" s="8"/>
    </row>
    <row r="27" spans="1:9" x14ac:dyDescent="0.3">
      <c r="A27" s="17" t="s">
        <v>49</v>
      </c>
      <c r="B27" s="23"/>
      <c r="C27" s="23"/>
      <c r="D27" s="23"/>
      <c r="E27" s="23"/>
      <c r="F27" s="23"/>
      <c r="G27" s="23"/>
      <c r="H27" s="23"/>
      <c r="I27" s="8"/>
    </row>
    <row r="28" spans="1:9" x14ac:dyDescent="0.3">
      <c r="A28" s="9" t="s">
        <v>50</v>
      </c>
      <c r="B28" s="10">
        <v>207127</v>
      </c>
      <c r="C28" s="11">
        <v>1105368418</v>
      </c>
      <c r="D28" s="10">
        <v>179458</v>
      </c>
      <c r="E28" s="11">
        <v>1014295203</v>
      </c>
      <c r="F28" s="10">
        <v>27669</v>
      </c>
      <c r="G28" s="11">
        <v>85996029</v>
      </c>
      <c r="H28" s="10">
        <v>9624</v>
      </c>
      <c r="I28" s="12">
        <v>5077186</v>
      </c>
    </row>
    <row r="29" spans="1:9" x14ac:dyDescent="0.3">
      <c r="A29" s="9" t="s">
        <v>51</v>
      </c>
      <c r="B29" s="10">
        <v>97798</v>
      </c>
      <c r="C29" s="13">
        <v>509331230</v>
      </c>
      <c r="D29" s="10">
        <v>80330</v>
      </c>
      <c r="E29" s="13">
        <v>454027044</v>
      </c>
      <c r="F29" s="10">
        <v>17467</v>
      </c>
      <c r="G29" s="13">
        <v>54287954</v>
      </c>
      <c r="H29" s="10">
        <v>1958</v>
      </c>
      <c r="I29" s="15">
        <v>1016232</v>
      </c>
    </row>
    <row r="30" spans="1:9" x14ac:dyDescent="0.3">
      <c r="A30" s="9" t="s">
        <v>52</v>
      </c>
      <c r="B30" s="10">
        <v>205794</v>
      </c>
      <c r="C30" s="13">
        <v>1139753815</v>
      </c>
      <c r="D30" s="10">
        <v>194357</v>
      </c>
      <c r="E30" s="13">
        <v>1098502938</v>
      </c>
      <c r="F30" s="10">
        <v>11437</v>
      </c>
      <c r="G30" s="13">
        <v>35546455</v>
      </c>
      <c r="H30" s="10">
        <v>10307</v>
      </c>
      <c r="I30" s="15">
        <v>5704422</v>
      </c>
    </row>
    <row r="31" spans="1:9" x14ac:dyDescent="0.3">
      <c r="A31" s="9" t="s">
        <v>53</v>
      </c>
      <c r="B31" s="10">
        <v>195004</v>
      </c>
      <c r="C31" s="13">
        <v>1055702554</v>
      </c>
      <c r="D31" s="10">
        <v>175469</v>
      </c>
      <c r="E31" s="13">
        <v>991748433</v>
      </c>
      <c r="F31" s="10">
        <v>19535</v>
      </c>
      <c r="G31" s="13">
        <v>60714521</v>
      </c>
      <c r="H31" s="10">
        <v>5992</v>
      </c>
      <c r="I31" s="15">
        <v>3239600</v>
      </c>
    </row>
    <row r="32" spans="1:9" x14ac:dyDescent="0.3">
      <c r="A32" s="9" t="s">
        <v>54</v>
      </c>
      <c r="B32" s="10">
        <v>2352</v>
      </c>
      <c r="C32" s="13">
        <v>12222238</v>
      </c>
      <c r="D32" s="10">
        <v>1924</v>
      </c>
      <c r="E32" s="13">
        <v>10876803</v>
      </c>
      <c r="F32" s="10">
        <v>428</v>
      </c>
      <c r="G32" s="13">
        <v>1328929</v>
      </c>
      <c r="H32" s="10">
        <v>34</v>
      </c>
      <c r="I32" s="15">
        <v>16506</v>
      </c>
    </row>
    <row r="33" spans="1:23" x14ac:dyDescent="0.3">
      <c r="A33" s="9" t="s">
        <v>55</v>
      </c>
      <c r="B33" s="10">
        <v>11115</v>
      </c>
      <c r="C33" s="13">
        <v>61251679</v>
      </c>
      <c r="D33" s="10">
        <v>10410</v>
      </c>
      <c r="E33" s="13">
        <v>58836849</v>
      </c>
      <c r="F33" s="10">
        <v>706</v>
      </c>
      <c r="G33" s="13">
        <v>2192694</v>
      </c>
      <c r="H33" s="10">
        <v>408</v>
      </c>
      <c r="I33" s="15">
        <v>222136</v>
      </c>
    </row>
    <row r="34" spans="1:23" x14ac:dyDescent="0.3">
      <c r="A34" s="9" t="s">
        <v>56</v>
      </c>
      <c r="B34" s="10">
        <v>54100</v>
      </c>
      <c r="C34" s="13">
        <v>299747667</v>
      </c>
      <c r="D34" s="10">
        <v>51193</v>
      </c>
      <c r="E34" s="13">
        <v>289343778</v>
      </c>
      <c r="F34" s="10">
        <v>2907</v>
      </c>
      <c r="G34" s="13">
        <v>9033920</v>
      </c>
      <c r="H34" s="10">
        <v>2479</v>
      </c>
      <c r="I34" s="15">
        <v>1369969</v>
      </c>
    </row>
    <row r="35" spans="1:23" x14ac:dyDescent="0.3">
      <c r="A35" s="63"/>
      <c r="B35" s="24"/>
      <c r="C35" s="24"/>
      <c r="D35" s="24"/>
      <c r="E35" s="24"/>
      <c r="F35" s="24"/>
      <c r="G35" s="24"/>
      <c r="H35" s="24"/>
      <c r="I35" s="64"/>
    </row>
    <row r="36" spans="1:23" ht="24.75" customHeight="1" x14ac:dyDescent="0.3">
      <c r="A36" s="35" t="s">
        <v>57</v>
      </c>
      <c r="B36" s="65"/>
      <c r="C36" s="66"/>
      <c r="D36" s="69"/>
      <c r="E36" s="75"/>
      <c r="F36" s="69"/>
      <c r="G36" s="69"/>
      <c r="H36" s="69"/>
      <c r="I36" s="67"/>
      <c r="J36" s="68"/>
      <c r="K36" s="68"/>
      <c r="L36" s="69"/>
      <c r="M36" s="69"/>
      <c r="N36" s="68"/>
      <c r="O36" s="68"/>
      <c r="P36" s="69"/>
      <c r="Q36" s="75"/>
      <c r="R36" s="69"/>
      <c r="S36" s="69"/>
      <c r="T36" s="69"/>
      <c r="U36" s="69"/>
      <c r="V36" s="69"/>
      <c r="W36" s="69"/>
    </row>
    <row r="37" spans="1:23" x14ac:dyDescent="0.3">
      <c r="A37" s="37" t="s">
        <v>58</v>
      </c>
      <c r="B37" s="10">
        <v>729085</v>
      </c>
      <c r="C37" s="38">
        <v>3954667657</v>
      </c>
      <c r="D37" s="39">
        <v>658917</v>
      </c>
      <c r="E37" s="38">
        <v>3724199355</v>
      </c>
      <c r="F37" s="39">
        <v>70168</v>
      </c>
      <c r="G37" s="38">
        <v>218083180</v>
      </c>
      <c r="H37" s="39">
        <v>22546</v>
      </c>
      <c r="I37" s="70">
        <v>12385122</v>
      </c>
    </row>
    <row r="38" spans="1:23" x14ac:dyDescent="0.3">
      <c r="A38" s="37" t="s">
        <v>59</v>
      </c>
      <c r="B38" s="10">
        <v>44203</v>
      </c>
      <c r="C38" s="40">
        <v>228709944</v>
      </c>
      <c r="D38" s="39">
        <v>34224</v>
      </c>
      <c r="E38" s="40">
        <v>193431693</v>
      </c>
      <c r="F38" s="39">
        <v>9980</v>
      </c>
      <c r="G38" s="40">
        <v>31017322</v>
      </c>
      <c r="H38" s="39">
        <v>8255</v>
      </c>
      <c r="I38" s="71">
        <v>4260929</v>
      </c>
    </row>
    <row r="40" spans="1:23" x14ac:dyDescent="0.3">
      <c r="A40" s="90" t="s">
        <v>60</v>
      </c>
      <c r="B40" s="91"/>
      <c r="C40" s="91"/>
      <c r="D40" s="91"/>
      <c r="E40" s="91"/>
      <c r="F40" s="91"/>
      <c r="G40" s="91"/>
      <c r="H40" s="91"/>
      <c r="I40" s="91"/>
    </row>
    <row r="41" spans="1:23" x14ac:dyDescent="0.3">
      <c r="A41" s="90" t="s">
        <v>61</v>
      </c>
      <c r="B41" s="91"/>
      <c r="C41" s="91"/>
      <c r="D41" s="91"/>
      <c r="E41" s="91"/>
      <c r="F41" s="91"/>
      <c r="G41" s="91"/>
      <c r="H41" s="91"/>
      <c r="I41" s="91"/>
    </row>
    <row r="42" spans="1:23" x14ac:dyDescent="0.3">
      <c r="A42" s="72"/>
      <c r="B42" s="59"/>
      <c r="C42" s="69"/>
      <c r="D42" s="69"/>
      <c r="E42" s="69"/>
      <c r="F42" s="69"/>
      <c r="G42" s="69"/>
      <c r="H42" s="69"/>
      <c r="I42" s="69"/>
    </row>
    <row r="43" spans="1:23" ht="15.75" customHeight="1" thickBot="1" x14ac:dyDescent="0.35">
      <c r="A43" s="19" t="s">
        <v>23</v>
      </c>
      <c r="B43" s="20"/>
      <c r="C43" s="20"/>
      <c r="D43" s="20"/>
      <c r="E43" s="20"/>
      <c r="F43" s="20"/>
      <c r="G43" s="20"/>
      <c r="H43" s="20"/>
      <c r="I43" s="20"/>
    </row>
    <row r="44" spans="1:23" ht="15.75" customHeight="1" thickTop="1" x14ac:dyDescent="0.3"/>
    <row r="45" spans="1:23" x14ac:dyDescent="0.3">
      <c r="A45" s="21" t="s">
        <v>24</v>
      </c>
      <c r="B45" s="22"/>
      <c r="C45" s="22"/>
      <c r="D45" s="22"/>
      <c r="E45" s="22"/>
      <c r="F45" s="22"/>
      <c r="G45" s="22"/>
      <c r="H45" s="22"/>
      <c r="I45" s="22"/>
    </row>
    <row r="46" spans="1:23" x14ac:dyDescent="0.3">
      <c r="A46" s="23"/>
    </row>
    <row r="47" spans="1:23" x14ac:dyDescent="0.3">
      <c r="A47" s="25" t="s">
        <v>25</v>
      </c>
      <c r="B47" s="27"/>
      <c r="C47" s="27"/>
      <c r="D47" s="27"/>
      <c r="E47" s="27"/>
      <c r="F47" s="27"/>
      <c r="G47" s="27"/>
      <c r="H47" s="27"/>
      <c r="I47" s="27"/>
    </row>
  </sheetData>
  <pageMargins left="0.7" right="0.7" top="0.75" bottom="0.75" header="0.3" footer="0.3"/>
  <pageSetup scale="65" orientation="portrait"/>
  <headerFooter>
    <oddFooter>&amp;L&amp;K03+000CMS PROGRAM STATISTICS - MEDICARE PREMIUMS&amp;C&amp;K03+000Page &amp;P of &amp;N&amp;R&amp;K03+000&amp;A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74"/>
  <sheetViews>
    <sheetView showGridLines="0" workbookViewId="0">
      <pane ySplit="3" topLeftCell="A8" activePane="bottomLeft" state="frozen"/>
      <selection pane="bottomLeft" activeCell="A12" sqref="A12:XFD12"/>
    </sheetView>
  </sheetViews>
  <sheetFormatPr defaultRowHeight="14.4" x14ac:dyDescent="0.3"/>
  <cols>
    <col min="1" max="1" width="29.44140625" customWidth="1"/>
    <col min="2" max="2" width="13.21875" customWidth="1"/>
    <col min="3" max="3" width="14.44140625" customWidth="1"/>
    <col min="4" max="4" width="13.5546875" customWidth="1"/>
    <col min="5" max="5" width="14.44140625" customWidth="1"/>
    <col min="6" max="6" width="12" customWidth="1"/>
    <col min="7" max="7" width="11.5546875" customWidth="1"/>
    <col min="8" max="8" width="14.44140625" customWidth="1"/>
    <col min="9" max="9" width="14.21875" customWidth="1"/>
  </cols>
  <sheetData>
    <row r="1" spans="1:10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16.5" customHeight="1" thickBot="1" x14ac:dyDescent="0.35">
      <c r="A2" s="1" t="s">
        <v>62</v>
      </c>
      <c r="B2" s="2"/>
      <c r="C2" s="2"/>
      <c r="D2" s="2"/>
      <c r="E2" s="2"/>
      <c r="F2" s="2"/>
      <c r="G2" s="2"/>
      <c r="H2" s="2"/>
      <c r="I2" s="2"/>
    </row>
    <row r="3" spans="1:10" ht="55.5" customHeight="1" thickTop="1" x14ac:dyDescent="0.3">
      <c r="A3" s="3" t="s">
        <v>63</v>
      </c>
      <c r="B3" s="4" t="s">
        <v>15</v>
      </c>
      <c r="C3" s="5" t="s">
        <v>16</v>
      </c>
      <c r="D3" s="4" t="s">
        <v>17</v>
      </c>
      <c r="E3" s="5" t="s">
        <v>18</v>
      </c>
      <c r="F3" s="4" t="s">
        <v>19</v>
      </c>
      <c r="G3" s="5" t="s">
        <v>20</v>
      </c>
      <c r="H3" s="4" t="s">
        <v>21</v>
      </c>
      <c r="I3" s="6" t="s">
        <v>22</v>
      </c>
    </row>
    <row r="4" spans="1:10" x14ac:dyDescent="0.3">
      <c r="A4" s="7" t="s">
        <v>29</v>
      </c>
      <c r="I4" s="48"/>
    </row>
    <row r="5" spans="1:10" x14ac:dyDescent="0.3">
      <c r="A5" s="9" t="s">
        <v>64</v>
      </c>
      <c r="B5" s="10">
        <v>773289</v>
      </c>
      <c r="C5" s="11">
        <v>4183377600</v>
      </c>
      <c r="D5" s="10">
        <v>693141</v>
      </c>
      <c r="E5" s="11">
        <v>3917631048</v>
      </c>
      <c r="F5" s="10">
        <v>80148</v>
      </c>
      <c r="G5" s="11">
        <v>249100502</v>
      </c>
      <c r="H5" s="10">
        <v>30801</v>
      </c>
      <c r="I5" s="12">
        <v>16646051</v>
      </c>
    </row>
    <row r="6" spans="1:10" x14ac:dyDescent="0.3">
      <c r="A6" s="9" t="s">
        <v>65</v>
      </c>
      <c r="B6" s="10">
        <v>773034</v>
      </c>
      <c r="C6" s="13">
        <v>4182028267</v>
      </c>
      <c r="D6" s="10">
        <v>692927</v>
      </c>
      <c r="E6" s="13">
        <v>3916421991</v>
      </c>
      <c r="F6" s="10">
        <v>80107</v>
      </c>
      <c r="G6" s="13">
        <v>248973333</v>
      </c>
      <c r="H6" s="10">
        <v>30775</v>
      </c>
      <c r="I6" s="15">
        <v>16632943</v>
      </c>
    </row>
    <row r="7" spans="1:10" x14ac:dyDescent="0.3">
      <c r="A7" s="16" t="s">
        <v>29</v>
      </c>
      <c r="B7" s="14"/>
      <c r="C7" s="14"/>
      <c r="D7" s="14"/>
      <c r="E7" s="14"/>
      <c r="F7" s="14"/>
      <c r="G7" s="14"/>
      <c r="H7" s="14"/>
      <c r="I7" s="10"/>
    </row>
    <row r="8" spans="1:10" x14ac:dyDescent="0.3">
      <c r="A8" s="9" t="s">
        <v>94</v>
      </c>
      <c r="B8" s="10">
        <v>2563</v>
      </c>
      <c r="C8" s="11">
        <v>13609569</v>
      </c>
      <c r="D8" s="10">
        <v>2159</v>
      </c>
      <c r="E8" s="11">
        <v>12205023</v>
      </c>
      <c r="F8" s="10">
        <v>404</v>
      </c>
      <c r="G8" s="11">
        <v>1254596</v>
      </c>
      <c r="H8" s="10">
        <v>286</v>
      </c>
      <c r="I8" s="12">
        <v>149950</v>
      </c>
      <c r="J8">
        <f>H8/B8</f>
        <v>0.11158798283261803</v>
      </c>
    </row>
    <row r="9" spans="1:10" x14ac:dyDescent="0.3">
      <c r="A9" s="9" t="s">
        <v>95</v>
      </c>
      <c r="B9" s="10">
        <v>634</v>
      </c>
      <c r="C9" s="13">
        <v>3280396</v>
      </c>
      <c r="D9" s="10">
        <v>513</v>
      </c>
      <c r="E9" s="13">
        <v>2899476</v>
      </c>
      <c r="F9" s="10">
        <v>121</v>
      </c>
      <c r="G9" s="13">
        <v>375032</v>
      </c>
      <c r="H9" s="87" t="s">
        <v>37</v>
      </c>
      <c r="I9" s="15">
        <v>5888</v>
      </c>
      <c r="J9" t="e">
        <f t="shared" ref="J9:J64" si="0">H9/B9</f>
        <v>#VALUE!</v>
      </c>
    </row>
    <row r="10" spans="1:10" x14ac:dyDescent="0.3">
      <c r="A10" s="9" t="s">
        <v>96</v>
      </c>
      <c r="B10" s="10">
        <v>4344</v>
      </c>
      <c r="C10" s="13">
        <v>23357946</v>
      </c>
      <c r="D10" s="10">
        <v>3755</v>
      </c>
      <c r="E10" s="13">
        <v>21223260</v>
      </c>
      <c r="F10" s="10">
        <v>589</v>
      </c>
      <c r="G10" s="13">
        <v>1829317</v>
      </c>
      <c r="H10" s="10">
        <v>566</v>
      </c>
      <c r="I10" s="15">
        <v>305369</v>
      </c>
      <c r="J10">
        <f t="shared" si="0"/>
        <v>0.13029465930018416</v>
      </c>
    </row>
    <row r="11" spans="1:10" x14ac:dyDescent="0.3">
      <c r="A11" s="9" t="s">
        <v>97</v>
      </c>
      <c r="B11" s="10">
        <v>2162</v>
      </c>
      <c r="C11" s="13">
        <v>11361083</v>
      </c>
      <c r="D11" s="10">
        <v>1821</v>
      </c>
      <c r="E11" s="13">
        <v>10291821</v>
      </c>
      <c r="F11" s="10">
        <v>341</v>
      </c>
      <c r="G11" s="13">
        <v>1059569</v>
      </c>
      <c r="H11" s="10">
        <v>19</v>
      </c>
      <c r="I11" s="15">
        <v>9693</v>
      </c>
      <c r="J11">
        <f t="shared" si="0"/>
        <v>8.7881591119333951E-3</v>
      </c>
    </row>
    <row r="12" spans="1:10" x14ac:dyDescent="0.3">
      <c r="A12" s="9" t="s">
        <v>98</v>
      </c>
      <c r="B12" s="10">
        <v>181135</v>
      </c>
      <c r="C12" s="13">
        <v>998472532</v>
      </c>
      <c r="D12" s="10">
        <v>167839</v>
      </c>
      <c r="E12" s="13">
        <v>948623202</v>
      </c>
      <c r="F12" s="10">
        <v>13296</v>
      </c>
      <c r="G12" s="13">
        <v>41325004</v>
      </c>
      <c r="H12" s="10">
        <v>15569</v>
      </c>
      <c r="I12" s="15">
        <v>8524326</v>
      </c>
      <c r="J12">
        <f t="shared" si="0"/>
        <v>8.5952466392469701E-2</v>
      </c>
    </row>
    <row r="13" spans="1:10" x14ac:dyDescent="0.3">
      <c r="A13" s="9" t="s">
        <v>99</v>
      </c>
      <c r="B13" s="10">
        <v>1118</v>
      </c>
      <c r="C13" s="13">
        <v>5712137</v>
      </c>
      <c r="D13" s="10">
        <v>853</v>
      </c>
      <c r="E13" s="13">
        <v>4822098</v>
      </c>
      <c r="F13" s="10">
        <v>264</v>
      </c>
      <c r="G13" s="13">
        <v>821807</v>
      </c>
      <c r="H13" s="10">
        <v>132</v>
      </c>
      <c r="I13" s="15">
        <v>68232</v>
      </c>
      <c r="J13">
        <f t="shared" si="0"/>
        <v>0.11806797853309481</v>
      </c>
    </row>
    <row r="14" spans="1:10" x14ac:dyDescent="0.3">
      <c r="A14" s="9" t="s">
        <v>100</v>
      </c>
      <c r="B14" s="10">
        <v>2759</v>
      </c>
      <c r="C14" s="13">
        <v>14734420</v>
      </c>
      <c r="D14" s="10">
        <v>2389</v>
      </c>
      <c r="E14" s="13">
        <v>13500273</v>
      </c>
      <c r="F14" s="10">
        <v>371</v>
      </c>
      <c r="G14" s="13">
        <v>1152032</v>
      </c>
      <c r="H14" s="10">
        <v>157</v>
      </c>
      <c r="I14" s="15">
        <v>82115</v>
      </c>
      <c r="J14">
        <f t="shared" si="0"/>
        <v>5.6904675607104022E-2</v>
      </c>
    </row>
    <row r="15" spans="1:10" x14ac:dyDescent="0.3">
      <c r="A15" s="9" t="s">
        <v>101</v>
      </c>
      <c r="B15" s="10">
        <v>770</v>
      </c>
      <c r="C15" s="13">
        <v>4120487</v>
      </c>
      <c r="D15" s="10">
        <v>676</v>
      </c>
      <c r="E15" s="13">
        <v>3818397</v>
      </c>
      <c r="F15" s="10">
        <v>95</v>
      </c>
      <c r="G15" s="13">
        <v>294742</v>
      </c>
      <c r="H15" s="10">
        <v>13</v>
      </c>
      <c r="I15" s="15">
        <v>7348</v>
      </c>
      <c r="J15">
        <f t="shared" si="0"/>
        <v>1.6883116883116882E-2</v>
      </c>
    </row>
    <row r="16" spans="1:10" x14ac:dyDescent="0.3">
      <c r="A16" s="9" t="s">
        <v>102</v>
      </c>
      <c r="B16" s="10">
        <v>2474</v>
      </c>
      <c r="C16" s="13">
        <v>12674131</v>
      </c>
      <c r="D16" s="10">
        <v>1951</v>
      </c>
      <c r="E16" s="13">
        <v>11026110</v>
      </c>
      <c r="F16" s="10">
        <v>523</v>
      </c>
      <c r="G16" s="13">
        <v>1624966</v>
      </c>
      <c r="H16" s="10">
        <v>42</v>
      </c>
      <c r="I16" s="15">
        <v>23055</v>
      </c>
      <c r="J16">
        <f t="shared" si="0"/>
        <v>1.6976556184316895E-2</v>
      </c>
    </row>
    <row r="17" spans="1:10" x14ac:dyDescent="0.3">
      <c r="A17" s="9" t="s">
        <v>103</v>
      </c>
      <c r="B17" s="10">
        <v>108883</v>
      </c>
      <c r="C17" s="13">
        <v>591416297</v>
      </c>
      <c r="D17" s="10">
        <v>99211</v>
      </c>
      <c r="E17" s="13">
        <v>560738688</v>
      </c>
      <c r="F17" s="10">
        <v>9672</v>
      </c>
      <c r="G17" s="13">
        <v>30061612</v>
      </c>
      <c r="H17" s="10">
        <v>1149</v>
      </c>
      <c r="I17" s="15">
        <v>615997</v>
      </c>
      <c r="J17">
        <f t="shared" si="0"/>
        <v>1.0552611518786221E-2</v>
      </c>
    </row>
    <row r="18" spans="1:10" x14ac:dyDescent="0.3">
      <c r="A18" s="9" t="s">
        <v>104</v>
      </c>
      <c r="B18" s="10">
        <v>2660</v>
      </c>
      <c r="C18" s="13">
        <v>14083573</v>
      </c>
      <c r="D18" s="10">
        <v>2245</v>
      </c>
      <c r="E18" s="13">
        <v>12689682</v>
      </c>
      <c r="F18" s="10">
        <v>415</v>
      </c>
      <c r="G18" s="13">
        <v>1289302</v>
      </c>
      <c r="H18" s="10">
        <v>198</v>
      </c>
      <c r="I18" s="15">
        <v>104589</v>
      </c>
      <c r="J18">
        <f t="shared" si="0"/>
        <v>7.4436090225563911E-2</v>
      </c>
    </row>
    <row r="19" spans="1:10" x14ac:dyDescent="0.3">
      <c r="A19" s="9" t="s">
        <v>105</v>
      </c>
      <c r="B19" s="10">
        <v>3674</v>
      </c>
      <c r="C19" s="13">
        <v>19478410</v>
      </c>
      <c r="D19" s="10">
        <v>3157</v>
      </c>
      <c r="E19" s="13">
        <v>17842893</v>
      </c>
      <c r="F19" s="10">
        <v>517</v>
      </c>
      <c r="G19" s="13">
        <v>1607613</v>
      </c>
      <c r="H19" s="10">
        <v>52</v>
      </c>
      <c r="I19" s="15">
        <v>27904</v>
      </c>
      <c r="J19">
        <f t="shared" si="0"/>
        <v>1.4153511159499184E-2</v>
      </c>
    </row>
    <row r="20" spans="1:10" x14ac:dyDescent="0.3">
      <c r="A20" s="9" t="s">
        <v>106</v>
      </c>
      <c r="B20" s="10">
        <v>549</v>
      </c>
      <c r="C20" s="13">
        <v>2866634</v>
      </c>
      <c r="D20" s="10">
        <v>452</v>
      </c>
      <c r="E20" s="13">
        <v>2555175</v>
      </c>
      <c r="F20" s="10">
        <v>97</v>
      </c>
      <c r="G20" s="13">
        <v>300181</v>
      </c>
      <c r="H20" s="10">
        <v>21</v>
      </c>
      <c r="I20" s="15">
        <v>11278</v>
      </c>
      <c r="J20">
        <f t="shared" si="0"/>
        <v>3.825136612021858E-2</v>
      </c>
    </row>
    <row r="21" spans="1:10" x14ac:dyDescent="0.3">
      <c r="A21" s="9" t="s">
        <v>107</v>
      </c>
      <c r="B21" s="10">
        <v>5129</v>
      </c>
      <c r="C21" s="13">
        <v>27074357</v>
      </c>
      <c r="D21" s="10">
        <v>4297</v>
      </c>
      <c r="E21" s="13">
        <v>24288999</v>
      </c>
      <c r="F21" s="10">
        <v>832</v>
      </c>
      <c r="G21" s="13">
        <v>2584820</v>
      </c>
      <c r="H21" s="10">
        <v>385</v>
      </c>
      <c r="I21" s="15">
        <v>200538</v>
      </c>
      <c r="J21">
        <f t="shared" si="0"/>
        <v>7.5063365178397345E-2</v>
      </c>
    </row>
    <row r="22" spans="1:10" x14ac:dyDescent="0.3">
      <c r="A22" s="9" t="s">
        <v>108</v>
      </c>
      <c r="B22" s="10">
        <v>1785</v>
      </c>
      <c r="C22" s="13">
        <v>9382900</v>
      </c>
      <c r="D22" s="10">
        <v>1496</v>
      </c>
      <c r="E22" s="13">
        <v>8457747</v>
      </c>
      <c r="F22" s="10">
        <v>289</v>
      </c>
      <c r="G22" s="13">
        <v>898212</v>
      </c>
      <c r="H22" s="10">
        <v>50</v>
      </c>
      <c r="I22" s="15">
        <v>26941</v>
      </c>
      <c r="J22">
        <f t="shared" si="0"/>
        <v>2.8011204481792718E-2</v>
      </c>
    </row>
    <row r="23" spans="1:10" x14ac:dyDescent="0.3">
      <c r="A23" s="9" t="s">
        <v>109</v>
      </c>
      <c r="B23" s="10">
        <v>3106</v>
      </c>
      <c r="C23" s="13">
        <v>16382904</v>
      </c>
      <c r="D23" s="10">
        <v>2639</v>
      </c>
      <c r="E23" s="13">
        <v>14916570</v>
      </c>
      <c r="F23" s="10">
        <v>466</v>
      </c>
      <c r="G23" s="13">
        <v>1449623</v>
      </c>
      <c r="H23" s="10">
        <v>31</v>
      </c>
      <c r="I23" s="15">
        <v>16711</v>
      </c>
      <c r="J23">
        <f t="shared" si="0"/>
        <v>9.9806825499034121E-3</v>
      </c>
    </row>
    <row r="24" spans="1:10" x14ac:dyDescent="0.3">
      <c r="A24" s="9" t="s">
        <v>110</v>
      </c>
      <c r="B24" s="10">
        <v>748</v>
      </c>
      <c r="C24" s="13">
        <v>4027274</v>
      </c>
      <c r="D24" s="10">
        <v>659</v>
      </c>
      <c r="E24" s="13">
        <v>3723255</v>
      </c>
      <c r="F24" s="10">
        <v>89</v>
      </c>
      <c r="G24" s="13">
        <v>275835</v>
      </c>
      <c r="H24" s="10">
        <v>52</v>
      </c>
      <c r="I24" s="15">
        <v>28184</v>
      </c>
      <c r="J24">
        <f t="shared" si="0"/>
        <v>6.9518716577540107E-2</v>
      </c>
    </row>
    <row r="25" spans="1:10" x14ac:dyDescent="0.3">
      <c r="A25" s="9" t="s">
        <v>111</v>
      </c>
      <c r="B25" s="10">
        <v>1060</v>
      </c>
      <c r="C25" s="13">
        <v>5637640</v>
      </c>
      <c r="D25" s="10">
        <v>913</v>
      </c>
      <c r="E25" s="13">
        <v>5162631</v>
      </c>
      <c r="F25" s="10">
        <v>147</v>
      </c>
      <c r="G25" s="13">
        <v>455322</v>
      </c>
      <c r="H25" s="10">
        <v>39</v>
      </c>
      <c r="I25" s="15">
        <v>19687</v>
      </c>
      <c r="J25">
        <f t="shared" si="0"/>
        <v>3.6792452830188678E-2</v>
      </c>
    </row>
    <row r="26" spans="1:10" x14ac:dyDescent="0.3">
      <c r="A26" s="9" t="s">
        <v>112</v>
      </c>
      <c r="B26" s="10">
        <v>9987</v>
      </c>
      <c r="C26" s="13">
        <v>52057295</v>
      </c>
      <c r="D26" s="10">
        <v>8251</v>
      </c>
      <c r="E26" s="13">
        <v>46632768</v>
      </c>
      <c r="F26" s="10">
        <v>1736</v>
      </c>
      <c r="G26" s="13">
        <v>5395488</v>
      </c>
      <c r="H26" s="10">
        <v>55</v>
      </c>
      <c r="I26" s="15">
        <v>29039</v>
      </c>
      <c r="J26">
        <f t="shared" si="0"/>
        <v>5.507159307099229E-3</v>
      </c>
    </row>
    <row r="27" spans="1:10" x14ac:dyDescent="0.3">
      <c r="A27" s="9" t="s">
        <v>113</v>
      </c>
      <c r="B27" s="10">
        <v>333</v>
      </c>
      <c r="C27" s="13">
        <v>1678479</v>
      </c>
      <c r="D27" s="10">
        <v>248</v>
      </c>
      <c r="E27" s="13">
        <v>1399341</v>
      </c>
      <c r="F27" s="10">
        <v>85</v>
      </c>
      <c r="G27" s="13">
        <v>264698</v>
      </c>
      <c r="H27" s="10">
        <v>31</v>
      </c>
      <c r="I27" s="15">
        <v>14440</v>
      </c>
      <c r="J27">
        <f t="shared" si="0"/>
        <v>9.3093093093093091E-2</v>
      </c>
    </row>
    <row r="28" spans="1:10" x14ac:dyDescent="0.3">
      <c r="A28" s="9" t="s">
        <v>114</v>
      </c>
      <c r="B28" s="10">
        <v>16933</v>
      </c>
      <c r="C28" s="13">
        <v>91996756</v>
      </c>
      <c r="D28" s="10">
        <v>15430</v>
      </c>
      <c r="E28" s="13">
        <v>87208476</v>
      </c>
      <c r="F28" s="10">
        <v>1504</v>
      </c>
      <c r="G28" s="13">
        <v>4673396</v>
      </c>
      <c r="H28" s="10">
        <v>206</v>
      </c>
      <c r="I28" s="15">
        <v>114884</v>
      </c>
      <c r="J28">
        <f t="shared" si="0"/>
        <v>1.2165593810901789E-2</v>
      </c>
    </row>
    <row r="29" spans="1:10" x14ac:dyDescent="0.3">
      <c r="A29" s="9" t="s">
        <v>115</v>
      </c>
      <c r="B29" s="10">
        <v>34370</v>
      </c>
      <c r="C29" s="13">
        <v>186960283</v>
      </c>
      <c r="D29" s="10">
        <v>31339</v>
      </c>
      <c r="E29" s="13">
        <v>177130383</v>
      </c>
      <c r="F29" s="10">
        <v>3030</v>
      </c>
      <c r="G29" s="13">
        <v>9417758</v>
      </c>
      <c r="H29" s="10">
        <v>796</v>
      </c>
      <c r="I29" s="15">
        <v>412142</v>
      </c>
      <c r="J29">
        <f t="shared" si="0"/>
        <v>2.3159732324701775E-2</v>
      </c>
    </row>
    <row r="30" spans="1:10" x14ac:dyDescent="0.3">
      <c r="A30" s="9" t="s">
        <v>116</v>
      </c>
      <c r="B30" s="10">
        <v>27997</v>
      </c>
      <c r="C30" s="13">
        <v>149765716</v>
      </c>
      <c r="D30" s="10">
        <v>24644</v>
      </c>
      <c r="E30" s="13">
        <v>139285062</v>
      </c>
      <c r="F30" s="10">
        <v>3354</v>
      </c>
      <c r="G30" s="13">
        <v>10422678</v>
      </c>
      <c r="H30" s="10">
        <v>113</v>
      </c>
      <c r="I30" s="15">
        <v>57976</v>
      </c>
      <c r="J30">
        <f t="shared" si="0"/>
        <v>4.0361467300067868E-3</v>
      </c>
    </row>
    <row r="31" spans="1:10" x14ac:dyDescent="0.3">
      <c r="A31" s="9" t="s">
        <v>117</v>
      </c>
      <c r="B31" s="10">
        <v>10172</v>
      </c>
      <c r="C31" s="13">
        <v>55489173</v>
      </c>
      <c r="D31" s="10">
        <v>9371</v>
      </c>
      <c r="E31" s="13">
        <v>52963479</v>
      </c>
      <c r="F31" s="10">
        <v>801</v>
      </c>
      <c r="G31" s="13">
        <v>2489508</v>
      </c>
      <c r="H31" s="10">
        <v>68</v>
      </c>
      <c r="I31" s="15">
        <v>36186</v>
      </c>
      <c r="J31">
        <f t="shared" si="0"/>
        <v>6.685017695635077E-3</v>
      </c>
    </row>
    <row r="32" spans="1:10" x14ac:dyDescent="0.3">
      <c r="A32" s="9" t="s">
        <v>118</v>
      </c>
      <c r="B32" s="10">
        <v>5885</v>
      </c>
      <c r="C32" s="13">
        <v>30836436</v>
      </c>
      <c r="D32" s="10">
        <v>4928</v>
      </c>
      <c r="E32" s="13">
        <v>27851643</v>
      </c>
      <c r="F32" s="10">
        <v>957</v>
      </c>
      <c r="G32" s="13">
        <v>2975392</v>
      </c>
      <c r="H32" s="10">
        <v>17</v>
      </c>
      <c r="I32" s="15">
        <v>9401</v>
      </c>
      <c r="J32">
        <f t="shared" si="0"/>
        <v>2.8887000849617673E-3</v>
      </c>
    </row>
    <row r="33" spans="1:10" x14ac:dyDescent="0.3">
      <c r="A33" s="9" t="s">
        <v>119</v>
      </c>
      <c r="B33" s="10">
        <v>1958</v>
      </c>
      <c r="C33" s="13">
        <v>10495060</v>
      </c>
      <c r="D33" s="10">
        <v>1703</v>
      </c>
      <c r="E33" s="13">
        <v>9627711</v>
      </c>
      <c r="F33" s="10">
        <v>254</v>
      </c>
      <c r="G33" s="13">
        <v>789691</v>
      </c>
      <c r="H33" s="10">
        <v>144</v>
      </c>
      <c r="I33" s="15">
        <v>77658</v>
      </c>
      <c r="J33">
        <f t="shared" si="0"/>
        <v>7.3544433094994893E-2</v>
      </c>
    </row>
    <row r="34" spans="1:10" x14ac:dyDescent="0.3">
      <c r="A34" s="9" t="s">
        <v>120</v>
      </c>
      <c r="B34" s="10">
        <v>831</v>
      </c>
      <c r="C34" s="13">
        <v>4320620</v>
      </c>
      <c r="D34" s="10">
        <v>682</v>
      </c>
      <c r="E34" s="13">
        <v>3854193</v>
      </c>
      <c r="F34" s="10">
        <v>149</v>
      </c>
      <c r="G34" s="13">
        <v>462056</v>
      </c>
      <c r="H34" s="87" t="s">
        <v>37</v>
      </c>
      <c r="I34" s="15">
        <v>4371</v>
      </c>
      <c r="J34" t="e">
        <f t="shared" si="0"/>
        <v>#VALUE!</v>
      </c>
    </row>
    <row r="35" spans="1:10" x14ac:dyDescent="0.3">
      <c r="A35" s="9" t="s">
        <v>121</v>
      </c>
      <c r="B35" s="10">
        <v>132</v>
      </c>
      <c r="C35" s="13">
        <v>685718</v>
      </c>
      <c r="D35" s="10">
        <v>106</v>
      </c>
      <c r="E35" s="13">
        <v>599583</v>
      </c>
      <c r="F35" s="10">
        <v>26</v>
      </c>
      <c r="G35" s="13">
        <v>79513</v>
      </c>
      <c r="H35" s="10">
        <v>12</v>
      </c>
      <c r="I35" s="15">
        <v>6622</v>
      </c>
      <c r="J35">
        <f t="shared" si="0"/>
        <v>9.0909090909090912E-2</v>
      </c>
    </row>
    <row r="36" spans="1:10" x14ac:dyDescent="0.3">
      <c r="A36" s="9" t="s">
        <v>122</v>
      </c>
      <c r="B36" s="10">
        <v>6747</v>
      </c>
      <c r="C36" s="13">
        <v>36220621</v>
      </c>
      <c r="D36" s="10">
        <v>5973</v>
      </c>
      <c r="E36" s="13">
        <v>33756570</v>
      </c>
      <c r="F36" s="10">
        <v>775</v>
      </c>
      <c r="G36" s="13">
        <v>2407923</v>
      </c>
      <c r="H36" s="10">
        <v>108</v>
      </c>
      <c r="I36" s="15">
        <v>56128</v>
      </c>
      <c r="J36">
        <f t="shared" si="0"/>
        <v>1.6007114273010228E-2</v>
      </c>
    </row>
    <row r="37" spans="1:10" x14ac:dyDescent="0.3">
      <c r="A37" s="9" t="s">
        <v>123</v>
      </c>
      <c r="B37" s="10">
        <v>264</v>
      </c>
      <c r="C37" s="13">
        <v>1368497</v>
      </c>
      <c r="D37" s="10">
        <v>208</v>
      </c>
      <c r="E37" s="13">
        <v>1177500</v>
      </c>
      <c r="F37" s="10">
        <v>55</v>
      </c>
      <c r="G37" s="13">
        <v>171458</v>
      </c>
      <c r="H37" s="10">
        <v>37</v>
      </c>
      <c r="I37" s="15">
        <v>19539</v>
      </c>
      <c r="J37">
        <f t="shared" si="0"/>
        <v>0.14015151515151514</v>
      </c>
    </row>
    <row r="38" spans="1:10" x14ac:dyDescent="0.3">
      <c r="A38" s="9" t="s">
        <v>124</v>
      </c>
      <c r="B38" s="10">
        <v>18702</v>
      </c>
      <c r="C38" s="13">
        <v>104142615</v>
      </c>
      <c r="D38" s="10">
        <v>17073</v>
      </c>
      <c r="E38" s="13">
        <v>96494712</v>
      </c>
      <c r="F38" s="10">
        <v>1630</v>
      </c>
      <c r="G38" s="13">
        <v>5064745</v>
      </c>
      <c r="H38" s="10">
        <v>4723</v>
      </c>
      <c r="I38" s="15">
        <v>2583158</v>
      </c>
      <c r="J38">
        <f t="shared" si="0"/>
        <v>0.25253983531173135</v>
      </c>
    </row>
    <row r="39" spans="1:10" x14ac:dyDescent="0.3">
      <c r="A39" s="9" t="s">
        <v>125</v>
      </c>
      <c r="B39" s="10">
        <v>612</v>
      </c>
      <c r="C39" s="13">
        <v>3202883</v>
      </c>
      <c r="D39" s="10">
        <v>496</v>
      </c>
      <c r="E39" s="13">
        <v>2804334</v>
      </c>
      <c r="F39" s="10">
        <v>115</v>
      </c>
      <c r="G39" s="13">
        <v>358715</v>
      </c>
      <c r="H39" s="10">
        <v>74</v>
      </c>
      <c r="I39" s="15">
        <v>39834</v>
      </c>
      <c r="J39">
        <f t="shared" si="0"/>
        <v>0.12091503267973856</v>
      </c>
    </row>
    <row r="40" spans="1:10" x14ac:dyDescent="0.3">
      <c r="A40" s="9" t="s">
        <v>126</v>
      </c>
      <c r="B40" s="10">
        <v>136749</v>
      </c>
      <c r="C40" s="13">
        <v>737444223</v>
      </c>
      <c r="D40" s="10">
        <v>122705</v>
      </c>
      <c r="E40" s="13">
        <v>693526776</v>
      </c>
      <c r="F40" s="10">
        <v>14044</v>
      </c>
      <c r="G40" s="13">
        <v>43649529</v>
      </c>
      <c r="H40" s="10">
        <v>496</v>
      </c>
      <c r="I40" s="15">
        <v>267918</v>
      </c>
      <c r="J40">
        <f t="shared" si="0"/>
        <v>3.6270831962208132E-3</v>
      </c>
    </row>
    <row r="41" spans="1:10" x14ac:dyDescent="0.3">
      <c r="A41" s="9" t="s">
        <v>127</v>
      </c>
      <c r="B41" s="10">
        <v>7876</v>
      </c>
      <c r="C41" s="13">
        <v>42144452</v>
      </c>
      <c r="D41" s="10">
        <v>6917</v>
      </c>
      <c r="E41" s="13">
        <v>39093000</v>
      </c>
      <c r="F41" s="10">
        <v>959</v>
      </c>
      <c r="G41" s="13">
        <v>2980054</v>
      </c>
      <c r="H41" s="10">
        <v>133</v>
      </c>
      <c r="I41" s="15">
        <v>71398</v>
      </c>
      <c r="J41">
        <f t="shared" si="0"/>
        <v>1.6886744540375826E-2</v>
      </c>
    </row>
    <row r="42" spans="1:10" x14ac:dyDescent="0.3">
      <c r="A42" s="9" t="s">
        <v>128</v>
      </c>
      <c r="B42" s="10">
        <v>111</v>
      </c>
      <c r="C42" s="13">
        <v>573212</v>
      </c>
      <c r="D42" s="10">
        <v>89</v>
      </c>
      <c r="E42" s="13">
        <v>501615</v>
      </c>
      <c r="F42" s="10">
        <v>22</v>
      </c>
      <c r="G42" s="13">
        <v>69153</v>
      </c>
      <c r="H42" s="87" t="s">
        <v>37</v>
      </c>
      <c r="I42" s="15">
        <v>2444</v>
      </c>
      <c r="J42" t="e">
        <f t="shared" si="0"/>
        <v>#VALUE!</v>
      </c>
    </row>
    <row r="43" spans="1:10" x14ac:dyDescent="0.3">
      <c r="A43" s="9" t="s">
        <v>129</v>
      </c>
      <c r="B43" s="10">
        <v>15104</v>
      </c>
      <c r="C43" s="13">
        <v>79925158</v>
      </c>
      <c r="D43" s="10">
        <v>12445</v>
      </c>
      <c r="E43" s="13">
        <v>70337256</v>
      </c>
      <c r="F43" s="10">
        <v>2659</v>
      </c>
      <c r="G43" s="13">
        <v>8265208</v>
      </c>
      <c r="H43" s="10">
        <v>2596</v>
      </c>
      <c r="I43" s="15">
        <v>1322694</v>
      </c>
      <c r="J43">
        <f t="shared" si="0"/>
        <v>0.171875</v>
      </c>
    </row>
    <row r="44" spans="1:10" x14ac:dyDescent="0.3">
      <c r="A44" s="9" t="s">
        <v>130</v>
      </c>
      <c r="B44" s="10">
        <v>2628</v>
      </c>
      <c r="C44" s="13">
        <v>13763253</v>
      </c>
      <c r="D44" s="10">
        <v>2191</v>
      </c>
      <c r="E44" s="13">
        <v>12383532</v>
      </c>
      <c r="F44" s="10">
        <v>437</v>
      </c>
      <c r="G44" s="13">
        <v>1356642</v>
      </c>
      <c r="H44" s="10">
        <v>41</v>
      </c>
      <c r="I44" s="15">
        <v>23079</v>
      </c>
      <c r="J44">
        <f t="shared" si="0"/>
        <v>1.5601217656012176E-2</v>
      </c>
    </row>
    <row r="45" spans="1:10" x14ac:dyDescent="0.3">
      <c r="A45" s="9" t="s">
        <v>131</v>
      </c>
      <c r="B45" s="10">
        <v>8198</v>
      </c>
      <c r="C45" s="13">
        <v>43788680</v>
      </c>
      <c r="D45" s="10">
        <v>7181</v>
      </c>
      <c r="E45" s="13">
        <v>40584657</v>
      </c>
      <c r="F45" s="10">
        <v>1017</v>
      </c>
      <c r="G45" s="13">
        <v>3161354</v>
      </c>
      <c r="H45" s="10">
        <v>82</v>
      </c>
      <c r="I45" s="15">
        <v>42669</v>
      </c>
      <c r="J45">
        <f t="shared" si="0"/>
        <v>1.000243961941937E-2</v>
      </c>
    </row>
    <row r="46" spans="1:10" x14ac:dyDescent="0.3">
      <c r="A46" s="9" t="s">
        <v>132</v>
      </c>
      <c r="B46" s="10">
        <v>25944</v>
      </c>
      <c r="C46" s="13">
        <v>139190802</v>
      </c>
      <c r="D46" s="10">
        <v>22972</v>
      </c>
      <c r="E46" s="13">
        <v>129839628</v>
      </c>
      <c r="F46" s="10">
        <v>2971</v>
      </c>
      <c r="G46" s="13">
        <v>9234904</v>
      </c>
      <c r="H46" s="10">
        <v>217</v>
      </c>
      <c r="I46" s="15">
        <v>116270</v>
      </c>
      <c r="J46">
        <f t="shared" si="0"/>
        <v>8.3641689793401176E-3</v>
      </c>
    </row>
    <row r="47" spans="1:10" x14ac:dyDescent="0.3">
      <c r="A47" s="9" t="s">
        <v>133</v>
      </c>
      <c r="B47" s="10">
        <v>1479</v>
      </c>
      <c r="C47" s="13">
        <v>7830582</v>
      </c>
      <c r="D47" s="10">
        <v>1267</v>
      </c>
      <c r="E47" s="13">
        <v>7160142</v>
      </c>
      <c r="F47" s="10">
        <v>212</v>
      </c>
      <c r="G47" s="13">
        <v>659155</v>
      </c>
      <c r="H47" s="10">
        <v>23</v>
      </c>
      <c r="I47" s="15">
        <v>11285</v>
      </c>
      <c r="J47">
        <f t="shared" si="0"/>
        <v>1.555104800540906E-2</v>
      </c>
    </row>
    <row r="48" spans="1:10" x14ac:dyDescent="0.3">
      <c r="A48" s="9" t="s">
        <v>134</v>
      </c>
      <c r="B48" s="10">
        <v>2198</v>
      </c>
      <c r="C48" s="13">
        <v>11621834</v>
      </c>
      <c r="D48" s="10">
        <v>1864</v>
      </c>
      <c r="E48" s="13">
        <v>10537212</v>
      </c>
      <c r="F48" s="10">
        <v>334</v>
      </c>
      <c r="G48" s="13">
        <v>1038331</v>
      </c>
      <c r="H48" s="10">
        <v>90</v>
      </c>
      <c r="I48" s="15">
        <v>46291</v>
      </c>
      <c r="J48">
        <f t="shared" si="0"/>
        <v>4.0946314831665151E-2</v>
      </c>
    </row>
    <row r="49" spans="1:10" x14ac:dyDescent="0.3">
      <c r="A49" s="9" t="s">
        <v>135</v>
      </c>
      <c r="B49" s="10">
        <v>1541</v>
      </c>
      <c r="C49" s="13">
        <v>8386553</v>
      </c>
      <c r="D49" s="10">
        <v>1412</v>
      </c>
      <c r="E49" s="13">
        <v>7982508</v>
      </c>
      <c r="F49" s="10">
        <v>129</v>
      </c>
      <c r="G49" s="13">
        <v>401191</v>
      </c>
      <c r="H49" s="87" t="s">
        <v>37</v>
      </c>
      <c r="I49" s="15">
        <v>2854</v>
      </c>
      <c r="J49" t="e">
        <f t="shared" si="0"/>
        <v>#VALUE!</v>
      </c>
    </row>
    <row r="50" spans="1:10" x14ac:dyDescent="0.3">
      <c r="A50" s="9" t="s">
        <v>136</v>
      </c>
      <c r="B50" s="10">
        <v>7566</v>
      </c>
      <c r="C50" s="13">
        <v>39770533</v>
      </c>
      <c r="D50" s="10">
        <v>6373</v>
      </c>
      <c r="E50" s="13">
        <v>36019725</v>
      </c>
      <c r="F50" s="10">
        <v>1193</v>
      </c>
      <c r="G50" s="13">
        <v>3708362</v>
      </c>
      <c r="H50" s="10">
        <v>80</v>
      </c>
      <c r="I50" s="15">
        <v>42446</v>
      </c>
      <c r="J50">
        <f t="shared" si="0"/>
        <v>1.0573618821041502E-2</v>
      </c>
    </row>
    <row r="51" spans="1:10" x14ac:dyDescent="0.3">
      <c r="A51" s="9" t="s">
        <v>137</v>
      </c>
      <c r="B51" s="10">
        <v>57586</v>
      </c>
      <c r="C51" s="13">
        <v>304969638</v>
      </c>
      <c r="D51" s="10">
        <v>49387</v>
      </c>
      <c r="E51" s="13">
        <v>279133440</v>
      </c>
      <c r="F51" s="10">
        <v>8200</v>
      </c>
      <c r="G51" s="13">
        <v>25484823</v>
      </c>
      <c r="H51" s="10">
        <v>662</v>
      </c>
      <c r="I51" s="15">
        <v>351375</v>
      </c>
      <c r="J51">
        <f t="shared" si="0"/>
        <v>1.1495849685687494E-2</v>
      </c>
    </row>
    <row r="52" spans="1:10" x14ac:dyDescent="0.3">
      <c r="A52" s="9" t="s">
        <v>138</v>
      </c>
      <c r="B52" s="10">
        <v>254</v>
      </c>
      <c r="C52" s="13">
        <v>1309960</v>
      </c>
      <c r="D52" s="10">
        <v>200</v>
      </c>
      <c r="E52" s="13">
        <v>1129458</v>
      </c>
      <c r="F52" s="10">
        <v>54</v>
      </c>
      <c r="G52" s="13">
        <v>166796</v>
      </c>
      <c r="H52" s="10">
        <v>27</v>
      </c>
      <c r="I52" s="15">
        <v>13706</v>
      </c>
      <c r="J52">
        <f t="shared" si="0"/>
        <v>0.1062992125984252</v>
      </c>
    </row>
    <row r="53" spans="1:10" x14ac:dyDescent="0.3">
      <c r="A53" s="9" t="s">
        <v>139</v>
      </c>
      <c r="B53" s="10">
        <v>892</v>
      </c>
      <c r="C53" s="13">
        <v>4633125</v>
      </c>
      <c r="D53" s="10">
        <v>731</v>
      </c>
      <c r="E53" s="13">
        <v>4129257</v>
      </c>
      <c r="F53" s="10">
        <v>161</v>
      </c>
      <c r="G53" s="13">
        <v>501683</v>
      </c>
      <c r="H53" s="87" t="s">
        <v>37</v>
      </c>
      <c r="I53" s="15">
        <v>2185</v>
      </c>
      <c r="J53" t="e">
        <f t="shared" si="0"/>
        <v>#VALUE!</v>
      </c>
    </row>
    <row r="54" spans="1:10" x14ac:dyDescent="0.3">
      <c r="A54" s="9" t="s">
        <v>140</v>
      </c>
      <c r="B54" s="10">
        <v>6315</v>
      </c>
      <c r="C54" s="13">
        <v>34727576</v>
      </c>
      <c r="D54" s="10">
        <v>5758</v>
      </c>
      <c r="E54" s="13">
        <v>32542803</v>
      </c>
      <c r="F54" s="10">
        <v>557</v>
      </c>
      <c r="G54" s="13">
        <v>1731415</v>
      </c>
      <c r="H54" s="10">
        <v>827</v>
      </c>
      <c r="I54" s="15">
        <v>453358</v>
      </c>
      <c r="J54">
        <f t="shared" si="0"/>
        <v>0.13095803642121931</v>
      </c>
    </row>
    <row r="55" spans="1:10" x14ac:dyDescent="0.3">
      <c r="A55" s="9" t="s">
        <v>141</v>
      </c>
      <c r="B55" s="10">
        <v>25850</v>
      </c>
      <c r="C55" s="13">
        <v>140043591</v>
      </c>
      <c r="D55" s="10">
        <v>23412</v>
      </c>
      <c r="E55" s="13">
        <v>132326508</v>
      </c>
      <c r="F55" s="10">
        <v>2438</v>
      </c>
      <c r="G55" s="13">
        <v>7577563</v>
      </c>
      <c r="H55" s="10">
        <v>259</v>
      </c>
      <c r="I55" s="15">
        <v>139520</v>
      </c>
      <c r="J55">
        <f t="shared" si="0"/>
        <v>1.0019342359767891E-2</v>
      </c>
    </row>
    <row r="56" spans="1:10" x14ac:dyDescent="0.3">
      <c r="A56" s="9" t="s">
        <v>142</v>
      </c>
      <c r="B56" s="10">
        <v>4795</v>
      </c>
      <c r="C56" s="13">
        <v>25329822</v>
      </c>
      <c r="D56" s="10">
        <v>4094</v>
      </c>
      <c r="E56" s="13">
        <v>23138817</v>
      </c>
      <c r="F56" s="10">
        <v>702</v>
      </c>
      <c r="G56" s="13">
        <v>2180262</v>
      </c>
      <c r="H56" s="10">
        <v>21</v>
      </c>
      <c r="I56" s="15">
        <v>10743</v>
      </c>
      <c r="J56">
        <f t="shared" si="0"/>
        <v>4.3795620437956208E-3</v>
      </c>
    </row>
    <row r="57" spans="1:10" x14ac:dyDescent="0.3">
      <c r="A57" s="9" t="s">
        <v>143</v>
      </c>
      <c r="B57" s="10">
        <v>7294</v>
      </c>
      <c r="C57" s="13">
        <v>38744762</v>
      </c>
      <c r="D57" s="10">
        <v>6310</v>
      </c>
      <c r="E57" s="13">
        <v>35662236</v>
      </c>
      <c r="F57" s="10">
        <v>984</v>
      </c>
      <c r="G57" s="13">
        <v>3059567</v>
      </c>
      <c r="H57" s="10">
        <v>43</v>
      </c>
      <c r="I57" s="15">
        <v>22959</v>
      </c>
      <c r="J57">
        <f t="shared" si="0"/>
        <v>5.8952563751028244E-3</v>
      </c>
    </row>
    <row r="58" spans="1:10" x14ac:dyDescent="0.3">
      <c r="A58" s="9" t="s">
        <v>144</v>
      </c>
      <c r="B58" s="10">
        <v>182</v>
      </c>
      <c r="C58" s="13">
        <v>937668</v>
      </c>
      <c r="D58" s="10">
        <v>146</v>
      </c>
      <c r="E58" s="13">
        <v>822366</v>
      </c>
      <c r="F58" s="10">
        <v>37</v>
      </c>
      <c r="G58" s="13">
        <v>114737</v>
      </c>
      <c r="H58" s="87" t="s">
        <v>37</v>
      </c>
      <c r="I58" s="15">
        <v>565</v>
      </c>
      <c r="J58" t="e">
        <f t="shared" si="0"/>
        <v>#VALUE!</v>
      </c>
    </row>
    <row r="59" spans="1:10" x14ac:dyDescent="0.3">
      <c r="A59" s="16" t="s">
        <v>29</v>
      </c>
      <c r="I59" s="56"/>
      <c r="J59" t="e">
        <f t="shared" si="0"/>
        <v>#DIV/0!</v>
      </c>
    </row>
    <row r="60" spans="1:10" x14ac:dyDescent="0.3">
      <c r="A60" s="17" t="s">
        <v>67</v>
      </c>
      <c r="I60" s="57"/>
      <c r="J60" t="e">
        <f t="shared" si="0"/>
        <v>#DIV/0!</v>
      </c>
    </row>
    <row r="61" spans="1:10" x14ac:dyDescent="0.3">
      <c r="A61" s="9" t="s">
        <v>145</v>
      </c>
      <c r="B61" s="10">
        <v>144</v>
      </c>
      <c r="C61" s="11">
        <v>757820</v>
      </c>
      <c r="D61" s="10">
        <v>120</v>
      </c>
      <c r="E61" s="11">
        <v>678240</v>
      </c>
      <c r="F61" s="10">
        <v>24</v>
      </c>
      <c r="G61" s="11">
        <v>75110</v>
      </c>
      <c r="H61" s="87" t="s">
        <v>37</v>
      </c>
      <c r="I61" s="12">
        <v>4470</v>
      </c>
      <c r="J61" t="e">
        <f t="shared" si="0"/>
        <v>#VALUE!</v>
      </c>
    </row>
    <row r="62" spans="1:10" x14ac:dyDescent="0.3">
      <c r="A62" s="9" t="s">
        <v>68</v>
      </c>
      <c r="B62" s="10">
        <v>36</v>
      </c>
      <c r="C62" s="13">
        <v>188197</v>
      </c>
      <c r="D62" s="89" t="s">
        <v>38</v>
      </c>
      <c r="E62" s="88" t="s">
        <v>38</v>
      </c>
      <c r="F62" s="87" t="s">
        <v>37</v>
      </c>
      <c r="G62" s="88" t="s">
        <v>38</v>
      </c>
      <c r="H62" s="10">
        <v>12</v>
      </c>
      <c r="I62" s="15">
        <v>5737</v>
      </c>
      <c r="J62">
        <f t="shared" si="0"/>
        <v>0.33333333333333331</v>
      </c>
    </row>
    <row r="63" spans="1:10" x14ac:dyDescent="0.3">
      <c r="A63" s="9" t="s">
        <v>69</v>
      </c>
      <c r="B63" s="10">
        <v>74</v>
      </c>
      <c r="C63" s="13">
        <v>403317</v>
      </c>
      <c r="D63" s="89" t="s">
        <v>38</v>
      </c>
      <c r="E63" s="88" t="s">
        <v>38</v>
      </c>
      <c r="F63" s="87" t="s">
        <v>37</v>
      </c>
      <c r="G63" s="88" t="s">
        <v>38</v>
      </c>
      <c r="H63" s="87" t="s">
        <v>37</v>
      </c>
      <c r="I63" s="15">
        <v>2901</v>
      </c>
      <c r="J63" t="e">
        <f t="shared" si="0"/>
        <v>#VALUE!</v>
      </c>
    </row>
    <row r="64" spans="1:10" x14ac:dyDescent="0.3">
      <c r="A64" s="9" t="s">
        <v>70</v>
      </c>
      <c r="B64" s="10">
        <v>0</v>
      </c>
      <c r="C64" s="13">
        <v>0</v>
      </c>
      <c r="D64" s="10">
        <v>0</v>
      </c>
      <c r="E64" s="13">
        <v>0</v>
      </c>
      <c r="F64" s="10">
        <v>0</v>
      </c>
      <c r="G64" s="13">
        <v>0</v>
      </c>
      <c r="H64" s="10">
        <v>0</v>
      </c>
      <c r="I64" s="15">
        <v>0</v>
      </c>
      <c r="J64" t="e">
        <f t="shared" si="0"/>
        <v>#DIV/0!</v>
      </c>
    </row>
    <row r="66" spans="1:9" x14ac:dyDescent="0.3">
      <c r="A66" s="90" t="s">
        <v>60</v>
      </c>
      <c r="B66" s="91"/>
      <c r="C66" s="91"/>
      <c r="D66" s="91"/>
      <c r="E66" s="91"/>
      <c r="F66" s="91"/>
      <c r="G66" s="91"/>
      <c r="H66" s="91"/>
      <c r="I66" s="91"/>
    </row>
    <row r="67" spans="1:9" x14ac:dyDescent="0.3">
      <c r="A67" s="90" t="s">
        <v>61</v>
      </c>
      <c r="B67" s="91"/>
      <c r="C67" s="91"/>
      <c r="D67" s="91"/>
      <c r="E67" s="91"/>
      <c r="F67" s="91"/>
      <c r="G67" s="91"/>
      <c r="H67" s="91"/>
      <c r="I67" s="91"/>
    </row>
    <row r="68" spans="1:9" x14ac:dyDescent="0.3">
      <c r="A68" s="23"/>
      <c r="B68" s="59"/>
      <c r="C68" s="59"/>
      <c r="D68" s="59"/>
      <c r="E68" s="59"/>
      <c r="F68" s="59"/>
      <c r="G68" s="59"/>
      <c r="H68" s="59"/>
      <c r="I68" s="59"/>
    </row>
    <row r="69" spans="1:9" x14ac:dyDescent="0.3">
      <c r="A69" s="19" t="s">
        <v>23</v>
      </c>
      <c r="B69" s="20"/>
      <c r="C69" s="20"/>
      <c r="D69" s="20"/>
      <c r="E69" s="20"/>
      <c r="F69" s="20"/>
      <c r="G69" s="20"/>
      <c r="H69" s="20"/>
      <c r="I69" s="20"/>
    </row>
    <row r="70" spans="1:9" ht="15.75" customHeight="1" thickBot="1" x14ac:dyDescent="0.35">
      <c r="A70" s="21" t="s">
        <v>71</v>
      </c>
      <c r="B70" s="22"/>
      <c r="C70" s="22"/>
      <c r="D70" s="22"/>
      <c r="E70" s="22"/>
      <c r="F70" s="22"/>
      <c r="G70" s="22"/>
      <c r="H70" s="22"/>
      <c r="I70" s="22"/>
    </row>
    <row r="71" spans="1:9" ht="15.75" customHeight="1" thickTop="1" x14ac:dyDescent="0.3">
      <c r="A71" s="58"/>
      <c r="B71" s="59"/>
      <c r="C71" s="59"/>
      <c r="D71" s="59"/>
      <c r="E71" s="59"/>
      <c r="F71" s="59"/>
      <c r="G71" s="59"/>
      <c r="H71" s="59"/>
      <c r="I71" s="59"/>
    </row>
    <row r="72" spans="1:9" x14ac:dyDescent="0.3">
      <c r="A72" s="21" t="s">
        <v>24</v>
      </c>
      <c r="B72" s="22"/>
      <c r="C72" s="22"/>
      <c r="D72" s="22"/>
      <c r="E72" s="22"/>
      <c r="F72" s="22"/>
      <c r="G72" s="22"/>
      <c r="H72" s="22"/>
      <c r="I72" s="22"/>
    </row>
    <row r="73" spans="1:9" x14ac:dyDescent="0.3">
      <c r="A73" s="23"/>
    </row>
    <row r="74" spans="1:9" x14ac:dyDescent="0.3">
      <c r="A74" s="25" t="s">
        <v>25</v>
      </c>
      <c r="B74" s="27"/>
      <c r="C74" s="27"/>
      <c r="D74" s="27"/>
      <c r="E74" s="27"/>
      <c r="F74" s="27"/>
      <c r="G74" s="27"/>
      <c r="H74" s="27"/>
      <c r="I74" s="27"/>
    </row>
  </sheetData>
  <pageMargins left="0.7" right="0.7" top="0.75" bottom="0.75" header="0.3" footer="0.3"/>
  <pageSetup scale="63" orientation="portrait"/>
  <headerFooter>
    <oddFooter>&amp;L&amp;K03+000CMS PROGRAM STATISTICS - MEDICARE PREMIUMS&amp;C&amp;K03+000Page &amp;P of &amp;N&amp;R&amp;K03+000&amp;A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7"/>
  <sheetViews>
    <sheetView showGridLines="0" workbookViewId="0"/>
  </sheetViews>
  <sheetFormatPr defaultRowHeight="14.4" x14ac:dyDescent="0.3"/>
  <cols>
    <col min="1" max="1" width="7.21875" customWidth="1"/>
    <col min="2" max="2" width="14.21875" customWidth="1"/>
    <col min="3" max="3" width="13.77734375" customWidth="1"/>
    <col min="4" max="4" width="13.5546875" customWidth="1"/>
    <col min="5" max="5" width="13.77734375" customWidth="1"/>
    <col min="6" max="6" width="12" customWidth="1"/>
    <col min="7" max="7" width="13.77734375" customWidth="1"/>
    <col min="8" max="8" width="12.21875" customWidth="1"/>
    <col min="9" max="9" width="13.77734375" customWidth="1"/>
    <col min="10" max="10" width="12.77734375" customWidth="1"/>
    <col min="11" max="11" width="13.77734375" customWidth="1"/>
    <col min="12" max="12" width="10.77734375" customWidth="1"/>
    <col min="13" max="13" width="13.77734375" customWidth="1"/>
  </cols>
  <sheetData>
    <row r="1" spans="1:14" ht="15.75" customHeight="1" x14ac:dyDescent="0.3">
      <c r="A1" s="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24"/>
    </row>
    <row r="2" spans="1:14" ht="16.5" customHeight="1" thickBot="1" x14ac:dyDescent="0.35">
      <c r="A2" s="1" t="s">
        <v>72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4"/>
    </row>
    <row r="3" spans="1:14" ht="57.6" customHeight="1" thickTop="1" x14ac:dyDescent="0.3">
      <c r="A3" s="5" t="s">
        <v>14</v>
      </c>
      <c r="B3" s="4" t="s">
        <v>73</v>
      </c>
      <c r="C3" s="5" t="s">
        <v>74</v>
      </c>
      <c r="D3" s="4" t="s">
        <v>75</v>
      </c>
      <c r="E3" s="5" t="s">
        <v>76</v>
      </c>
      <c r="F3" s="4" t="s">
        <v>77</v>
      </c>
      <c r="G3" s="5" t="s">
        <v>78</v>
      </c>
      <c r="H3" s="4" t="s">
        <v>21</v>
      </c>
      <c r="I3" s="5" t="s">
        <v>22</v>
      </c>
      <c r="J3" s="4" t="s">
        <v>79</v>
      </c>
      <c r="K3" s="5" t="s">
        <v>80</v>
      </c>
      <c r="L3" s="4" t="s">
        <v>81</v>
      </c>
      <c r="M3" s="6" t="s">
        <v>82</v>
      </c>
      <c r="N3" s="24"/>
    </row>
    <row r="4" spans="1:14" x14ac:dyDescent="0.3">
      <c r="A4" s="42" t="s">
        <v>29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  <c r="N4" s="24"/>
    </row>
    <row r="5" spans="1:14" x14ac:dyDescent="0.3">
      <c r="A5" s="45">
        <v>2016</v>
      </c>
      <c r="B5" s="10">
        <v>52085697</v>
      </c>
      <c r="C5" s="11">
        <v>74098955799</v>
      </c>
      <c r="D5" s="10">
        <v>16341959</v>
      </c>
      <c r="E5" s="11">
        <v>23885407883</v>
      </c>
      <c r="F5" s="10">
        <v>35743737</v>
      </c>
      <c r="G5" s="11">
        <v>45022948413</v>
      </c>
      <c r="H5" s="10">
        <v>676490</v>
      </c>
      <c r="I5" s="11">
        <v>303593175</v>
      </c>
      <c r="J5" s="10">
        <v>3277421</v>
      </c>
      <c r="K5" s="11">
        <v>5101314891</v>
      </c>
      <c r="L5" s="10">
        <v>419932</v>
      </c>
      <c r="M5" s="82">
        <v>-214308563</v>
      </c>
      <c r="N5" s="24"/>
    </row>
    <row r="6" spans="1:14" x14ac:dyDescent="0.3">
      <c r="A6" s="45">
        <v>2017</v>
      </c>
      <c r="B6" s="10">
        <v>53350096</v>
      </c>
      <c r="C6" s="13">
        <v>81640495076</v>
      </c>
      <c r="D6" s="10">
        <v>17222236</v>
      </c>
      <c r="E6" s="13">
        <v>27693356024</v>
      </c>
      <c r="F6" s="10">
        <v>36127860</v>
      </c>
      <c r="G6" s="13">
        <v>47944212061</v>
      </c>
      <c r="H6" s="10">
        <v>696248</v>
      </c>
      <c r="I6" s="13">
        <v>341114996</v>
      </c>
      <c r="J6" s="10">
        <v>3482495</v>
      </c>
      <c r="K6" s="13">
        <v>5908071586</v>
      </c>
      <c r="L6" s="10">
        <v>521771</v>
      </c>
      <c r="M6" s="46">
        <v>-246259592</v>
      </c>
      <c r="N6" s="24"/>
    </row>
    <row r="7" spans="1:14" x14ac:dyDescent="0.3">
      <c r="A7" s="45">
        <v>2018</v>
      </c>
      <c r="B7" s="10">
        <v>54689754</v>
      </c>
      <c r="C7" s="13">
        <v>93632645242</v>
      </c>
      <c r="D7" s="10">
        <v>43756301</v>
      </c>
      <c r="E7" s="13">
        <v>70360131740</v>
      </c>
      <c r="F7" s="10">
        <v>10933454</v>
      </c>
      <c r="G7" s="13">
        <v>16392063364</v>
      </c>
      <c r="H7" s="10">
        <v>689749</v>
      </c>
      <c r="I7" s="13">
        <v>333539145</v>
      </c>
      <c r="J7" s="10">
        <v>3601104</v>
      </c>
      <c r="K7" s="13">
        <v>6864950439</v>
      </c>
      <c r="L7" s="10">
        <v>594983</v>
      </c>
      <c r="M7" s="46">
        <v>-318039446</v>
      </c>
      <c r="N7" s="24"/>
    </row>
    <row r="8" spans="1:14" x14ac:dyDescent="0.3">
      <c r="A8" s="45">
        <v>2019</v>
      </c>
      <c r="B8" s="10">
        <v>56001664</v>
      </c>
      <c r="C8" s="13">
        <v>98972977615</v>
      </c>
      <c r="D8" s="10">
        <v>54585617</v>
      </c>
      <c r="E8" s="13">
        <v>88756212429</v>
      </c>
      <c r="F8" s="10">
        <v>1416048</v>
      </c>
      <c r="G8" s="13">
        <v>2119386604</v>
      </c>
      <c r="H8" s="10">
        <v>689833</v>
      </c>
      <c r="I8" s="13">
        <v>333696690</v>
      </c>
      <c r="J8" s="10">
        <v>4199916</v>
      </c>
      <c r="K8" s="13">
        <v>8280826265</v>
      </c>
      <c r="L8" s="10">
        <v>810150</v>
      </c>
      <c r="M8" s="46">
        <v>-517144373</v>
      </c>
      <c r="N8" s="24"/>
    </row>
    <row r="9" spans="1:14" x14ac:dyDescent="0.3">
      <c r="A9" s="45">
        <v>2020</v>
      </c>
      <c r="B9" s="10">
        <v>57308381</v>
      </c>
      <c r="C9" s="13">
        <v>108674751010</v>
      </c>
      <c r="D9" s="10">
        <v>55601872</v>
      </c>
      <c r="E9" s="13">
        <v>96480369017</v>
      </c>
      <c r="F9" s="10">
        <v>1706508</v>
      </c>
      <c r="G9" s="13">
        <v>2735494905</v>
      </c>
      <c r="H9" s="10">
        <v>702595</v>
      </c>
      <c r="I9" s="13">
        <v>359821194</v>
      </c>
      <c r="J9" s="10">
        <v>4584520</v>
      </c>
      <c r="K9" s="13">
        <v>9818608687</v>
      </c>
      <c r="L9" s="10">
        <v>1110740</v>
      </c>
      <c r="M9" s="46">
        <v>-719542794</v>
      </c>
      <c r="N9" s="24"/>
    </row>
    <row r="10" spans="1:14" x14ac:dyDescent="0.3">
      <c r="A10" s="45">
        <v>2021</v>
      </c>
      <c r="B10" s="10">
        <v>58376622</v>
      </c>
      <c r="C10" s="13">
        <v>113347076761</v>
      </c>
      <c r="D10" s="10">
        <v>57160960</v>
      </c>
      <c r="E10" s="13">
        <v>101860831314</v>
      </c>
      <c r="F10" s="10">
        <v>1215661</v>
      </c>
      <c r="G10" s="13">
        <v>1978238544</v>
      </c>
      <c r="H10" s="10">
        <v>709111</v>
      </c>
      <c r="I10" s="13">
        <v>369802259</v>
      </c>
      <c r="J10" s="10">
        <v>4669359</v>
      </c>
      <c r="K10" s="13">
        <v>10187390377</v>
      </c>
      <c r="L10" s="10">
        <v>1394825</v>
      </c>
      <c r="M10" s="46">
        <v>-1049185733</v>
      </c>
      <c r="N10" s="24"/>
    </row>
    <row r="11" spans="1:14" x14ac:dyDescent="0.3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4"/>
      <c r="N11" s="24"/>
    </row>
    <row r="12" spans="1:14" x14ac:dyDescent="0.3">
      <c r="A12" s="21" t="s">
        <v>83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4"/>
    </row>
    <row r="13" spans="1:14" x14ac:dyDescent="0.3">
      <c r="A13" s="19" t="s">
        <v>84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47"/>
      <c r="N13" s="24"/>
    </row>
    <row r="14" spans="1:14" x14ac:dyDescent="0.3">
      <c r="N14" s="24"/>
    </row>
    <row r="15" spans="1:14" x14ac:dyDescent="0.3">
      <c r="A15" s="21" t="s">
        <v>85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24"/>
    </row>
    <row r="16" spans="1:14" ht="15.75" customHeight="1" thickBot="1" x14ac:dyDescent="0.3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15.75" customHeight="1" thickTop="1" x14ac:dyDescent="0.3">
      <c r="A17" s="25" t="s">
        <v>25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5"/>
      <c r="N17" s="24"/>
    </row>
  </sheetData>
  <pageMargins left="0.7" right="0.7" top="0.75" bottom="0.75" header="0.3" footer="0.3"/>
  <pageSetup scale="74" orientation="landscape"/>
  <headerFooter>
    <oddFooter>&amp;L&amp;K03+000CMS PROGRAM STATISTICS - MEDICARE PREMIUMS&amp;C&amp;K03+000Page &amp;P of &amp;N&amp;R&amp;K03+000&amp;A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showGridLines="0" workbookViewId="0">
      <pane ySplit="4" topLeftCell="A23" activePane="bottomLeft" state="frozen"/>
      <selection pane="bottomLeft"/>
    </sheetView>
  </sheetViews>
  <sheetFormatPr defaultRowHeight="14.4" x14ac:dyDescent="0.3"/>
  <cols>
    <col min="1" max="1" width="28.77734375" customWidth="1"/>
    <col min="2" max="2" width="10.77734375" customWidth="1"/>
    <col min="3" max="3" width="13.77734375" customWidth="1"/>
    <col min="4" max="4" width="11.77734375" customWidth="1"/>
    <col min="5" max="5" width="12.77734375" customWidth="1"/>
    <col min="6" max="6" width="11.77734375" customWidth="1"/>
    <col min="7" max="7" width="12.44140625" customWidth="1"/>
    <col min="8" max="9" width="10.77734375" customWidth="1"/>
    <col min="10" max="10" width="11.44140625" customWidth="1"/>
    <col min="11" max="11" width="11.77734375" customWidth="1"/>
    <col min="12" max="12" width="11.21875" customWidth="1"/>
    <col min="13" max="13" width="12.6640625" customWidth="1"/>
  </cols>
  <sheetData>
    <row r="1" spans="1:13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customHeight="1" x14ac:dyDescent="0.3">
      <c r="A2" s="1" t="s">
        <v>86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.5" customHeight="1" thickBot="1" x14ac:dyDescent="0.35">
      <c r="A3" s="1" t="s">
        <v>87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66" customHeight="1" thickTop="1" x14ac:dyDescent="0.3">
      <c r="A4" s="28" t="s">
        <v>28</v>
      </c>
      <c r="B4" s="4" t="s">
        <v>73</v>
      </c>
      <c r="C4" s="5" t="s">
        <v>74</v>
      </c>
      <c r="D4" s="4" t="s">
        <v>75</v>
      </c>
      <c r="E4" s="5" t="s">
        <v>76</v>
      </c>
      <c r="F4" s="4" t="s">
        <v>77</v>
      </c>
      <c r="G4" s="5" t="s">
        <v>78</v>
      </c>
      <c r="H4" s="4" t="s">
        <v>21</v>
      </c>
      <c r="I4" s="5" t="s">
        <v>22</v>
      </c>
      <c r="J4" s="4" t="s">
        <v>79</v>
      </c>
      <c r="K4" s="5" t="s">
        <v>80</v>
      </c>
      <c r="L4" s="4" t="s">
        <v>81</v>
      </c>
      <c r="M4" s="6" t="s">
        <v>82</v>
      </c>
    </row>
    <row r="5" spans="1:13" x14ac:dyDescent="0.3">
      <c r="A5" s="29" t="s">
        <v>29</v>
      </c>
      <c r="M5" s="48"/>
    </row>
    <row r="6" spans="1:13" x14ac:dyDescent="0.3">
      <c r="A6" s="31" t="s">
        <v>30</v>
      </c>
      <c r="B6" s="10">
        <v>58376622</v>
      </c>
      <c r="C6" s="11">
        <v>113347076761</v>
      </c>
      <c r="D6" s="10">
        <v>57160960</v>
      </c>
      <c r="E6" s="11">
        <v>101860831314</v>
      </c>
      <c r="F6" s="10">
        <v>1215661</v>
      </c>
      <c r="G6" s="11">
        <v>1978238544</v>
      </c>
      <c r="H6" s="10">
        <v>709111</v>
      </c>
      <c r="I6" s="11">
        <v>369802259</v>
      </c>
      <c r="J6" s="10">
        <v>4669359</v>
      </c>
      <c r="K6" s="11">
        <v>10187390377</v>
      </c>
      <c r="L6" s="10">
        <v>1394825</v>
      </c>
      <c r="M6" s="82">
        <v>-1049185733</v>
      </c>
    </row>
    <row r="7" spans="1:13" x14ac:dyDescent="0.3">
      <c r="A7" s="32" t="s">
        <v>29</v>
      </c>
      <c r="B7" s="59"/>
      <c r="C7" s="23"/>
      <c r="D7" s="59"/>
      <c r="E7" s="23"/>
      <c r="F7" s="59"/>
      <c r="G7" s="23"/>
      <c r="H7" s="59"/>
      <c r="I7" s="23"/>
      <c r="J7" s="59"/>
      <c r="K7" s="23"/>
      <c r="L7" s="59"/>
      <c r="M7" s="49"/>
    </row>
    <row r="8" spans="1:13" x14ac:dyDescent="0.3">
      <c r="A8" s="17" t="s">
        <v>31</v>
      </c>
      <c r="B8" s="59"/>
      <c r="C8" s="23"/>
      <c r="D8" s="59"/>
      <c r="E8" s="23"/>
      <c r="F8" s="59"/>
      <c r="G8" s="23"/>
      <c r="H8" s="59"/>
      <c r="I8" s="23"/>
      <c r="J8" s="59"/>
      <c r="K8" s="23"/>
      <c r="L8" s="59"/>
      <c r="M8" s="50"/>
    </row>
    <row r="9" spans="1:13" x14ac:dyDescent="0.3">
      <c r="A9" s="9" t="s">
        <v>32</v>
      </c>
      <c r="B9" s="10">
        <v>7352871</v>
      </c>
      <c r="C9" s="11">
        <v>13111334908</v>
      </c>
      <c r="D9" s="10">
        <v>7322786</v>
      </c>
      <c r="E9" s="11">
        <v>13049204801</v>
      </c>
      <c r="F9" s="10">
        <v>30085</v>
      </c>
      <c r="G9" s="11">
        <v>50751024</v>
      </c>
      <c r="H9" s="10">
        <v>64926</v>
      </c>
      <c r="I9" s="11">
        <v>42789963</v>
      </c>
      <c r="J9" s="10">
        <v>56162</v>
      </c>
      <c r="K9" s="11">
        <v>103336190</v>
      </c>
      <c r="L9" s="10">
        <v>181764</v>
      </c>
      <c r="M9" s="82">
        <v>-134747070</v>
      </c>
    </row>
    <row r="10" spans="1:13" x14ac:dyDescent="0.3">
      <c r="A10" s="9" t="s">
        <v>33</v>
      </c>
      <c r="B10" s="10">
        <v>51023751</v>
      </c>
      <c r="C10" s="13">
        <v>100235741852</v>
      </c>
      <c r="D10" s="10">
        <v>49838174</v>
      </c>
      <c r="E10" s="13">
        <v>88811626513</v>
      </c>
      <c r="F10" s="10">
        <v>1185576</v>
      </c>
      <c r="G10" s="13">
        <v>1927487520</v>
      </c>
      <c r="H10" s="10">
        <v>644185</v>
      </c>
      <c r="I10" s="13">
        <v>327012296</v>
      </c>
      <c r="J10" s="10">
        <v>4613197</v>
      </c>
      <c r="K10" s="13">
        <v>10084054187</v>
      </c>
      <c r="L10" s="10">
        <v>1213061</v>
      </c>
      <c r="M10" s="46">
        <v>-914438663</v>
      </c>
    </row>
    <row r="11" spans="1:13" x14ac:dyDescent="0.3">
      <c r="A11" s="33" t="s">
        <v>29</v>
      </c>
      <c r="B11" s="59"/>
      <c r="C11" s="23"/>
      <c r="D11" s="59"/>
      <c r="E11" s="23"/>
      <c r="F11" s="59"/>
      <c r="G11" s="23"/>
      <c r="H11" s="59"/>
      <c r="I11" s="23"/>
      <c r="J11" s="59"/>
      <c r="K11" s="23"/>
      <c r="L11" s="59"/>
      <c r="M11" s="51"/>
    </row>
    <row r="12" spans="1:13" x14ac:dyDescent="0.3">
      <c r="A12" s="9" t="s">
        <v>34</v>
      </c>
      <c r="B12" s="10">
        <v>1190</v>
      </c>
      <c r="C12" s="11">
        <v>2121292</v>
      </c>
      <c r="D12" s="89" t="s">
        <v>38</v>
      </c>
      <c r="E12" s="92" t="s">
        <v>38</v>
      </c>
      <c r="F12" s="87" t="s">
        <v>37</v>
      </c>
      <c r="G12" s="92" t="s">
        <v>38</v>
      </c>
      <c r="H12" s="87" t="s">
        <v>37</v>
      </c>
      <c r="I12" s="11">
        <v>1247</v>
      </c>
      <c r="J12" s="10">
        <v>0</v>
      </c>
      <c r="K12" s="11">
        <v>0</v>
      </c>
      <c r="L12" s="10">
        <v>0</v>
      </c>
      <c r="M12" s="82">
        <v>-400</v>
      </c>
    </row>
    <row r="13" spans="1:13" x14ac:dyDescent="0.3">
      <c r="A13" s="9" t="s">
        <v>35</v>
      </c>
      <c r="B13" s="10">
        <v>84693</v>
      </c>
      <c r="C13" s="13">
        <v>150466928</v>
      </c>
      <c r="D13" s="89" t="s">
        <v>38</v>
      </c>
      <c r="E13" s="88" t="s">
        <v>38</v>
      </c>
      <c r="F13" s="89" t="s">
        <v>38</v>
      </c>
      <c r="G13" s="88" t="s">
        <v>38</v>
      </c>
      <c r="H13" s="89" t="s">
        <v>38</v>
      </c>
      <c r="I13" s="13">
        <v>13261</v>
      </c>
      <c r="J13" s="10">
        <v>25</v>
      </c>
      <c r="K13" s="13">
        <v>59667</v>
      </c>
      <c r="L13" s="10">
        <v>555</v>
      </c>
      <c r="M13" s="46">
        <v>-507253</v>
      </c>
    </row>
    <row r="14" spans="1:13" x14ac:dyDescent="0.3">
      <c r="A14" s="9" t="s">
        <v>36</v>
      </c>
      <c r="B14" s="10">
        <v>490949</v>
      </c>
      <c r="C14" s="13">
        <v>873239268</v>
      </c>
      <c r="D14" s="10">
        <v>488293</v>
      </c>
      <c r="E14" s="13">
        <v>870137235</v>
      </c>
      <c r="F14" s="10">
        <v>2657</v>
      </c>
      <c r="G14" s="13">
        <v>4513247</v>
      </c>
      <c r="H14" s="10">
        <v>1352</v>
      </c>
      <c r="I14" s="13">
        <v>608865</v>
      </c>
      <c r="J14" s="10">
        <v>373</v>
      </c>
      <c r="K14" s="13">
        <v>712681</v>
      </c>
      <c r="L14" s="10">
        <v>3491</v>
      </c>
      <c r="M14" s="46">
        <v>-2732760</v>
      </c>
    </row>
    <row r="15" spans="1:13" x14ac:dyDescent="0.3">
      <c r="A15" s="9" t="s">
        <v>39</v>
      </c>
      <c r="B15" s="10">
        <v>960072</v>
      </c>
      <c r="C15" s="13">
        <v>1708972929</v>
      </c>
      <c r="D15" s="10">
        <v>956586</v>
      </c>
      <c r="E15" s="13">
        <v>1704636995</v>
      </c>
      <c r="F15" s="10">
        <v>3486</v>
      </c>
      <c r="G15" s="13">
        <v>5871408</v>
      </c>
      <c r="H15" s="10">
        <v>5637</v>
      </c>
      <c r="I15" s="13">
        <v>3155729</v>
      </c>
      <c r="J15" s="10">
        <v>2619</v>
      </c>
      <c r="K15" s="13">
        <v>4941070</v>
      </c>
      <c r="L15" s="10">
        <v>12608</v>
      </c>
      <c r="M15" s="46">
        <v>-9632273</v>
      </c>
    </row>
    <row r="16" spans="1:13" x14ac:dyDescent="0.3">
      <c r="A16" s="9" t="s">
        <v>40</v>
      </c>
      <c r="B16" s="10">
        <v>1694458</v>
      </c>
      <c r="C16" s="13">
        <v>3018438662</v>
      </c>
      <c r="D16" s="10">
        <v>1688666</v>
      </c>
      <c r="E16" s="13">
        <v>3009203555</v>
      </c>
      <c r="F16" s="10">
        <v>5792</v>
      </c>
      <c r="G16" s="13">
        <v>9754245</v>
      </c>
      <c r="H16" s="10">
        <v>15098</v>
      </c>
      <c r="I16" s="13">
        <v>9793991</v>
      </c>
      <c r="J16" s="10">
        <v>10244</v>
      </c>
      <c r="K16" s="13">
        <v>19286497</v>
      </c>
      <c r="L16" s="10">
        <v>39995</v>
      </c>
      <c r="M16" s="46">
        <v>-29599625</v>
      </c>
    </row>
    <row r="17" spans="1:13" x14ac:dyDescent="0.3">
      <c r="A17" s="9" t="s">
        <v>41</v>
      </c>
      <c r="B17" s="10">
        <v>4121508</v>
      </c>
      <c r="C17" s="13">
        <v>7358095830</v>
      </c>
      <c r="D17" s="10">
        <v>4103863</v>
      </c>
      <c r="E17" s="13">
        <v>7313084015</v>
      </c>
      <c r="F17" s="10">
        <v>17645</v>
      </c>
      <c r="G17" s="13">
        <v>29733430</v>
      </c>
      <c r="H17" s="10">
        <v>42775</v>
      </c>
      <c r="I17" s="13">
        <v>29216870</v>
      </c>
      <c r="J17" s="10">
        <v>42901</v>
      </c>
      <c r="K17" s="13">
        <v>78336275</v>
      </c>
      <c r="L17" s="10">
        <v>125114</v>
      </c>
      <c r="M17" s="46">
        <v>-92274759</v>
      </c>
    </row>
    <row r="18" spans="1:13" x14ac:dyDescent="0.3">
      <c r="A18" s="9" t="s">
        <v>42</v>
      </c>
      <c r="B18" s="10">
        <v>27992305</v>
      </c>
      <c r="C18" s="13">
        <v>54841725078</v>
      </c>
      <c r="D18" s="10">
        <v>27467649</v>
      </c>
      <c r="E18" s="13">
        <v>48947349627</v>
      </c>
      <c r="F18" s="10">
        <v>524656</v>
      </c>
      <c r="G18" s="13">
        <v>871750758</v>
      </c>
      <c r="H18" s="10">
        <v>253828</v>
      </c>
      <c r="I18" s="13">
        <v>86555274</v>
      </c>
      <c r="J18" s="10">
        <v>2567299</v>
      </c>
      <c r="K18" s="13">
        <v>5500383095</v>
      </c>
      <c r="L18" s="10">
        <v>716172</v>
      </c>
      <c r="M18" s="46">
        <v>-564313676</v>
      </c>
    </row>
    <row r="19" spans="1:13" x14ac:dyDescent="0.3">
      <c r="A19" s="9" t="s">
        <v>43</v>
      </c>
      <c r="B19" s="10">
        <v>16608558</v>
      </c>
      <c r="C19" s="13">
        <v>32714261412</v>
      </c>
      <c r="D19" s="10">
        <v>16135764</v>
      </c>
      <c r="E19" s="13">
        <v>28753931894</v>
      </c>
      <c r="F19" s="10">
        <v>472793</v>
      </c>
      <c r="G19" s="13">
        <v>757119175</v>
      </c>
      <c r="H19" s="10">
        <v>268236</v>
      </c>
      <c r="I19" s="13">
        <v>151837404</v>
      </c>
      <c r="J19" s="10">
        <v>1501499</v>
      </c>
      <c r="K19" s="13">
        <v>3325773776</v>
      </c>
      <c r="L19" s="10">
        <v>380753</v>
      </c>
      <c r="M19" s="46">
        <v>-274400836</v>
      </c>
    </row>
    <row r="20" spans="1:13" x14ac:dyDescent="0.3">
      <c r="A20" s="9" t="s">
        <v>44</v>
      </c>
      <c r="B20" s="10">
        <v>5728539</v>
      </c>
      <c r="C20" s="13">
        <v>11289613034</v>
      </c>
      <c r="D20" s="10">
        <v>5557778</v>
      </c>
      <c r="E20" s="13">
        <v>9903961139</v>
      </c>
      <c r="F20" s="10">
        <v>170761</v>
      </c>
      <c r="G20" s="13">
        <v>270593532</v>
      </c>
      <c r="H20" s="10">
        <v>102589</v>
      </c>
      <c r="I20" s="13">
        <v>74173537</v>
      </c>
      <c r="J20" s="10">
        <v>482064</v>
      </c>
      <c r="K20" s="13">
        <v>1110771120</v>
      </c>
      <c r="L20" s="10">
        <v>106331</v>
      </c>
      <c r="M20" s="46">
        <v>-69886294</v>
      </c>
    </row>
    <row r="21" spans="1:13" x14ac:dyDescent="0.3">
      <c r="A21" s="9" t="s">
        <v>45</v>
      </c>
      <c r="B21" s="10">
        <v>694349</v>
      </c>
      <c r="C21" s="13">
        <v>1390142328</v>
      </c>
      <c r="D21" s="10">
        <v>676983</v>
      </c>
      <c r="E21" s="13">
        <v>1206383855</v>
      </c>
      <c r="F21" s="10">
        <v>17366</v>
      </c>
      <c r="G21" s="13">
        <v>28024055</v>
      </c>
      <c r="H21" s="10">
        <v>19533</v>
      </c>
      <c r="I21" s="13">
        <v>14446080</v>
      </c>
      <c r="J21" s="10">
        <v>62335</v>
      </c>
      <c r="K21" s="13">
        <v>147126197</v>
      </c>
      <c r="L21" s="10">
        <v>9806</v>
      </c>
      <c r="M21" s="46">
        <v>-5837858</v>
      </c>
    </row>
    <row r="22" spans="1:13" x14ac:dyDescent="0.3">
      <c r="A22" s="33" t="s">
        <v>29</v>
      </c>
      <c r="B22" s="59"/>
      <c r="C22" s="23"/>
      <c r="D22" s="59"/>
      <c r="E22" s="23"/>
      <c r="F22" s="59"/>
      <c r="G22" s="23"/>
      <c r="H22" s="59"/>
      <c r="I22" s="23"/>
      <c r="J22" s="59"/>
      <c r="K22" s="23"/>
      <c r="L22" s="59"/>
      <c r="M22" s="49"/>
    </row>
    <row r="23" spans="1:13" x14ac:dyDescent="0.3">
      <c r="A23" s="17" t="s">
        <v>46</v>
      </c>
      <c r="B23" s="59"/>
      <c r="C23" s="23"/>
      <c r="D23" s="59"/>
      <c r="E23" s="23"/>
      <c r="F23" s="59"/>
      <c r="G23" s="23"/>
      <c r="H23" s="59"/>
      <c r="I23" s="23"/>
      <c r="J23" s="59"/>
      <c r="K23" s="23"/>
      <c r="L23" s="59"/>
      <c r="M23" s="50"/>
    </row>
    <row r="24" spans="1:13" x14ac:dyDescent="0.3">
      <c r="A24" s="9" t="s">
        <v>47</v>
      </c>
      <c r="B24" s="10">
        <v>26008967</v>
      </c>
      <c r="C24" s="11">
        <v>50826693761</v>
      </c>
      <c r="D24" s="10">
        <v>25518500</v>
      </c>
      <c r="E24" s="11">
        <v>45473966852</v>
      </c>
      <c r="F24" s="10">
        <v>490467</v>
      </c>
      <c r="G24" s="11">
        <v>793132013</v>
      </c>
      <c r="H24" s="10">
        <v>392275</v>
      </c>
      <c r="I24" s="11">
        <v>198349831</v>
      </c>
      <c r="J24" s="10">
        <v>2208860</v>
      </c>
      <c r="K24" s="11">
        <v>4908359155</v>
      </c>
      <c r="L24" s="10">
        <v>720795</v>
      </c>
      <c r="M24" s="82">
        <v>-547114089</v>
      </c>
    </row>
    <row r="25" spans="1:13" x14ac:dyDescent="0.3">
      <c r="A25" s="9" t="s">
        <v>48</v>
      </c>
      <c r="B25" s="10">
        <v>32367655</v>
      </c>
      <c r="C25" s="13">
        <v>62520382999</v>
      </c>
      <c r="D25" s="10">
        <v>31642460</v>
      </c>
      <c r="E25" s="13">
        <v>56386864463</v>
      </c>
      <c r="F25" s="10">
        <v>725194</v>
      </c>
      <c r="G25" s="13">
        <v>1185106531</v>
      </c>
      <c r="H25" s="10">
        <v>316836</v>
      </c>
      <c r="I25" s="13">
        <v>171452427</v>
      </c>
      <c r="J25" s="10">
        <v>2460499</v>
      </c>
      <c r="K25" s="13">
        <v>5279031222</v>
      </c>
      <c r="L25" s="10">
        <v>674030</v>
      </c>
      <c r="M25" s="46">
        <v>-502071644</v>
      </c>
    </row>
    <row r="26" spans="1:13" x14ac:dyDescent="0.3">
      <c r="A26" s="33" t="s">
        <v>29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2"/>
    </row>
    <row r="27" spans="1:13" x14ac:dyDescent="0.3">
      <c r="A27" s="17" t="s">
        <v>49</v>
      </c>
      <c r="B27" s="59"/>
      <c r="C27" s="23"/>
      <c r="D27" s="59"/>
      <c r="E27" s="23"/>
      <c r="F27" s="59"/>
      <c r="G27" s="23"/>
      <c r="H27" s="59"/>
      <c r="I27" s="23"/>
      <c r="J27" s="59"/>
      <c r="K27" s="23"/>
      <c r="L27" s="59"/>
      <c r="M27" s="50"/>
    </row>
    <row r="28" spans="1:13" x14ac:dyDescent="0.3">
      <c r="A28" s="9" t="s">
        <v>50</v>
      </c>
      <c r="B28" s="10">
        <v>42826385</v>
      </c>
      <c r="C28" s="11">
        <v>84665904063</v>
      </c>
      <c r="D28" s="10">
        <v>42020451</v>
      </c>
      <c r="E28" s="11">
        <v>74880443236</v>
      </c>
      <c r="F28" s="10">
        <v>805934</v>
      </c>
      <c r="G28" s="11">
        <v>1304688217</v>
      </c>
      <c r="H28" s="10">
        <v>427475</v>
      </c>
      <c r="I28" s="11">
        <v>224374085</v>
      </c>
      <c r="J28" s="10">
        <v>4012769</v>
      </c>
      <c r="K28" s="11">
        <v>8775366722</v>
      </c>
      <c r="L28" s="10">
        <v>691151</v>
      </c>
      <c r="M28" s="82">
        <v>-518968197</v>
      </c>
    </row>
    <row r="29" spans="1:13" x14ac:dyDescent="0.3">
      <c r="A29" s="9" t="s">
        <v>51</v>
      </c>
      <c r="B29" s="10">
        <v>6101996</v>
      </c>
      <c r="C29" s="13">
        <v>11011687325</v>
      </c>
      <c r="D29" s="10">
        <v>5989809</v>
      </c>
      <c r="E29" s="13">
        <v>10673839490</v>
      </c>
      <c r="F29" s="10">
        <v>112187</v>
      </c>
      <c r="G29" s="13">
        <v>181700770</v>
      </c>
      <c r="H29" s="10">
        <v>96656</v>
      </c>
      <c r="I29" s="13">
        <v>51216165</v>
      </c>
      <c r="J29" s="10">
        <v>137942</v>
      </c>
      <c r="K29" s="13">
        <v>235852987</v>
      </c>
      <c r="L29" s="10">
        <v>176023</v>
      </c>
      <c r="M29" s="46">
        <v>-130922086</v>
      </c>
    </row>
    <row r="30" spans="1:13" x14ac:dyDescent="0.3">
      <c r="A30" s="9" t="s">
        <v>52</v>
      </c>
      <c r="B30" s="10">
        <v>2063506</v>
      </c>
      <c r="C30" s="13">
        <v>4033592247</v>
      </c>
      <c r="D30" s="10">
        <v>2006857</v>
      </c>
      <c r="E30" s="13">
        <v>3576219768</v>
      </c>
      <c r="F30" s="10">
        <v>56649</v>
      </c>
      <c r="G30" s="13">
        <v>94047832</v>
      </c>
      <c r="H30" s="10">
        <v>37382</v>
      </c>
      <c r="I30" s="13">
        <v>18968544</v>
      </c>
      <c r="J30" s="10">
        <v>162539</v>
      </c>
      <c r="K30" s="13">
        <v>377608473</v>
      </c>
      <c r="L30" s="10">
        <v>32473</v>
      </c>
      <c r="M30" s="46">
        <v>-33252369</v>
      </c>
    </row>
    <row r="31" spans="1:13" x14ac:dyDescent="0.3">
      <c r="A31" s="9" t="s">
        <v>53</v>
      </c>
      <c r="B31" s="10">
        <v>5535685</v>
      </c>
      <c r="C31" s="13">
        <v>9757578422</v>
      </c>
      <c r="D31" s="10">
        <v>5328696</v>
      </c>
      <c r="E31" s="13">
        <v>9495736718</v>
      </c>
      <c r="F31" s="10">
        <v>206989</v>
      </c>
      <c r="G31" s="13">
        <v>342012677</v>
      </c>
      <c r="H31" s="10">
        <v>118908</v>
      </c>
      <c r="I31" s="13">
        <v>61352998</v>
      </c>
      <c r="J31" s="10">
        <v>103978</v>
      </c>
      <c r="K31" s="13">
        <v>204677609</v>
      </c>
      <c r="L31" s="10">
        <v>469224</v>
      </c>
      <c r="M31" s="46">
        <v>-346201580</v>
      </c>
    </row>
    <row r="32" spans="1:13" x14ac:dyDescent="0.3">
      <c r="A32" s="9" t="s">
        <v>54</v>
      </c>
      <c r="B32" s="10">
        <v>228108</v>
      </c>
      <c r="C32" s="13">
        <v>415097216</v>
      </c>
      <c r="D32" s="10">
        <v>223636</v>
      </c>
      <c r="E32" s="13">
        <v>398519946</v>
      </c>
      <c r="F32" s="10">
        <v>4472</v>
      </c>
      <c r="G32" s="13">
        <v>7312793</v>
      </c>
      <c r="H32" s="10">
        <v>5697</v>
      </c>
      <c r="I32" s="13">
        <v>3022421</v>
      </c>
      <c r="J32" s="10">
        <v>4449</v>
      </c>
      <c r="K32" s="13">
        <v>8983864</v>
      </c>
      <c r="L32" s="10">
        <v>4962</v>
      </c>
      <c r="M32" s="46">
        <v>-2741808</v>
      </c>
    </row>
    <row r="33" spans="1:13" x14ac:dyDescent="0.3">
      <c r="A33" s="9" t="s">
        <v>55</v>
      </c>
      <c r="B33" s="10">
        <v>482375</v>
      </c>
      <c r="C33" s="13">
        <v>992488488</v>
      </c>
      <c r="D33" s="10">
        <v>472412</v>
      </c>
      <c r="E33" s="13">
        <v>841837739</v>
      </c>
      <c r="F33" s="10">
        <v>9963</v>
      </c>
      <c r="G33" s="13">
        <v>16329778</v>
      </c>
      <c r="H33" s="10">
        <v>9445</v>
      </c>
      <c r="I33" s="13">
        <v>5193416</v>
      </c>
      <c r="J33" s="10">
        <v>58715</v>
      </c>
      <c r="K33" s="13">
        <v>135513705</v>
      </c>
      <c r="L33" s="10">
        <v>7310</v>
      </c>
      <c r="M33" s="46">
        <v>-6386149</v>
      </c>
    </row>
    <row r="34" spans="1:13" x14ac:dyDescent="0.3">
      <c r="A34" s="9" t="s">
        <v>56</v>
      </c>
      <c r="B34" s="10">
        <v>1138568</v>
      </c>
      <c r="C34" s="13">
        <v>2470728999</v>
      </c>
      <c r="D34" s="10">
        <v>1119099</v>
      </c>
      <c r="E34" s="13">
        <v>1994234418</v>
      </c>
      <c r="F34" s="10">
        <v>19469</v>
      </c>
      <c r="G34" s="13">
        <v>32146477</v>
      </c>
      <c r="H34" s="10">
        <v>13548</v>
      </c>
      <c r="I34" s="13">
        <v>5674631</v>
      </c>
      <c r="J34" s="10">
        <v>188967</v>
      </c>
      <c r="K34" s="13">
        <v>449387017</v>
      </c>
      <c r="L34" s="10">
        <v>13681</v>
      </c>
      <c r="M34" s="46">
        <v>-10713544</v>
      </c>
    </row>
    <row r="35" spans="1:13" x14ac:dyDescent="0.3">
      <c r="A35" s="34"/>
      <c r="B35" s="59"/>
      <c r="C35" s="23"/>
      <c r="D35" s="59"/>
      <c r="E35" s="23"/>
      <c r="F35" s="59"/>
      <c r="G35" s="23"/>
      <c r="H35" s="59"/>
      <c r="I35" s="23"/>
      <c r="J35" s="59"/>
      <c r="K35" s="23"/>
      <c r="L35" s="59"/>
      <c r="M35" s="49"/>
    </row>
    <row r="36" spans="1:13" ht="24.75" customHeight="1" x14ac:dyDescent="0.3">
      <c r="A36" s="35" t="s">
        <v>57</v>
      </c>
      <c r="B36" s="36"/>
      <c r="C36" s="69"/>
      <c r="D36" s="69"/>
      <c r="E36" s="69"/>
      <c r="F36" s="69"/>
      <c r="G36" s="53"/>
      <c r="H36" s="59"/>
      <c r="I36" s="23"/>
      <c r="J36" s="59"/>
      <c r="K36" s="23"/>
      <c r="L36" s="59"/>
      <c r="M36" s="50"/>
    </row>
    <row r="37" spans="1:13" x14ac:dyDescent="0.3">
      <c r="A37" s="37" t="s">
        <v>58</v>
      </c>
      <c r="B37" s="39">
        <v>11996939</v>
      </c>
      <c r="C37" s="38">
        <v>21320297647</v>
      </c>
      <c r="D37" s="39">
        <v>11962925</v>
      </c>
      <c r="E37" s="38">
        <v>21317931459</v>
      </c>
      <c r="F37" s="39">
        <v>34015</v>
      </c>
      <c r="G37" s="38">
        <v>56983189</v>
      </c>
      <c r="H37" s="10">
        <v>22121</v>
      </c>
      <c r="I37" s="11">
        <v>14102288</v>
      </c>
      <c r="J37" s="10">
        <v>3739</v>
      </c>
      <c r="K37" s="11">
        <v>6678817</v>
      </c>
      <c r="L37" s="10">
        <v>106482</v>
      </c>
      <c r="M37" s="82">
        <v>-75398107</v>
      </c>
    </row>
    <row r="38" spans="1:13" x14ac:dyDescent="0.3">
      <c r="A38" s="37" t="s">
        <v>59</v>
      </c>
      <c r="B38" s="39">
        <v>46379683</v>
      </c>
      <c r="C38" s="40">
        <v>92026779114</v>
      </c>
      <c r="D38" s="39">
        <v>45198036</v>
      </c>
      <c r="E38" s="40">
        <v>80542899855</v>
      </c>
      <c r="F38" s="39">
        <v>1181647</v>
      </c>
      <c r="G38" s="40">
        <v>1921255355</v>
      </c>
      <c r="H38" s="10">
        <v>686990</v>
      </c>
      <c r="I38" s="13">
        <v>355699971</v>
      </c>
      <c r="J38" s="10">
        <v>4665620</v>
      </c>
      <c r="K38" s="13">
        <v>10180711560</v>
      </c>
      <c r="L38" s="10">
        <v>1288343</v>
      </c>
      <c r="M38" s="46">
        <v>-973787626</v>
      </c>
    </row>
    <row r="40" spans="1:13" x14ac:dyDescent="0.3">
      <c r="A40" s="90" t="s">
        <v>60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</row>
    <row r="41" spans="1:13" x14ac:dyDescent="0.3">
      <c r="A41" s="90" t="s">
        <v>61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</row>
    <row r="42" spans="1:13" ht="9.75" customHeight="1" x14ac:dyDescent="0.3">
      <c r="A42" s="72"/>
      <c r="B42" s="69"/>
      <c r="C42" s="69"/>
      <c r="D42" s="69"/>
      <c r="E42" s="69"/>
      <c r="F42" s="69"/>
      <c r="G42" s="69"/>
      <c r="H42" s="59"/>
      <c r="I42" s="59"/>
      <c r="J42" s="59"/>
      <c r="K42" s="59"/>
      <c r="L42" s="59"/>
      <c r="M42" s="83"/>
    </row>
    <row r="43" spans="1:13" x14ac:dyDescent="0.3">
      <c r="A43" s="21" t="s">
        <v>83</v>
      </c>
      <c r="B43" s="22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ht="14.55" customHeight="1" thickBot="1" x14ac:dyDescent="0.35">
      <c r="A44" s="19" t="s">
        <v>84</v>
      </c>
      <c r="B44" s="2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47"/>
    </row>
    <row r="45" spans="1:13" ht="15.75" customHeight="1" thickTop="1" x14ac:dyDescent="0.3"/>
    <row r="46" spans="1:13" x14ac:dyDescent="0.3">
      <c r="A46" s="21" t="s">
        <v>85</v>
      </c>
      <c r="B46" s="22"/>
      <c r="C46" s="18"/>
      <c r="D46" s="18"/>
      <c r="E46" s="18"/>
      <c r="F46" s="18"/>
      <c r="G46" s="18"/>
      <c r="H46" s="18"/>
      <c r="I46" s="18"/>
      <c r="J46" s="22"/>
      <c r="K46" s="22"/>
      <c r="L46" s="22"/>
      <c r="M46" s="22"/>
    </row>
    <row r="47" spans="1:13" x14ac:dyDescent="0.3">
      <c r="A47" s="23"/>
      <c r="C47" s="24"/>
      <c r="D47" s="24"/>
      <c r="E47" s="24"/>
      <c r="F47" s="24"/>
      <c r="G47" s="24"/>
      <c r="H47" s="24"/>
      <c r="I47" s="24"/>
    </row>
    <row r="48" spans="1:13" x14ac:dyDescent="0.3">
      <c r="A48" s="25" t="s">
        <v>25</v>
      </c>
      <c r="B48" s="27"/>
      <c r="C48" s="26"/>
      <c r="D48" s="26"/>
      <c r="E48" s="26"/>
      <c r="F48" s="26"/>
      <c r="G48" s="26"/>
      <c r="H48" s="26"/>
      <c r="I48" s="26"/>
      <c r="J48" s="27"/>
      <c r="K48" s="27"/>
      <c r="L48" s="27"/>
      <c r="M48" s="27"/>
    </row>
  </sheetData>
  <pageMargins left="0.7" right="0.7" top="0.75" bottom="0.75" header="0.3" footer="0.3"/>
  <pageSetup scale="65" orientation="landscape" r:id="rId1"/>
  <headerFooter>
    <oddFooter>&amp;L&amp;K03+000CMS PROGRAM STATISTICS - MEDICARE PREMIUMS&amp;C&amp;K03+000Page &amp;P of &amp;N&amp;R&amp;K03+000&amp;A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5"/>
  <sheetViews>
    <sheetView showGridLines="0" tabSelected="1" zoomScaleNormal="100" workbookViewId="0">
      <pane ySplit="3" topLeftCell="A46" activePane="bottomLeft" state="frozen"/>
      <selection pane="bottomLeft" activeCell="A62" sqref="A62"/>
    </sheetView>
  </sheetViews>
  <sheetFormatPr defaultRowHeight="14.4" x14ac:dyDescent="0.3"/>
  <cols>
    <col min="1" max="1" width="29.44140625" customWidth="1"/>
    <col min="2" max="2" width="11.77734375" customWidth="1"/>
    <col min="3" max="3" width="12.77734375" customWidth="1"/>
    <col min="4" max="4" width="14.21875" customWidth="1"/>
    <col min="5" max="5" width="12.5546875" customWidth="1"/>
    <col min="6" max="6" width="11.21875" customWidth="1"/>
    <col min="7" max="7" width="12" customWidth="1"/>
    <col min="8" max="9" width="10.77734375" customWidth="1"/>
    <col min="10" max="10" width="11.44140625" customWidth="1"/>
    <col min="11" max="11" width="11.77734375" customWidth="1"/>
    <col min="12" max="12" width="11.21875" customWidth="1"/>
    <col min="13" max="13" width="12.6640625" customWidth="1"/>
  </cols>
  <sheetData>
    <row r="1" spans="1:13" ht="1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" customHeight="1" thickBot="1" x14ac:dyDescent="0.35">
      <c r="A2" s="1" t="s">
        <v>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65.55" customHeight="1" thickTop="1" x14ac:dyDescent="0.3">
      <c r="A3" s="3" t="s">
        <v>63</v>
      </c>
      <c r="B3" s="4" t="s">
        <v>73</v>
      </c>
      <c r="C3" s="5" t="s">
        <v>74</v>
      </c>
      <c r="D3" s="4" t="s">
        <v>75</v>
      </c>
      <c r="E3" s="5" t="s">
        <v>76</v>
      </c>
      <c r="F3" s="4" t="s">
        <v>77</v>
      </c>
      <c r="G3" s="5" t="s">
        <v>78</v>
      </c>
      <c r="H3" s="4" t="s">
        <v>21</v>
      </c>
      <c r="I3" s="5" t="s">
        <v>22</v>
      </c>
      <c r="J3" s="4" t="s">
        <v>79</v>
      </c>
      <c r="K3" s="5" t="s">
        <v>80</v>
      </c>
      <c r="L3" s="4" t="s">
        <v>89</v>
      </c>
      <c r="M3" s="6" t="s">
        <v>82</v>
      </c>
    </row>
    <row r="4" spans="1:13" x14ac:dyDescent="0.3">
      <c r="A4" s="7" t="s">
        <v>29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8"/>
    </row>
    <row r="5" spans="1:13" x14ac:dyDescent="0.3">
      <c r="A5" s="9" t="s">
        <v>64</v>
      </c>
      <c r="B5" s="10">
        <v>58376622</v>
      </c>
      <c r="C5" s="11">
        <v>113347076761</v>
      </c>
      <c r="D5" s="10">
        <v>57160960</v>
      </c>
      <c r="E5" s="11">
        <v>101860831314</v>
      </c>
      <c r="F5" s="10">
        <v>1215661</v>
      </c>
      <c r="G5" s="11">
        <v>1978238544</v>
      </c>
      <c r="H5" s="10">
        <v>709111</v>
      </c>
      <c r="I5" s="11">
        <v>369802259</v>
      </c>
      <c r="J5" s="10">
        <v>4669359</v>
      </c>
      <c r="K5" s="11">
        <v>10187390377</v>
      </c>
      <c r="L5" s="10">
        <v>1394825</v>
      </c>
      <c r="M5" s="82">
        <v>-1049185733</v>
      </c>
    </row>
    <row r="6" spans="1:13" x14ac:dyDescent="0.3">
      <c r="A6" s="9" t="s">
        <v>65</v>
      </c>
      <c r="B6" s="10">
        <v>57633572</v>
      </c>
      <c r="C6" s="13">
        <v>112231431593</v>
      </c>
      <c r="D6" s="10">
        <v>56506943</v>
      </c>
      <c r="E6" s="13">
        <v>100695372723</v>
      </c>
      <c r="F6" s="10">
        <v>1126628</v>
      </c>
      <c r="G6" s="13">
        <v>1831995817</v>
      </c>
      <c r="H6" s="10">
        <v>668479</v>
      </c>
      <c r="I6" s="13">
        <v>346557405</v>
      </c>
      <c r="J6" s="10">
        <v>4665837</v>
      </c>
      <c r="K6" s="13">
        <v>10178718274</v>
      </c>
      <c r="L6" s="10">
        <v>1035802</v>
      </c>
      <c r="M6" s="46">
        <v>-821212627</v>
      </c>
    </row>
    <row r="7" spans="1:13" x14ac:dyDescent="0.3">
      <c r="A7" s="16" t="s">
        <v>29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84"/>
    </row>
    <row r="8" spans="1:13" x14ac:dyDescent="0.3">
      <c r="A8" s="9" t="s">
        <v>94</v>
      </c>
      <c r="B8" s="10">
        <v>997828</v>
      </c>
      <c r="C8" s="11">
        <v>1873007391</v>
      </c>
      <c r="D8" s="10">
        <v>984329</v>
      </c>
      <c r="E8" s="11">
        <v>1754074575</v>
      </c>
      <c r="F8" s="10">
        <v>13499</v>
      </c>
      <c r="G8" s="11">
        <v>21943607</v>
      </c>
      <c r="H8" s="10">
        <v>8138</v>
      </c>
      <c r="I8" s="11">
        <v>4299016</v>
      </c>
      <c r="J8" s="10">
        <v>46760</v>
      </c>
      <c r="K8" s="11">
        <v>96481608</v>
      </c>
      <c r="L8" s="10">
        <v>11222</v>
      </c>
      <c r="M8" s="82">
        <v>-3791415</v>
      </c>
    </row>
    <row r="9" spans="1:13" x14ac:dyDescent="0.3">
      <c r="A9" s="9" t="s">
        <v>95</v>
      </c>
      <c r="B9" s="10">
        <v>95519</v>
      </c>
      <c r="C9" s="13">
        <v>193259638</v>
      </c>
      <c r="D9" s="10">
        <v>91656</v>
      </c>
      <c r="E9" s="13">
        <v>163331438</v>
      </c>
      <c r="F9" s="10">
        <v>3863</v>
      </c>
      <c r="G9" s="13">
        <v>6354687</v>
      </c>
      <c r="H9" s="10">
        <v>2055</v>
      </c>
      <c r="I9" s="13">
        <v>907677</v>
      </c>
      <c r="J9" s="10">
        <v>11154</v>
      </c>
      <c r="K9" s="13">
        <v>22705591</v>
      </c>
      <c r="L9" s="10">
        <v>60</v>
      </c>
      <c r="M9" s="46">
        <v>-39753</v>
      </c>
    </row>
    <row r="10" spans="1:13" x14ac:dyDescent="0.3">
      <c r="A10" s="9" t="s">
        <v>96</v>
      </c>
      <c r="B10" s="10">
        <v>1295512</v>
      </c>
      <c r="C10" s="13">
        <v>2519766815</v>
      </c>
      <c r="D10" s="10">
        <v>1274279</v>
      </c>
      <c r="E10" s="13">
        <v>2270765327</v>
      </c>
      <c r="F10" s="10">
        <v>21233</v>
      </c>
      <c r="G10" s="13">
        <v>34514425</v>
      </c>
      <c r="H10" s="10">
        <v>15717</v>
      </c>
      <c r="I10" s="13">
        <v>8352680</v>
      </c>
      <c r="J10" s="10">
        <v>102644</v>
      </c>
      <c r="K10" s="13">
        <v>218260429</v>
      </c>
      <c r="L10" s="10">
        <v>18653</v>
      </c>
      <c r="M10" s="46">
        <v>-12126045</v>
      </c>
    </row>
    <row r="11" spans="1:13" x14ac:dyDescent="0.3">
      <c r="A11" s="9" t="s">
        <v>95</v>
      </c>
      <c r="B11" s="10">
        <v>607318</v>
      </c>
      <c r="C11" s="13">
        <v>1131012397</v>
      </c>
      <c r="D11" s="10">
        <v>598461</v>
      </c>
      <c r="E11" s="13">
        <v>1066457502</v>
      </c>
      <c r="F11" s="10">
        <v>8857</v>
      </c>
      <c r="G11" s="13">
        <v>14476336</v>
      </c>
      <c r="H11" s="10">
        <v>5210</v>
      </c>
      <c r="I11" s="13">
        <v>2583202</v>
      </c>
      <c r="J11" s="10">
        <v>25793</v>
      </c>
      <c r="K11" s="13">
        <v>53201432</v>
      </c>
      <c r="L11" s="10">
        <v>10063</v>
      </c>
      <c r="M11" s="46">
        <v>-5706075</v>
      </c>
    </row>
    <row r="12" spans="1:13" x14ac:dyDescent="0.3">
      <c r="A12" s="9" t="s">
        <v>98</v>
      </c>
      <c r="B12" s="10">
        <v>5938760</v>
      </c>
      <c r="C12" s="13">
        <v>12135333923</v>
      </c>
      <c r="D12" s="10">
        <v>5786755</v>
      </c>
      <c r="E12" s="13">
        <v>10311996965</v>
      </c>
      <c r="F12" s="10">
        <v>152005</v>
      </c>
      <c r="G12" s="13">
        <v>248037998</v>
      </c>
      <c r="H12" s="10">
        <v>86468</v>
      </c>
      <c r="I12" s="13">
        <v>45025111</v>
      </c>
      <c r="J12" s="10">
        <v>692010</v>
      </c>
      <c r="K12" s="13">
        <v>1571675144</v>
      </c>
      <c r="L12" s="10">
        <v>36000</v>
      </c>
      <c r="M12" s="46">
        <v>-41401293</v>
      </c>
    </row>
    <row r="13" spans="1:13" x14ac:dyDescent="0.3">
      <c r="A13" s="9" t="s">
        <v>99</v>
      </c>
      <c r="B13" s="10">
        <v>883009</v>
      </c>
      <c r="C13" s="13">
        <v>1779062194</v>
      </c>
      <c r="D13" s="10">
        <v>852231</v>
      </c>
      <c r="E13" s="13">
        <v>1518674900</v>
      </c>
      <c r="F13" s="10">
        <v>30778</v>
      </c>
      <c r="G13" s="13">
        <v>49613448</v>
      </c>
      <c r="H13" s="10">
        <v>10827</v>
      </c>
      <c r="I13" s="13">
        <v>5363449</v>
      </c>
      <c r="J13" s="10">
        <v>96017</v>
      </c>
      <c r="K13" s="13">
        <v>211759069</v>
      </c>
      <c r="L13" s="10">
        <v>11616</v>
      </c>
      <c r="M13" s="46">
        <v>-6348672</v>
      </c>
    </row>
    <row r="14" spans="1:13" x14ac:dyDescent="0.3">
      <c r="A14" s="9" t="s">
        <v>100</v>
      </c>
      <c r="B14" s="10">
        <v>636811</v>
      </c>
      <c r="C14" s="13">
        <v>1305980257</v>
      </c>
      <c r="D14" s="10">
        <v>626126</v>
      </c>
      <c r="E14" s="13">
        <v>1115756384</v>
      </c>
      <c r="F14" s="10">
        <v>10686</v>
      </c>
      <c r="G14" s="13">
        <v>17214753</v>
      </c>
      <c r="H14" s="10">
        <v>6618</v>
      </c>
      <c r="I14" s="13">
        <v>3616361</v>
      </c>
      <c r="J14" s="10">
        <v>77517</v>
      </c>
      <c r="K14" s="13">
        <v>171463060</v>
      </c>
      <c r="L14" s="10">
        <v>4756</v>
      </c>
      <c r="M14" s="46">
        <v>-2070300</v>
      </c>
    </row>
    <row r="15" spans="1:13" x14ac:dyDescent="0.3">
      <c r="A15" s="9" t="s">
        <v>101</v>
      </c>
      <c r="B15" s="10">
        <v>206519</v>
      </c>
      <c r="C15" s="13">
        <v>404100552</v>
      </c>
      <c r="D15" s="10">
        <v>204151</v>
      </c>
      <c r="E15" s="13">
        <v>363796191</v>
      </c>
      <c r="F15" s="10">
        <v>2369</v>
      </c>
      <c r="G15" s="13">
        <v>3841757</v>
      </c>
      <c r="H15" s="10">
        <v>2046</v>
      </c>
      <c r="I15" s="13">
        <v>1028021</v>
      </c>
      <c r="J15" s="10">
        <v>18216</v>
      </c>
      <c r="K15" s="13">
        <v>36002993</v>
      </c>
      <c r="L15" s="10">
        <v>888</v>
      </c>
      <c r="M15" s="46">
        <v>-568410</v>
      </c>
    </row>
    <row r="16" spans="1:13" x14ac:dyDescent="0.3">
      <c r="A16" s="9" t="s">
        <v>102</v>
      </c>
      <c r="B16" s="10">
        <v>78998</v>
      </c>
      <c r="C16" s="13">
        <v>173723642</v>
      </c>
      <c r="D16" s="10">
        <v>76252</v>
      </c>
      <c r="E16" s="13">
        <v>135880470</v>
      </c>
      <c r="F16" s="10">
        <v>2746</v>
      </c>
      <c r="G16" s="13">
        <v>4359074</v>
      </c>
      <c r="H16" s="10">
        <v>2441</v>
      </c>
      <c r="I16" s="13">
        <v>1394326</v>
      </c>
      <c r="J16" s="10">
        <v>12481</v>
      </c>
      <c r="K16" s="13">
        <v>32269436</v>
      </c>
      <c r="L16" s="10">
        <v>147</v>
      </c>
      <c r="M16" s="46">
        <v>-179663</v>
      </c>
    </row>
    <row r="17" spans="1:13" x14ac:dyDescent="0.3">
      <c r="A17" s="9" t="s">
        <v>103</v>
      </c>
      <c r="B17" s="10">
        <v>4507789</v>
      </c>
      <c r="C17" s="13">
        <v>8561467954</v>
      </c>
      <c r="D17" s="10">
        <v>4432418</v>
      </c>
      <c r="E17" s="13">
        <v>7898568728</v>
      </c>
      <c r="F17" s="10">
        <v>75371</v>
      </c>
      <c r="G17" s="13">
        <v>123123591</v>
      </c>
      <c r="H17" s="10">
        <v>55154</v>
      </c>
      <c r="I17" s="13">
        <v>28950892</v>
      </c>
      <c r="J17" s="10">
        <v>397427</v>
      </c>
      <c r="K17" s="13">
        <v>930303228</v>
      </c>
      <c r="L17" s="10">
        <v>310151</v>
      </c>
      <c r="M17" s="46">
        <v>-419478483</v>
      </c>
    </row>
    <row r="18" spans="1:13" x14ac:dyDescent="0.3">
      <c r="A18" s="9" t="s">
        <v>104</v>
      </c>
      <c r="B18" s="10">
        <v>1679548</v>
      </c>
      <c r="C18" s="13">
        <v>3216150999</v>
      </c>
      <c r="D18" s="10">
        <v>1648921</v>
      </c>
      <c r="E18" s="13">
        <v>2938377519</v>
      </c>
      <c r="F18" s="10">
        <v>30627</v>
      </c>
      <c r="G18" s="13">
        <v>49792301</v>
      </c>
      <c r="H18" s="10">
        <v>18641</v>
      </c>
      <c r="I18" s="13">
        <v>9495045</v>
      </c>
      <c r="J18" s="10">
        <v>113955</v>
      </c>
      <c r="K18" s="13">
        <v>241758030</v>
      </c>
      <c r="L18" s="10">
        <v>32536</v>
      </c>
      <c r="M18" s="46">
        <v>-23271896</v>
      </c>
    </row>
    <row r="19" spans="1:13" x14ac:dyDescent="0.3">
      <c r="A19" s="9" t="s">
        <v>105</v>
      </c>
      <c r="B19" s="10">
        <v>251192</v>
      </c>
      <c r="C19" s="13">
        <v>499383265</v>
      </c>
      <c r="D19" s="10">
        <v>244918</v>
      </c>
      <c r="E19" s="13">
        <v>436443876</v>
      </c>
      <c r="F19" s="10">
        <v>6274</v>
      </c>
      <c r="G19" s="13">
        <v>10187587</v>
      </c>
      <c r="H19" s="10">
        <v>3866</v>
      </c>
      <c r="I19" s="13">
        <v>2073060</v>
      </c>
      <c r="J19" s="10">
        <v>24910</v>
      </c>
      <c r="K19" s="13">
        <v>50885366</v>
      </c>
      <c r="L19" s="10">
        <v>490</v>
      </c>
      <c r="M19" s="46">
        <v>-206624</v>
      </c>
    </row>
    <row r="20" spans="1:13" x14ac:dyDescent="0.3">
      <c r="A20" s="9" t="s">
        <v>106</v>
      </c>
      <c r="B20" s="10">
        <v>336675</v>
      </c>
      <c r="C20" s="13">
        <v>645002983</v>
      </c>
      <c r="D20" s="10">
        <v>330124</v>
      </c>
      <c r="E20" s="13">
        <v>588280523</v>
      </c>
      <c r="F20" s="10">
        <v>6551</v>
      </c>
      <c r="G20" s="13">
        <v>10665808</v>
      </c>
      <c r="H20" s="10">
        <v>3391</v>
      </c>
      <c r="I20" s="13">
        <v>1743316</v>
      </c>
      <c r="J20" s="10">
        <v>21088</v>
      </c>
      <c r="K20" s="13">
        <v>45482610</v>
      </c>
      <c r="L20" s="10">
        <v>3386</v>
      </c>
      <c r="M20" s="46">
        <v>-1169273</v>
      </c>
    </row>
    <row r="21" spans="1:13" x14ac:dyDescent="0.3">
      <c r="A21" s="9" t="s">
        <v>107</v>
      </c>
      <c r="B21" s="10">
        <v>2093239</v>
      </c>
      <c r="C21" s="13">
        <v>4139068043</v>
      </c>
      <c r="D21" s="10">
        <v>2039707</v>
      </c>
      <c r="E21" s="13">
        <v>3634758468</v>
      </c>
      <c r="F21" s="10">
        <v>53532</v>
      </c>
      <c r="G21" s="13">
        <v>86259268</v>
      </c>
      <c r="H21" s="10">
        <v>23629</v>
      </c>
      <c r="I21" s="13">
        <v>12411407</v>
      </c>
      <c r="J21" s="10">
        <v>194760</v>
      </c>
      <c r="K21" s="13">
        <v>409726023</v>
      </c>
      <c r="L21" s="10">
        <v>8492</v>
      </c>
      <c r="M21" s="46">
        <v>-4087124</v>
      </c>
    </row>
    <row r="22" spans="1:13" x14ac:dyDescent="0.3">
      <c r="A22" s="9" t="s">
        <v>108</v>
      </c>
      <c r="B22" s="10">
        <v>1211086</v>
      </c>
      <c r="C22" s="13">
        <v>2286613784</v>
      </c>
      <c r="D22" s="10">
        <v>1198824</v>
      </c>
      <c r="E22" s="13">
        <v>2136304517</v>
      </c>
      <c r="F22" s="10">
        <v>12262</v>
      </c>
      <c r="G22" s="13">
        <v>20014256</v>
      </c>
      <c r="H22" s="10">
        <v>8783</v>
      </c>
      <c r="I22" s="13">
        <v>4306515</v>
      </c>
      <c r="J22" s="10">
        <v>62109</v>
      </c>
      <c r="K22" s="13">
        <v>129981218</v>
      </c>
      <c r="L22" s="10">
        <v>8388</v>
      </c>
      <c r="M22" s="46">
        <v>-3992722</v>
      </c>
    </row>
    <row r="23" spans="1:13" x14ac:dyDescent="0.3">
      <c r="A23" s="9" t="s">
        <v>109</v>
      </c>
      <c r="B23" s="10">
        <v>604029</v>
      </c>
      <c r="C23" s="13">
        <v>1154124869</v>
      </c>
      <c r="D23" s="10">
        <v>596474</v>
      </c>
      <c r="E23" s="13">
        <v>1062916223</v>
      </c>
      <c r="F23" s="10">
        <v>7555</v>
      </c>
      <c r="G23" s="13">
        <v>12340010</v>
      </c>
      <c r="H23" s="10">
        <v>3454</v>
      </c>
      <c r="I23" s="13">
        <v>1671427</v>
      </c>
      <c r="J23" s="10">
        <v>38168</v>
      </c>
      <c r="K23" s="13">
        <v>78148719</v>
      </c>
      <c r="L23" s="10">
        <v>2442</v>
      </c>
      <c r="M23" s="46">
        <v>-951509</v>
      </c>
    </row>
    <row r="24" spans="1:13" x14ac:dyDescent="0.3">
      <c r="A24" s="9" t="s">
        <v>110</v>
      </c>
      <c r="B24" s="10">
        <v>512113</v>
      </c>
      <c r="C24" s="13">
        <v>985153159</v>
      </c>
      <c r="D24" s="10">
        <v>505043</v>
      </c>
      <c r="E24" s="13">
        <v>899987369</v>
      </c>
      <c r="F24" s="10">
        <v>7070</v>
      </c>
      <c r="G24" s="13">
        <v>11525515</v>
      </c>
      <c r="H24" s="10">
        <v>4126</v>
      </c>
      <c r="I24" s="13">
        <v>2031673</v>
      </c>
      <c r="J24" s="10">
        <v>35181</v>
      </c>
      <c r="K24" s="13">
        <v>73979849</v>
      </c>
      <c r="L24" s="10">
        <v>5999</v>
      </c>
      <c r="M24" s="46">
        <v>-2371247</v>
      </c>
    </row>
    <row r="25" spans="1:13" x14ac:dyDescent="0.3">
      <c r="A25" s="9" t="s">
        <v>111</v>
      </c>
      <c r="B25" s="10">
        <v>890924</v>
      </c>
      <c r="C25" s="13">
        <v>1657846870</v>
      </c>
      <c r="D25" s="10">
        <v>871024</v>
      </c>
      <c r="E25" s="13">
        <v>1552163877</v>
      </c>
      <c r="F25" s="10">
        <v>19901</v>
      </c>
      <c r="G25" s="13">
        <v>32174206</v>
      </c>
      <c r="H25" s="10">
        <v>7031</v>
      </c>
      <c r="I25" s="13">
        <v>3832562</v>
      </c>
      <c r="J25" s="10">
        <v>37838</v>
      </c>
      <c r="K25" s="13">
        <v>79550915</v>
      </c>
      <c r="L25" s="10">
        <v>12117</v>
      </c>
      <c r="M25" s="46">
        <v>-9874691</v>
      </c>
    </row>
    <row r="26" spans="1:13" x14ac:dyDescent="0.3">
      <c r="A26" s="9" t="s">
        <v>112</v>
      </c>
      <c r="B26" s="10">
        <v>832317</v>
      </c>
      <c r="C26" s="13">
        <v>1555111413</v>
      </c>
      <c r="D26" s="10">
        <v>804560</v>
      </c>
      <c r="E26" s="13">
        <v>1433726217</v>
      </c>
      <c r="F26" s="10">
        <v>27756</v>
      </c>
      <c r="G26" s="13">
        <v>45168103</v>
      </c>
      <c r="H26" s="10">
        <v>10750</v>
      </c>
      <c r="I26" s="13">
        <v>5523977</v>
      </c>
      <c r="J26" s="10">
        <v>42920</v>
      </c>
      <c r="K26" s="13">
        <v>94445733</v>
      </c>
      <c r="L26" s="10">
        <v>71223</v>
      </c>
      <c r="M26" s="46">
        <v>-23752617</v>
      </c>
    </row>
    <row r="27" spans="1:13" x14ac:dyDescent="0.3">
      <c r="A27" s="9" t="s">
        <v>113</v>
      </c>
      <c r="B27" s="10">
        <v>330784</v>
      </c>
      <c r="C27" s="13">
        <v>627671148</v>
      </c>
      <c r="D27" s="10">
        <v>319207</v>
      </c>
      <c r="E27" s="13">
        <v>568827171</v>
      </c>
      <c r="F27" s="10">
        <v>11577</v>
      </c>
      <c r="G27" s="13">
        <v>18605022</v>
      </c>
      <c r="H27" s="10">
        <v>3034</v>
      </c>
      <c r="I27" s="13">
        <v>1893731</v>
      </c>
      <c r="J27" s="10">
        <v>19232</v>
      </c>
      <c r="K27" s="13">
        <v>41497345</v>
      </c>
      <c r="L27" s="10">
        <v>5081</v>
      </c>
      <c r="M27" s="46">
        <v>-3152122</v>
      </c>
    </row>
    <row r="28" spans="1:13" x14ac:dyDescent="0.3">
      <c r="A28" s="9" t="s">
        <v>114</v>
      </c>
      <c r="B28" s="10">
        <v>930633</v>
      </c>
      <c r="C28" s="13">
        <v>1890359042</v>
      </c>
      <c r="D28" s="10">
        <v>907548</v>
      </c>
      <c r="E28" s="13">
        <v>1617250388</v>
      </c>
      <c r="F28" s="10">
        <v>23085</v>
      </c>
      <c r="G28" s="13">
        <v>37047508</v>
      </c>
      <c r="H28" s="10">
        <v>18112</v>
      </c>
      <c r="I28" s="13">
        <v>9526928</v>
      </c>
      <c r="J28" s="10">
        <v>109695</v>
      </c>
      <c r="K28" s="13">
        <v>228950588</v>
      </c>
      <c r="L28" s="10">
        <v>2152</v>
      </c>
      <c r="M28" s="46">
        <v>-2416370</v>
      </c>
    </row>
    <row r="29" spans="1:13" x14ac:dyDescent="0.3">
      <c r="A29" s="9" t="s">
        <v>115</v>
      </c>
      <c r="B29" s="10">
        <v>1238208</v>
      </c>
      <c r="C29" s="13">
        <v>2495877375</v>
      </c>
      <c r="D29" s="10">
        <v>1195285</v>
      </c>
      <c r="E29" s="13">
        <v>2129998316</v>
      </c>
      <c r="F29" s="10">
        <v>42922</v>
      </c>
      <c r="G29" s="13">
        <v>69340773</v>
      </c>
      <c r="H29" s="10">
        <v>13854</v>
      </c>
      <c r="I29" s="13">
        <v>7554834</v>
      </c>
      <c r="J29" s="10">
        <v>129056</v>
      </c>
      <c r="K29" s="13">
        <v>289702621</v>
      </c>
      <c r="L29" s="10">
        <v>992</v>
      </c>
      <c r="M29" s="46">
        <v>-719168</v>
      </c>
    </row>
    <row r="30" spans="1:13" x14ac:dyDescent="0.3">
      <c r="A30" s="9" t="s">
        <v>116</v>
      </c>
      <c r="B30" s="10">
        <v>2000130</v>
      </c>
      <c r="C30" s="13">
        <v>3801988442</v>
      </c>
      <c r="D30" s="10">
        <v>1982256</v>
      </c>
      <c r="E30" s="13">
        <v>3532380935</v>
      </c>
      <c r="F30" s="10">
        <v>17873</v>
      </c>
      <c r="G30" s="13">
        <v>29230702</v>
      </c>
      <c r="H30" s="10">
        <v>15700</v>
      </c>
      <c r="I30" s="13">
        <v>8337740</v>
      </c>
      <c r="J30" s="10">
        <v>117099</v>
      </c>
      <c r="K30" s="13">
        <v>241308223</v>
      </c>
      <c r="L30" s="10">
        <v>16236</v>
      </c>
      <c r="M30" s="46">
        <v>-9269159</v>
      </c>
    </row>
    <row r="31" spans="1:13" x14ac:dyDescent="0.3">
      <c r="A31" s="9" t="s">
        <v>117</v>
      </c>
      <c r="B31" s="10">
        <v>990337</v>
      </c>
      <c r="C31" s="13">
        <v>1916182910</v>
      </c>
      <c r="D31" s="10">
        <v>975518</v>
      </c>
      <c r="E31" s="13">
        <v>1738373373</v>
      </c>
      <c r="F31" s="10">
        <v>14818</v>
      </c>
      <c r="G31" s="13">
        <v>23990568</v>
      </c>
      <c r="H31" s="10">
        <v>8044</v>
      </c>
      <c r="I31" s="13">
        <v>4401005</v>
      </c>
      <c r="J31" s="10">
        <v>75588</v>
      </c>
      <c r="K31" s="13">
        <v>155588351</v>
      </c>
      <c r="L31" s="10">
        <v>24429</v>
      </c>
      <c r="M31" s="46">
        <v>-6170387</v>
      </c>
    </row>
    <row r="32" spans="1:13" x14ac:dyDescent="0.3">
      <c r="A32" s="9" t="s">
        <v>118</v>
      </c>
      <c r="B32" s="10">
        <v>576868</v>
      </c>
      <c r="C32" s="13">
        <v>1065374642</v>
      </c>
      <c r="D32" s="10">
        <v>569266</v>
      </c>
      <c r="E32" s="13">
        <v>1014432755</v>
      </c>
      <c r="F32" s="10">
        <v>7602</v>
      </c>
      <c r="G32" s="13">
        <v>12405902</v>
      </c>
      <c r="H32" s="10">
        <v>4814</v>
      </c>
      <c r="I32" s="13">
        <v>2381272</v>
      </c>
      <c r="J32" s="10">
        <v>23199</v>
      </c>
      <c r="K32" s="13">
        <v>46795558</v>
      </c>
      <c r="L32" s="10">
        <v>16583</v>
      </c>
      <c r="M32" s="46">
        <v>-10640844</v>
      </c>
    </row>
    <row r="33" spans="1:13" x14ac:dyDescent="0.3">
      <c r="A33" s="9" t="s">
        <v>66</v>
      </c>
      <c r="B33" s="10">
        <v>1171420</v>
      </c>
      <c r="C33" s="13">
        <v>2223865947</v>
      </c>
      <c r="D33" s="10">
        <v>1142365</v>
      </c>
      <c r="E33" s="13">
        <v>2035694430</v>
      </c>
      <c r="F33" s="10">
        <v>29055</v>
      </c>
      <c r="G33" s="13">
        <v>46753199</v>
      </c>
      <c r="H33" s="10">
        <v>11285</v>
      </c>
      <c r="I33" s="13">
        <v>5946148</v>
      </c>
      <c r="J33" s="10">
        <v>67331</v>
      </c>
      <c r="K33" s="13">
        <v>142494719</v>
      </c>
      <c r="L33" s="10">
        <v>18115</v>
      </c>
      <c r="M33" s="46">
        <v>-7022550</v>
      </c>
    </row>
    <row r="34" spans="1:13" x14ac:dyDescent="0.3">
      <c r="A34" s="9" t="s">
        <v>117</v>
      </c>
      <c r="B34" s="10">
        <v>226106</v>
      </c>
      <c r="C34" s="13">
        <v>436545786</v>
      </c>
      <c r="D34" s="10">
        <v>220649</v>
      </c>
      <c r="E34" s="13">
        <v>393196221</v>
      </c>
      <c r="F34" s="10">
        <v>5457</v>
      </c>
      <c r="G34" s="13">
        <v>8888248</v>
      </c>
      <c r="H34" s="10">
        <v>2790</v>
      </c>
      <c r="I34" s="13">
        <v>1425852</v>
      </c>
      <c r="J34" s="10">
        <v>15612</v>
      </c>
      <c r="K34" s="13">
        <v>34181552</v>
      </c>
      <c r="L34" s="10">
        <v>2649</v>
      </c>
      <c r="M34" s="46">
        <v>-1146087</v>
      </c>
    </row>
    <row r="35" spans="1:13" x14ac:dyDescent="0.3">
      <c r="A35" s="9" t="s">
        <v>121</v>
      </c>
      <c r="B35" s="10">
        <v>331650</v>
      </c>
      <c r="C35" s="13">
        <v>641056866</v>
      </c>
      <c r="D35" s="10">
        <v>326462</v>
      </c>
      <c r="E35" s="13">
        <v>581754690</v>
      </c>
      <c r="F35" s="10">
        <v>5189</v>
      </c>
      <c r="G35" s="13">
        <v>8474049</v>
      </c>
      <c r="H35" s="10">
        <v>2567</v>
      </c>
      <c r="I35" s="13">
        <v>1337926</v>
      </c>
      <c r="J35" s="10">
        <v>23673</v>
      </c>
      <c r="K35" s="13">
        <v>49958429</v>
      </c>
      <c r="L35" s="10">
        <v>1323</v>
      </c>
      <c r="M35" s="46">
        <v>-468228</v>
      </c>
    </row>
    <row r="36" spans="1:13" x14ac:dyDescent="0.3">
      <c r="A36" s="9" t="s">
        <v>122</v>
      </c>
      <c r="B36" s="10">
        <v>507524</v>
      </c>
      <c r="C36" s="13">
        <v>996082396</v>
      </c>
      <c r="D36" s="10">
        <v>492063</v>
      </c>
      <c r="E36" s="13">
        <v>876855524</v>
      </c>
      <c r="F36" s="10">
        <v>15462</v>
      </c>
      <c r="G36" s="13">
        <v>25182226</v>
      </c>
      <c r="H36" s="10">
        <v>8678</v>
      </c>
      <c r="I36" s="13">
        <v>4543031</v>
      </c>
      <c r="J36" s="10">
        <v>43358</v>
      </c>
      <c r="K36" s="13">
        <v>97405011</v>
      </c>
      <c r="L36" s="10">
        <v>11108</v>
      </c>
      <c r="M36" s="46">
        <v>-7903395</v>
      </c>
    </row>
    <row r="37" spans="1:13" x14ac:dyDescent="0.3">
      <c r="A37" s="9" t="s">
        <v>123</v>
      </c>
      <c r="B37" s="10">
        <v>283716</v>
      </c>
      <c r="C37" s="13">
        <v>561158476</v>
      </c>
      <c r="D37" s="10">
        <v>278635</v>
      </c>
      <c r="E37" s="13">
        <v>496527719</v>
      </c>
      <c r="F37" s="10">
        <v>5081</v>
      </c>
      <c r="G37" s="13">
        <v>8258333</v>
      </c>
      <c r="H37" s="10">
        <v>3274</v>
      </c>
      <c r="I37" s="13">
        <v>1702359</v>
      </c>
      <c r="J37" s="10">
        <v>25837</v>
      </c>
      <c r="K37" s="13">
        <v>56642593</v>
      </c>
      <c r="L37" s="10">
        <v>3665</v>
      </c>
      <c r="M37" s="46">
        <v>-1972527</v>
      </c>
    </row>
    <row r="38" spans="1:13" x14ac:dyDescent="0.3">
      <c r="A38" s="9" t="s">
        <v>124</v>
      </c>
      <c r="B38" s="10">
        <v>1485510</v>
      </c>
      <c r="C38" s="13">
        <v>3013329415</v>
      </c>
      <c r="D38" s="10">
        <v>1465856</v>
      </c>
      <c r="E38" s="13">
        <v>2612156135</v>
      </c>
      <c r="F38" s="10">
        <v>19653</v>
      </c>
      <c r="G38" s="13">
        <v>32351814</v>
      </c>
      <c r="H38" s="10">
        <v>20598</v>
      </c>
      <c r="I38" s="13">
        <v>10441822</v>
      </c>
      <c r="J38" s="10">
        <v>169715</v>
      </c>
      <c r="K38" s="13">
        <v>364885617</v>
      </c>
      <c r="L38" s="10">
        <v>10434</v>
      </c>
      <c r="M38" s="46">
        <v>-6505972</v>
      </c>
    </row>
    <row r="39" spans="1:13" x14ac:dyDescent="0.3">
      <c r="A39" s="9" t="s">
        <v>125</v>
      </c>
      <c r="B39" s="10">
        <v>404483</v>
      </c>
      <c r="C39" s="13">
        <v>780184301</v>
      </c>
      <c r="D39" s="10">
        <v>395735</v>
      </c>
      <c r="E39" s="13">
        <v>705199473</v>
      </c>
      <c r="F39" s="10">
        <v>8748</v>
      </c>
      <c r="G39" s="13">
        <v>14242184</v>
      </c>
      <c r="H39" s="10">
        <v>6190</v>
      </c>
      <c r="I39" s="13">
        <v>3246611</v>
      </c>
      <c r="J39" s="10">
        <v>28800</v>
      </c>
      <c r="K39" s="13">
        <v>60917492</v>
      </c>
      <c r="L39" s="10">
        <v>6312</v>
      </c>
      <c r="M39" s="46">
        <v>-3421459</v>
      </c>
    </row>
    <row r="40" spans="1:13" x14ac:dyDescent="0.3">
      <c r="A40" s="9" t="s">
        <v>126</v>
      </c>
      <c r="B40" s="10">
        <v>3371357</v>
      </c>
      <c r="C40" s="13">
        <v>6713639348</v>
      </c>
      <c r="D40" s="10">
        <v>3339439</v>
      </c>
      <c r="E40" s="13">
        <v>5950881041</v>
      </c>
      <c r="F40" s="10">
        <v>31918</v>
      </c>
      <c r="G40" s="13">
        <v>53035500</v>
      </c>
      <c r="H40" s="10">
        <v>48978</v>
      </c>
      <c r="I40" s="13">
        <v>26067007</v>
      </c>
      <c r="J40" s="10">
        <v>322208</v>
      </c>
      <c r="K40" s="13">
        <v>711384557</v>
      </c>
      <c r="L40" s="10">
        <v>38749</v>
      </c>
      <c r="M40" s="46">
        <v>-27728757</v>
      </c>
    </row>
    <row r="41" spans="1:13" x14ac:dyDescent="0.3">
      <c r="A41" s="9" t="s">
        <v>127</v>
      </c>
      <c r="B41" s="10">
        <v>1952241</v>
      </c>
      <c r="C41" s="13">
        <v>3719344248</v>
      </c>
      <c r="D41" s="10">
        <v>1929487</v>
      </c>
      <c r="E41" s="13">
        <v>3438345389</v>
      </c>
      <c r="F41" s="10">
        <v>22754</v>
      </c>
      <c r="G41" s="13">
        <v>37037416</v>
      </c>
      <c r="H41" s="10">
        <v>17444</v>
      </c>
      <c r="I41" s="13">
        <v>8766623</v>
      </c>
      <c r="J41" s="10">
        <v>127163</v>
      </c>
      <c r="K41" s="13">
        <v>268735015</v>
      </c>
      <c r="L41" s="10">
        <v>59468</v>
      </c>
      <c r="M41" s="46">
        <v>-33540194</v>
      </c>
    </row>
    <row r="42" spans="1:13" x14ac:dyDescent="0.3">
      <c r="A42" s="9" t="s">
        <v>128</v>
      </c>
      <c r="B42" s="10">
        <v>126220</v>
      </c>
      <c r="C42" s="13">
        <v>249679073</v>
      </c>
      <c r="D42" s="10">
        <v>123568</v>
      </c>
      <c r="E42" s="13">
        <v>220197582</v>
      </c>
      <c r="F42" s="10">
        <v>2652</v>
      </c>
      <c r="G42" s="13">
        <v>4353597</v>
      </c>
      <c r="H42" s="10">
        <v>1127</v>
      </c>
      <c r="I42" s="13">
        <v>601083</v>
      </c>
      <c r="J42" s="10">
        <v>11070</v>
      </c>
      <c r="K42" s="13">
        <v>24766563</v>
      </c>
      <c r="L42" s="10">
        <v>645</v>
      </c>
      <c r="M42" s="46">
        <v>-239753</v>
      </c>
    </row>
    <row r="43" spans="1:13" x14ac:dyDescent="0.3">
      <c r="A43" s="9" t="s">
        <v>129</v>
      </c>
      <c r="B43" s="10">
        <v>2238176</v>
      </c>
      <c r="C43" s="13">
        <v>4252085178</v>
      </c>
      <c r="D43" s="10">
        <v>2159270</v>
      </c>
      <c r="E43" s="13">
        <v>3847819289</v>
      </c>
      <c r="F43" s="10">
        <v>78906</v>
      </c>
      <c r="G43" s="13">
        <v>127100061</v>
      </c>
      <c r="H43" s="10">
        <v>17063</v>
      </c>
      <c r="I43" s="13">
        <v>8464218</v>
      </c>
      <c r="J43" s="10">
        <v>128421</v>
      </c>
      <c r="K43" s="13">
        <v>274765481</v>
      </c>
      <c r="L43" s="10">
        <v>10888</v>
      </c>
      <c r="M43" s="46">
        <v>-6063870</v>
      </c>
    </row>
    <row r="44" spans="1:13" x14ac:dyDescent="0.3">
      <c r="A44" s="9" t="s">
        <v>130</v>
      </c>
      <c r="B44" s="10">
        <v>698229</v>
      </c>
      <c r="C44" s="13">
        <v>1326948003</v>
      </c>
      <c r="D44" s="10">
        <v>683795</v>
      </c>
      <c r="E44" s="13">
        <v>1218522393</v>
      </c>
      <c r="F44" s="10">
        <v>14434</v>
      </c>
      <c r="G44" s="13">
        <v>23472370</v>
      </c>
      <c r="H44" s="10">
        <v>8478</v>
      </c>
      <c r="I44" s="13">
        <v>4225820</v>
      </c>
      <c r="J44" s="10">
        <v>38825</v>
      </c>
      <c r="K44" s="13">
        <v>85116309</v>
      </c>
      <c r="L44" s="10">
        <v>9392</v>
      </c>
      <c r="M44" s="46">
        <v>-4388889</v>
      </c>
    </row>
    <row r="45" spans="1:13" x14ac:dyDescent="0.3">
      <c r="A45" s="9" t="s">
        <v>131</v>
      </c>
      <c r="B45" s="10">
        <v>832435</v>
      </c>
      <c r="C45" s="13">
        <v>1624175628</v>
      </c>
      <c r="D45" s="10">
        <v>819976</v>
      </c>
      <c r="E45" s="13">
        <v>1461196490</v>
      </c>
      <c r="F45" s="10">
        <v>12460</v>
      </c>
      <c r="G45" s="13">
        <v>20283301</v>
      </c>
      <c r="H45" s="10">
        <v>8450</v>
      </c>
      <c r="I45" s="13">
        <v>4369078</v>
      </c>
      <c r="J45" s="10">
        <v>67955</v>
      </c>
      <c r="K45" s="13">
        <v>140764397</v>
      </c>
      <c r="L45" s="10">
        <v>5485</v>
      </c>
      <c r="M45" s="46">
        <v>-2437637</v>
      </c>
    </row>
    <row r="46" spans="1:13" x14ac:dyDescent="0.3">
      <c r="A46" s="9" t="s">
        <v>132</v>
      </c>
      <c r="B46" s="10">
        <v>2579811</v>
      </c>
      <c r="C46" s="13">
        <v>4975758805</v>
      </c>
      <c r="D46" s="10">
        <v>2550666</v>
      </c>
      <c r="E46" s="13">
        <v>4545286367</v>
      </c>
      <c r="F46" s="10">
        <v>29145</v>
      </c>
      <c r="G46" s="13">
        <v>47636716</v>
      </c>
      <c r="H46" s="10">
        <v>23271</v>
      </c>
      <c r="I46" s="13">
        <v>12729138</v>
      </c>
      <c r="J46" s="10">
        <v>178888</v>
      </c>
      <c r="K46" s="13">
        <v>380382364</v>
      </c>
      <c r="L46" s="10">
        <v>66536</v>
      </c>
      <c r="M46" s="46">
        <v>-10275780</v>
      </c>
    </row>
    <row r="47" spans="1:13" x14ac:dyDescent="0.3">
      <c r="A47" s="9" t="s">
        <v>133</v>
      </c>
      <c r="B47" s="10">
        <v>204871</v>
      </c>
      <c r="C47" s="13">
        <v>399461977</v>
      </c>
      <c r="D47" s="10">
        <v>201223</v>
      </c>
      <c r="E47" s="13">
        <v>358578941</v>
      </c>
      <c r="F47" s="10">
        <v>3648</v>
      </c>
      <c r="G47" s="13">
        <v>5887697</v>
      </c>
      <c r="H47" s="10">
        <v>2482</v>
      </c>
      <c r="I47" s="13">
        <v>1402389</v>
      </c>
      <c r="J47" s="10">
        <v>16034</v>
      </c>
      <c r="K47" s="13">
        <v>33968306</v>
      </c>
      <c r="L47" s="10">
        <v>762</v>
      </c>
      <c r="M47" s="46">
        <v>-375355</v>
      </c>
    </row>
    <row r="48" spans="1:13" x14ac:dyDescent="0.3">
      <c r="A48" s="9" t="s">
        <v>134</v>
      </c>
      <c r="B48" s="10">
        <v>1065886</v>
      </c>
      <c r="C48" s="13">
        <v>2023490264</v>
      </c>
      <c r="D48" s="10">
        <v>1052483</v>
      </c>
      <c r="E48" s="13">
        <v>1875525449</v>
      </c>
      <c r="F48" s="10">
        <v>13402</v>
      </c>
      <c r="G48" s="13">
        <v>21779159</v>
      </c>
      <c r="H48" s="10">
        <v>9935</v>
      </c>
      <c r="I48" s="13">
        <v>5071973</v>
      </c>
      <c r="J48" s="10">
        <v>69938</v>
      </c>
      <c r="K48" s="13">
        <v>148001486</v>
      </c>
      <c r="L48" s="10">
        <v>46910</v>
      </c>
      <c r="M48" s="46">
        <v>-26887802</v>
      </c>
    </row>
    <row r="49" spans="1:13" x14ac:dyDescent="0.3">
      <c r="A49" s="9" t="s">
        <v>135</v>
      </c>
      <c r="B49" s="10">
        <v>169986</v>
      </c>
      <c r="C49" s="13">
        <v>329855487</v>
      </c>
      <c r="D49" s="10">
        <v>166460</v>
      </c>
      <c r="E49" s="13">
        <v>296631572</v>
      </c>
      <c r="F49" s="10">
        <v>3526</v>
      </c>
      <c r="G49" s="13">
        <v>5762482</v>
      </c>
      <c r="H49" s="10">
        <v>1489</v>
      </c>
      <c r="I49" s="13">
        <v>744906</v>
      </c>
      <c r="J49" s="10">
        <v>12745</v>
      </c>
      <c r="K49" s="13">
        <v>27300418</v>
      </c>
      <c r="L49" s="10">
        <v>1550</v>
      </c>
      <c r="M49" s="46">
        <v>-583891</v>
      </c>
    </row>
    <row r="50" spans="1:13" x14ac:dyDescent="0.3">
      <c r="A50" s="9" t="s">
        <v>136</v>
      </c>
      <c r="B50" s="10">
        <v>1309473</v>
      </c>
      <c r="C50" s="13">
        <v>2475942692</v>
      </c>
      <c r="D50" s="10">
        <v>1292615</v>
      </c>
      <c r="E50" s="13">
        <v>2303439039</v>
      </c>
      <c r="F50" s="10">
        <v>16859</v>
      </c>
      <c r="G50" s="13">
        <v>27549208</v>
      </c>
      <c r="H50" s="10">
        <v>10860</v>
      </c>
      <c r="I50" s="13">
        <v>5451153</v>
      </c>
      <c r="J50" s="10">
        <v>70041</v>
      </c>
      <c r="K50" s="13">
        <v>150303265</v>
      </c>
      <c r="L50" s="10">
        <v>23983</v>
      </c>
      <c r="M50" s="46">
        <v>-10799973</v>
      </c>
    </row>
    <row r="51" spans="1:13" x14ac:dyDescent="0.3">
      <c r="A51" s="9" t="s">
        <v>137</v>
      </c>
      <c r="B51" s="10">
        <v>4014133</v>
      </c>
      <c r="C51" s="13">
        <v>7817001170</v>
      </c>
      <c r="D51" s="10">
        <v>3896291</v>
      </c>
      <c r="E51" s="13">
        <v>6943189671</v>
      </c>
      <c r="F51" s="10">
        <v>117842</v>
      </c>
      <c r="G51" s="13">
        <v>192282942</v>
      </c>
      <c r="H51" s="10">
        <v>67066</v>
      </c>
      <c r="I51" s="13">
        <v>33176222</v>
      </c>
      <c r="J51" s="10">
        <v>313413</v>
      </c>
      <c r="K51" s="13">
        <v>706914203</v>
      </c>
      <c r="L51" s="10">
        <v>68112</v>
      </c>
      <c r="M51" s="46">
        <v>-58561867</v>
      </c>
    </row>
    <row r="52" spans="1:13" x14ac:dyDescent="0.3">
      <c r="A52" s="9" t="s">
        <v>138</v>
      </c>
      <c r="B52" s="10">
        <v>389683</v>
      </c>
      <c r="C52" s="13">
        <v>754784886</v>
      </c>
      <c r="D52" s="10">
        <v>379342</v>
      </c>
      <c r="E52" s="13">
        <v>675987147</v>
      </c>
      <c r="F52" s="10">
        <v>10341</v>
      </c>
      <c r="G52" s="13">
        <v>16695484</v>
      </c>
      <c r="H52" s="10">
        <v>5431</v>
      </c>
      <c r="I52" s="13">
        <v>2775940</v>
      </c>
      <c r="J52" s="10">
        <v>29176</v>
      </c>
      <c r="K52" s="13">
        <v>62643181</v>
      </c>
      <c r="L52" s="10">
        <v>7822</v>
      </c>
      <c r="M52" s="46">
        <v>-3316865</v>
      </c>
    </row>
    <row r="53" spans="1:13" x14ac:dyDescent="0.3">
      <c r="A53" s="9" t="s">
        <v>139</v>
      </c>
      <c r="B53" s="10">
        <v>142369</v>
      </c>
      <c r="C53" s="13">
        <v>277549392</v>
      </c>
      <c r="D53" s="10">
        <v>140673</v>
      </c>
      <c r="E53" s="13">
        <v>250678544</v>
      </c>
      <c r="F53" s="10">
        <v>1696</v>
      </c>
      <c r="G53" s="13">
        <v>2760266</v>
      </c>
      <c r="H53" s="10">
        <v>1311</v>
      </c>
      <c r="I53" s="13">
        <v>656949</v>
      </c>
      <c r="J53" s="10">
        <v>10910</v>
      </c>
      <c r="K53" s="13">
        <v>23702828</v>
      </c>
      <c r="L53" s="10">
        <v>425</v>
      </c>
      <c r="M53" s="46">
        <v>-249194</v>
      </c>
    </row>
    <row r="54" spans="1:13" x14ac:dyDescent="0.3">
      <c r="A54" s="9" t="s">
        <v>140</v>
      </c>
      <c r="B54" s="10">
        <v>1423305</v>
      </c>
      <c r="C54" s="13">
        <v>2852706831</v>
      </c>
      <c r="D54" s="10">
        <v>1395915</v>
      </c>
      <c r="E54" s="13">
        <v>2487520530</v>
      </c>
      <c r="F54" s="10">
        <v>27390</v>
      </c>
      <c r="G54" s="13">
        <v>44423383</v>
      </c>
      <c r="H54" s="10">
        <v>20645</v>
      </c>
      <c r="I54" s="13">
        <v>10795772</v>
      </c>
      <c r="J54" s="10">
        <v>150443</v>
      </c>
      <c r="K54" s="13">
        <v>315034790</v>
      </c>
      <c r="L54" s="10">
        <v>7859</v>
      </c>
      <c r="M54" s="46">
        <v>-5067644</v>
      </c>
    </row>
    <row r="55" spans="1:13" x14ac:dyDescent="0.3">
      <c r="A55" s="9" t="s">
        <v>141</v>
      </c>
      <c r="B55" s="10">
        <v>1305985</v>
      </c>
      <c r="C55" s="13">
        <v>2601345390</v>
      </c>
      <c r="D55" s="10">
        <v>1285456</v>
      </c>
      <c r="E55" s="13">
        <v>2290681701</v>
      </c>
      <c r="F55" s="10">
        <v>20530</v>
      </c>
      <c r="G55" s="13">
        <v>33458003</v>
      </c>
      <c r="H55" s="10">
        <v>15415</v>
      </c>
      <c r="I55" s="13">
        <v>7887147</v>
      </c>
      <c r="J55" s="10">
        <v>126593</v>
      </c>
      <c r="K55" s="13">
        <v>271907866</v>
      </c>
      <c r="L55" s="10">
        <v>7757</v>
      </c>
      <c r="M55" s="46">
        <v>-2589327</v>
      </c>
    </row>
    <row r="56" spans="1:13" x14ac:dyDescent="0.3">
      <c r="A56" s="9" t="s">
        <v>142</v>
      </c>
      <c r="B56" s="10">
        <v>415226</v>
      </c>
      <c r="C56" s="13">
        <v>765943552</v>
      </c>
      <c r="D56" s="10">
        <v>409124</v>
      </c>
      <c r="E56" s="13">
        <v>729058523</v>
      </c>
      <c r="F56" s="10">
        <v>6103</v>
      </c>
      <c r="G56" s="13">
        <v>10005240</v>
      </c>
      <c r="H56" s="10">
        <v>3332</v>
      </c>
      <c r="I56" s="13">
        <v>1651498</v>
      </c>
      <c r="J56" s="10">
        <v>13510</v>
      </c>
      <c r="K56" s="13">
        <v>27672500</v>
      </c>
      <c r="L56" s="10">
        <v>4367</v>
      </c>
      <c r="M56" s="46">
        <v>-2444209</v>
      </c>
    </row>
    <row r="57" spans="1:13" x14ac:dyDescent="0.3">
      <c r="A57" s="9" t="s">
        <v>143</v>
      </c>
      <c r="B57" s="10">
        <v>1149284</v>
      </c>
      <c r="C57" s="13">
        <v>2192085245</v>
      </c>
      <c r="D57" s="10">
        <v>1137606</v>
      </c>
      <c r="E57" s="13">
        <v>2027214189</v>
      </c>
      <c r="F57" s="10">
        <v>11678</v>
      </c>
      <c r="G57" s="13">
        <v>19021303</v>
      </c>
      <c r="H57" s="10">
        <v>7080</v>
      </c>
      <c r="I57" s="13">
        <v>3718292</v>
      </c>
      <c r="J57" s="10">
        <v>70139</v>
      </c>
      <c r="K57" s="13">
        <v>145551117</v>
      </c>
      <c r="L57" s="10">
        <v>7309</v>
      </c>
      <c r="M57" s="46">
        <v>-3419655</v>
      </c>
    </row>
    <row r="58" spans="1:13" x14ac:dyDescent="0.3">
      <c r="A58" s="9" t="s">
        <v>144</v>
      </c>
      <c r="B58" s="10">
        <v>108349</v>
      </c>
      <c r="C58" s="13">
        <v>214787527</v>
      </c>
      <c r="D58" s="10">
        <v>106459</v>
      </c>
      <c r="E58" s="13">
        <v>189710681</v>
      </c>
      <c r="F58" s="10">
        <v>1890</v>
      </c>
      <c r="G58" s="13">
        <v>3074433</v>
      </c>
      <c r="H58" s="10">
        <v>1338</v>
      </c>
      <c r="I58" s="13">
        <v>653222</v>
      </c>
      <c r="J58" s="10">
        <v>9224</v>
      </c>
      <c r="K58" s="13">
        <v>21395078</v>
      </c>
      <c r="L58" s="10">
        <v>80</v>
      </c>
      <c r="M58" s="46">
        <v>-45887</v>
      </c>
    </row>
    <row r="59" spans="1:13" x14ac:dyDescent="0.3">
      <c r="A59" s="16" t="s">
        <v>29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85"/>
    </row>
    <row r="60" spans="1:13" x14ac:dyDescent="0.3">
      <c r="A60" s="17" t="s">
        <v>67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86"/>
    </row>
    <row r="61" spans="1:13" x14ac:dyDescent="0.3">
      <c r="A61" s="9" t="s">
        <v>145</v>
      </c>
      <c r="B61" s="10">
        <v>657520</v>
      </c>
      <c r="C61" s="11">
        <v>952032836</v>
      </c>
      <c r="D61" s="10">
        <v>574178</v>
      </c>
      <c r="E61" s="11">
        <v>1023185939</v>
      </c>
      <c r="F61" s="10">
        <v>83341</v>
      </c>
      <c r="G61" s="11">
        <v>136833352</v>
      </c>
      <c r="H61" s="10">
        <v>31882</v>
      </c>
      <c r="I61" s="11">
        <v>17996760</v>
      </c>
      <c r="J61" s="10">
        <v>705</v>
      </c>
      <c r="K61" s="11">
        <v>1627085</v>
      </c>
      <c r="L61" s="10">
        <v>358640</v>
      </c>
      <c r="M61" s="82">
        <v>-227610299</v>
      </c>
    </row>
    <row r="62" spans="1:13" x14ac:dyDescent="0.3">
      <c r="A62" s="9" t="s">
        <v>90</v>
      </c>
      <c r="B62" s="10">
        <v>36066</v>
      </c>
      <c r="C62" s="13">
        <v>65221265</v>
      </c>
      <c r="D62" s="10">
        <v>33023</v>
      </c>
      <c r="E62" s="13">
        <v>58846095</v>
      </c>
      <c r="F62" s="10">
        <v>3044</v>
      </c>
      <c r="G62" s="13">
        <v>5023897</v>
      </c>
      <c r="H62" s="10">
        <v>2273</v>
      </c>
      <c r="I62" s="13">
        <v>1239559</v>
      </c>
      <c r="J62" s="10">
        <v>80</v>
      </c>
      <c r="K62" s="13">
        <v>189872</v>
      </c>
      <c r="L62" s="10">
        <v>86</v>
      </c>
      <c r="M62" s="46">
        <v>-78158</v>
      </c>
    </row>
    <row r="63" spans="1:13" x14ac:dyDescent="0.3">
      <c r="A63" s="9" t="s">
        <v>69</v>
      </c>
      <c r="B63" s="10">
        <v>49230</v>
      </c>
      <c r="C63" s="13">
        <v>97970472</v>
      </c>
      <c r="D63" s="10">
        <v>46583</v>
      </c>
      <c r="E63" s="13">
        <v>83011203</v>
      </c>
      <c r="F63" s="10">
        <v>2647</v>
      </c>
      <c r="G63" s="13">
        <v>4384008</v>
      </c>
      <c r="H63" s="10">
        <v>6477</v>
      </c>
      <c r="I63" s="13">
        <v>4008535</v>
      </c>
      <c r="J63" s="10">
        <v>2734</v>
      </c>
      <c r="K63" s="13">
        <v>6851226</v>
      </c>
      <c r="L63" s="10">
        <v>297</v>
      </c>
      <c r="M63" s="46">
        <v>-284499</v>
      </c>
    </row>
    <row r="64" spans="1:13" x14ac:dyDescent="0.3">
      <c r="A64" s="9" t="s">
        <v>70</v>
      </c>
      <c r="B64" s="10">
        <v>234</v>
      </c>
      <c r="C64" s="13">
        <v>420595</v>
      </c>
      <c r="D64" s="89" t="s">
        <v>38</v>
      </c>
      <c r="E64" s="88" t="s">
        <v>38</v>
      </c>
      <c r="F64" s="87" t="s">
        <v>37</v>
      </c>
      <c r="G64" s="88" t="s">
        <v>38</v>
      </c>
      <c r="H64" s="10">
        <v>0</v>
      </c>
      <c r="I64" s="13">
        <v>0</v>
      </c>
      <c r="J64" s="87" t="s">
        <v>37</v>
      </c>
      <c r="K64" s="13">
        <v>3920</v>
      </c>
      <c r="L64" s="10">
        <v>0</v>
      </c>
      <c r="M64" s="46">
        <v>-150</v>
      </c>
    </row>
    <row r="66" spans="1:13" x14ac:dyDescent="0.3">
      <c r="A66" s="90" t="s">
        <v>60</v>
      </c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x14ac:dyDescent="0.3">
      <c r="A67" s="90" t="s">
        <v>61</v>
      </c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x14ac:dyDescent="0.3">
      <c r="A68" s="23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</row>
    <row r="69" spans="1:13" x14ac:dyDescent="0.3">
      <c r="A69" s="21" t="s">
        <v>83</v>
      </c>
      <c r="B69" s="22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x14ac:dyDescent="0.3">
      <c r="A70" s="19" t="s">
        <v>84</v>
      </c>
      <c r="B70" s="22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47"/>
    </row>
    <row r="71" spans="1:13" ht="15.75" customHeight="1" thickBot="1" x14ac:dyDescent="0.35">
      <c r="A71" s="21" t="s">
        <v>91</v>
      </c>
      <c r="B71" s="22"/>
      <c r="C71" s="22"/>
      <c r="D71" s="22"/>
      <c r="E71" s="22"/>
      <c r="F71" s="22"/>
      <c r="G71" s="22"/>
      <c r="H71" s="22"/>
      <c r="I71" s="22"/>
      <c r="J71" s="20"/>
      <c r="K71" s="20"/>
      <c r="L71" s="20"/>
      <c r="M71" s="47"/>
    </row>
    <row r="72" spans="1:13" ht="15.75" customHeight="1" thickTop="1" x14ac:dyDescent="0.3"/>
    <row r="73" spans="1:13" x14ac:dyDescent="0.3">
      <c r="A73" s="21" t="s">
        <v>85</v>
      </c>
      <c r="B73" s="22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x14ac:dyDescent="0.3">
      <c r="A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3">
      <c r="A75" s="25" t="s">
        <v>25</v>
      </c>
      <c r="B75" s="27"/>
      <c r="C75" s="26"/>
      <c r="D75" s="26"/>
      <c r="E75" s="26"/>
      <c r="F75" s="26"/>
      <c r="G75" s="26"/>
      <c r="H75" s="26"/>
      <c r="I75" s="26"/>
      <c r="J75" s="27"/>
      <c r="K75" s="27"/>
      <c r="L75" s="27"/>
      <c r="M75" s="27"/>
    </row>
  </sheetData>
  <pageMargins left="0.7" right="0.7" top="0.75" bottom="0.75" header="0.3" footer="0.3"/>
  <pageSetup scale="70" fitToWidth="2" fitToHeight="2" orientation="landscape"/>
  <headerFooter>
    <oddFooter>&amp;L&amp;K03+000CMS PROGRAM STATISTICS - MEDICARE PREMIUMS&amp;C&amp;K03+000Page &amp;P of &amp;N&amp;R&amp;K03+000&amp;A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Table of Contents</vt:lpstr>
      <vt:lpstr>MDCR PREMIUMS 1</vt:lpstr>
      <vt:lpstr>MDCR PREMIUMS 2</vt:lpstr>
      <vt:lpstr>MDCR PREMIUMS 3</vt:lpstr>
      <vt:lpstr>MDCR PREMIUMS 4</vt:lpstr>
      <vt:lpstr>MDCR PREMIUMS 5</vt:lpstr>
      <vt:lpstr>MDCR PREMIUMS 6</vt:lpstr>
      <vt:lpstr>'MDCR PREMIUMS 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Bereket Kindo</cp:lastModifiedBy>
  <cp:lastPrinted>2023-02-06T20:58:29Z</cp:lastPrinted>
  <dcterms:created xsi:type="dcterms:W3CDTF">2021-10-07T20:22:26Z</dcterms:created>
  <dcterms:modified xsi:type="dcterms:W3CDTF">2023-08-19T19:25:50Z</dcterms:modified>
</cp:coreProperties>
</file>