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ny\Documents\FSU\Dragonflies\"/>
    </mc:Choice>
  </mc:AlternateContent>
  <xr:revisionPtr revIDLastSave="0" documentId="13_ncr:1_{B538727D-1AFC-447A-B161-991EB72F3B43}" xr6:coauthVersionLast="44" xr6:coauthVersionMax="44" xr10:uidLastSave="{00000000-0000-0000-0000-000000000000}"/>
  <bookViews>
    <workbookView xWindow="-120" yWindow="-120" windowWidth="24240" windowHeight="13140" activeTab="2" xr2:uid="{7101B64E-FE1B-4997-8E65-AC62382480CE}"/>
  </bookViews>
  <sheets>
    <sheet name="NMBS CJS-JS Species" sheetId="1" r:id="rId1"/>
    <sheet name="NMBS CJS-JS Sex" sheetId="4" r:id="rId2"/>
    <sheet name="CT CJS-JS Species" sheetId="2" r:id="rId3"/>
    <sheet name="CT CJS-JS Sex" sheetId="3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  <c r="C7" i="3"/>
  <c r="C22" i="3"/>
  <c r="C19" i="3"/>
  <c r="C14" i="2"/>
  <c r="C30" i="2"/>
  <c r="C16" i="4"/>
  <c r="C13" i="4"/>
  <c r="C12" i="4"/>
  <c r="C7" i="4"/>
  <c r="C4" i="4"/>
  <c r="C3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3" i="1"/>
  <c r="C5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1" i="1"/>
  <c r="C28" i="1"/>
  <c r="C24" i="1"/>
  <c r="C3" i="1"/>
  <c r="C27" i="2"/>
  <c r="C26" i="2"/>
  <c r="C25" i="2"/>
  <c r="C24" i="2"/>
  <c r="C23" i="2"/>
  <c r="C22" i="2"/>
  <c r="C21" i="2"/>
  <c r="C20" i="2"/>
  <c r="C19" i="2"/>
  <c r="C4" i="2"/>
  <c r="C5" i="2"/>
  <c r="C6" i="2"/>
  <c r="C7" i="2"/>
  <c r="C8" i="2"/>
  <c r="C9" i="2"/>
  <c r="C10" i="2"/>
  <c r="C11" i="2"/>
  <c r="C3" i="2"/>
  <c r="C11" i="3"/>
  <c r="C12" i="3"/>
  <c r="C3" i="3"/>
  <c r="C4" i="3"/>
</calcChain>
</file>

<file path=xl/sharedStrings.xml><?xml version="1.0" encoding="utf-8"?>
<sst xmlns="http://schemas.openxmlformats.org/spreadsheetml/2006/main" count="251" uniqueCount="50">
  <si>
    <t>species.fac</t>
  </si>
  <si>
    <t>estimate</t>
  </si>
  <si>
    <t>AmeEme</t>
  </si>
  <si>
    <t>BeaBas</t>
  </si>
  <si>
    <t>BluDas</t>
  </si>
  <si>
    <t>CalPen</t>
  </si>
  <si>
    <t>CarSad</t>
  </si>
  <si>
    <t>CGrDar</t>
  </si>
  <si>
    <t>ChFCor</t>
  </si>
  <si>
    <t>ComWhi</t>
  </si>
  <si>
    <t>CrRWhi</t>
  </si>
  <si>
    <t>DeSSpi</t>
  </si>
  <si>
    <t>DtTWhi</t>
  </si>
  <si>
    <t>GrsDar</t>
  </si>
  <si>
    <t>HudWhi</t>
  </si>
  <si>
    <t>LanClu</t>
  </si>
  <si>
    <t>PaiSki</t>
  </si>
  <si>
    <t>SlaSki</t>
  </si>
  <si>
    <t>SpaSki</t>
  </si>
  <si>
    <t>TwSSki</t>
  </si>
  <si>
    <t>UniClu</t>
  </si>
  <si>
    <t>NMBS JS N=species.fac</t>
  </si>
  <si>
    <t>$Phi</t>
  </si>
  <si>
    <t>occ</t>
  </si>
  <si>
    <t>EasPon</t>
  </si>
  <si>
    <t>CT CJS Phi = species.fac</t>
  </si>
  <si>
    <t>$p</t>
  </si>
  <si>
    <t>CT CJS p=species.fac</t>
  </si>
  <si>
    <t>CT JS N=species.fac</t>
  </si>
  <si>
    <t>sex.fac</t>
  </si>
  <si>
    <t>m</t>
  </si>
  <si>
    <t>f</t>
  </si>
  <si>
    <t>CT CJS Phi=sex.fac</t>
  </si>
  <si>
    <t>CT CJS p=sex.fac</t>
  </si>
  <si>
    <t>CT JS N=sex.fac</t>
  </si>
  <si>
    <t>%</t>
  </si>
  <si>
    <t>NMBS CJS Phi=sex.fac</t>
  </si>
  <si>
    <t>NMBS CJS Phi=species.fac</t>
  </si>
  <si>
    <t>NMBS CJS Phi=1, p=1</t>
  </si>
  <si>
    <t>CT CJS Phi=1, p=1</t>
  </si>
  <si>
    <t>NMBS CJS P=species.fac</t>
  </si>
  <si>
    <t>NMBS JS N=sex.fac</t>
  </si>
  <si>
    <t>NMBS CJS p=sex.fac</t>
  </si>
  <si>
    <t>se</t>
  </si>
  <si>
    <t>lcl</t>
  </si>
  <si>
    <t>ucl</t>
  </si>
  <si>
    <t>Inf</t>
  </si>
  <si>
    <t xml:space="preserve">These numbers are absolutely ridiculous </t>
  </si>
  <si>
    <t>Maybe I need a matrix for the time intervals between captures because not everyone was captured all at once on the first day?</t>
  </si>
  <si>
    <t>Should pond size be factored in? Elevation?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</si>
</sst>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1" fontId="0" fillId="0" borderId="0" xfId="0" applyNumberFormat="1"/>
    <xf numFmtId="0" fontId="1" fillId="2" borderId="0" xfId="0" applyFont="1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11" fontId="0" fillId="3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Species'!$A$1</c:f>
              <c:strCache>
                <c:ptCount val="1"/>
                <c:pt idx="0">
                  <c:v>NMBS CJS Phi=species.fac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Species'!$E$3:$E$21</c:f>
                <c:numCache>
                  <c:formatCode>General</c:formatCode>
                  <c:ptCount val="19"/>
                  <c:pt idx="0">
                    <c:v>2.5108559999999999E-5</c:v>
                  </c:pt>
                  <c:pt idx="1">
                    <c:v>1.509049E-2</c:v>
                  </c:pt>
                  <c:pt idx="2">
                    <c:v>3.7060510000000003E-5</c:v>
                  </c:pt>
                  <c:pt idx="3">
                    <c:v>1.8128729999999999E-4</c:v>
                  </c:pt>
                  <c:pt idx="4">
                    <c:v>4.3809689999999998E-2</c:v>
                  </c:pt>
                  <c:pt idx="5">
                    <c:v>8.1864290000000006E-2</c:v>
                  </c:pt>
                  <c:pt idx="6">
                    <c:v>6.5249489999999993E-2</c:v>
                  </c:pt>
                  <c:pt idx="7">
                    <c:v>6.5457609999999999E-2</c:v>
                  </c:pt>
                  <c:pt idx="8">
                    <c:v>2.7704630000000001E-2</c:v>
                  </c:pt>
                  <c:pt idx="9">
                    <c:v>5.6264300000000003E-2</c:v>
                  </c:pt>
                  <c:pt idx="10">
                    <c:v>9.3928569999999992E-3</c:v>
                  </c:pt>
                  <c:pt idx="11">
                    <c:v>0.16006570000000001</c:v>
                  </c:pt>
                  <c:pt idx="12">
                    <c:v>8.9733720000000003E-2</c:v>
                  </c:pt>
                  <c:pt idx="13">
                    <c:v>1.6332050000000001E-4</c:v>
                  </c:pt>
                  <c:pt idx="14">
                    <c:v>6.3880140000000002E-2</c:v>
                  </c:pt>
                  <c:pt idx="15">
                    <c:v>8.7838369999999992E-3</c:v>
                  </c:pt>
                  <c:pt idx="16">
                    <c:v>1.4444619999999999E-4</c:v>
                  </c:pt>
                  <c:pt idx="17">
                    <c:v>0.16006570000000001</c:v>
                  </c:pt>
                  <c:pt idx="18">
                    <c:v>8.0437839999999997E-2</c:v>
                  </c:pt>
                </c:numCache>
              </c:numRef>
            </c:plus>
            <c:minus>
              <c:numRef>
                <c:f>'NMBS CJS-JS Species'!$E$3:$E$21</c:f>
                <c:numCache>
                  <c:formatCode>General</c:formatCode>
                  <c:ptCount val="19"/>
                  <c:pt idx="0">
                    <c:v>2.5108559999999999E-5</c:v>
                  </c:pt>
                  <c:pt idx="1">
                    <c:v>1.509049E-2</c:v>
                  </c:pt>
                  <c:pt idx="2">
                    <c:v>3.7060510000000003E-5</c:v>
                  </c:pt>
                  <c:pt idx="3">
                    <c:v>1.8128729999999999E-4</c:v>
                  </c:pt>
                  <c:pt idx="4">
                    <c:v>4.3809689999999998E-2</c:v>
                  </c:pt>
                  <c:pt idx="5">
                    <c:v>8.1864290000000006E-2</c:v>
                  </c:pt>
                  <c:pt idx="6">
                    <c:v>6.5249489999999993E-2</c:v>
                  </c:pt>
                  <c:pt idx="7">
                    <c:v>6.5457609999999999E-2</c:v>
                  </c:pt>
                  <c:pt idx="8">
                    <c:v>2.7704630000000001E-2</c:v>
                  </c:pt>
                  <c:pt idx="9">
                    <c:v>5.6264300000000003E-2</c:v>
                  </c:pt>
                  <c:pt idx="10">
                    <c:v>9.3928569999999992E-3</c:v>
                  </c:pt>
                  <c:pt idx="11">
                    <c:v>0.16006570000000001</c:v>
                  </c:pt>
                  <c:pt idx="12">
                    <c:v>8.9733720000000003E-2</c:v>
                  </c:pt>
                  <c:pt idx="13">
                    <c:v>1.6332050000000001E-4</c:v>
                  </c:pt>
                  <c:pt idx="14">
                    <c:v>6.3880140000000002E-2</c:v>
                  </c:pt>
                  <c:pt idx="15">
                    <c:v>8.7838369999999992E-3</c:v>
                  </c:pt>
                  <c:pt idx="16">
                    <c:v>1.4444619999999999E-4</c:v>
                  </c:pt>
                  <c:pt idx="17">
                    <c:v>0.16006570000000001</c:v>
                  </c:pt>
                  <c:pt idx="18">
                    <c:v>8.0437839999999997E-2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Species'!$A$3:$A$21</c:f>
              <c:strCache>
                <c:ptCount val="19"/>
                <c:pt idx="0">
                  <c:v>AmeEme</c:v>
                </c:pt>
                <c:pt idx="1">
                  <c:v>BeaBas</c:v>
                </c:pt>
                <c:pt idx="2">
                  <c:v>BluDas</c:v>
                </c:pt>
                <c:pt idx="3">
                  <c:v>CalPen</c:v>
                </c:pt>
                <c:pt idx="4">
                  <c:v>CarSad</c:v>
                </c:pt>
                <c:pt idx="5">
                  <c:v>CGrDar</c:v>
                </c:pt>
                <c:pt idx="6">
                  <c:v>ChFCor</c:v>
                </c:pt>
                <c:pt idx="7">
                  <c:v>ComWhi</c:v>
                </c:pt>
                <c:pt idx="8">
                  <c:v>CrRWhi</c:v>
                </c:pt>
                <c:pt idx="9">
                  <c:v>DeSSpi</c:v>
                </c:pt>
                <c:pt idx="10">
                  <c:v>DtTWhi</c:v>
                </c:pt>
                <c:pt idx="11">
                  <c:v>GrsDar</c:v>
                </c:pt>
                <c:pt idx="12">
                  <c:v>HudWhi</c:v>
                </c:pt>
                <c:pt idx="13">
                  <c:v>LanClu</c:v>
                </c:pt>
                <c:pt idx="14">
                  <c:v>PaiSki</c:v>
                </c:pt>
                <c:pt idx="15">
                  <c:v>SlaSki</c:v>
                </c:pt>
                <c:pt idx="16">
                  <c:v>SpaSki</c:v>
                </c:pt>
                <c:pt idx="17">
                  <c:v>TwSSki</c:v>
                </c:pt>
                <c:pt idx="18">
                  <c:v>UniClu</c:v>
                </c:pt>
              </c:strCache>
            </c:strRef>
          </c:cat>
          <c:val>
            <c:numRef>
              <c:f>'NMBS CJS-JS Species'!$D$3:$D$21</c:f>
              <c:numCache>
                <c:formatCode>0.00</c:formatCode>
                <c:ptCount val="19"/>
                <c:pt idx="0">
                  <c:v>1.9039959999999999E-4</c:v>
                </c:pt>
                <c:pt idx="1">
                  <c:v>1.5090499999999999E-5</c:v>
                </c:pt>
                <c:pt idx="2">
                  <c:v>5.6879939999999998E-8</c:v>
                </c:pt>
                <c:pt idx="3">
                  <c:v>6.8308279999999994E-7</c:v>
                </c:pt>
                <c:pt idx="4">
                  <c:v>4.3809710000000002E-5</c:v>
                </c:pt>
                <c:pt idx="5">
                  <c:v>8.1864359999999999E-5</c:v>
                </c:pt>
                <c:pt idx="6">
                  <c:v>81.032910000000001</c:v>
                </c:pt>
                <c:pt idx="7">
                  <c:v>89.121780000000001</c:v>
                </c:pt>
                <c:pt idx="8">
                  <c:v>89.396360000000001</c:v>
                </c:pt>
                <c:pt idx="9">
                  <c:v>5.6264339999999999E-5</c:v>
                </c:pt>
                <c:pt idx="10">
                  <c:v>9.3928580000000013E-6</c:v>
                </c:pt>
                <c:pt idx="11">
                  <c:v>1.6006589999999999E-4</c:v>
                </c:pt>
                <c:pt idx="12">
                  <c:v>93.428370000000001</c:v>
                </c:pt>
                <c:pt idx="13">
                  <c:v>5.5431060000000005E-7</c:v>
                </c:pt>
                <c:pt idx="14">
                  <c:v>80.62106</c:v>
                </c:pt>
                <c:pt idx="15">
                  <c:v>8.7838379999999994E-6</c:v>
                </c:pt>
                <c:pt idx="16">
                  <c:v>4.327453E-7</c:v>
                </c:pt>
                <c:pt idx="17">
                  <c:v>1.6006589999999999E-4</c:v>
                </c:pt>
                <c:pt idx="18">
                  <c:v>8.0437909999999998E-5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8-47F3-8803-590A3751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21056"/>
        <c:axId val="560916464"/>
      </c:barChart>
      <c:catAx>
        <c:axId val="5609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6464"/>
        <c:crosses val="autoZero"/>
        <c:auto val="1"/>
        <c:lblAlgn val="ctr"/>
        <c:lblOffset val="100"/>
        <c:noMultiLvlLbl val="0"/>
      </c:catAx>
      <c:valAx>
        <c:axId val="560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Sex'!$A$1</c:f>
              <c:strCache>
                <c:ptCount val="1"/>
                <c:pt idx="0">
                  <c:v>CT CJS Phi=sex.fac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Sex'!$D$3:$D$4</c:f>
                <c:numCache>
                  <c:formatCode>General</c:formatCode>
                  <c:ptCount val="2"/>
                  <c:pt idx="0">
                    <c:v>1.7988630000000001</c:v>
                  </c:pt>
                  <c:pt idx="1">
                    <c:v>2.2637649999999999E-2</c:v>
                  </c:pt>
                </c:numCache>
              </c:numRef>
            </c:plus>
            <c:minus>
              <c:numRef>
                <c:f>'CT CJS-JS Sex'!$D$3:$D$4</c:f>
                <c:numCache>
                  <c:formatCode>General</c:formatCode>
                  <c:ptCount val="2"/>
                  <c:pt idx="0">
                    <c:v>1.7988630000000001</c:v>
                  </c:pt>
                  <c:pt idx="1">
                    <c:v>2.2637649999999999E-2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Sex'!$A$3:$A$4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'CT CJS-JS Sex'!$C$3:$C$4</c:f>
              <c:numCache>
                <c:formatCode>General</c:formatCode>
                <c:ptCount val="2"/>
                <c:pt idx="0">
                  <c:v>31.413129999999999</c:v>
                </c:pt>
                <c:pt idx="1">
                  <c:v>91.178650000000005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D-4EEB-9A6F-4A64094E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17120"/>
        <c:axId val="560921712"/>
      </c:barChart>
      <c:catAx>
        <c:axId val="5609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21712"/>
        <c:crosses val="autoZero"/>
        <c:auto val="1"/>
        <c:lblAlgn val="ctr"/>
        <c:lblOffset val="100"/>
        <c:noMultiLvlLbl val="0"/>
      </c:catAx>
      <c:valAx>
        <c:axId val="560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Sex'!$A$9</c:f>
              <c:strCache>
                <c:ptCount val="1"/>
                <c:pt idx="0">
                  <c:v>CT CJS p=sex.fac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Sex'!$D$11:$D$12</c:f>
                <c:numCache>
                  <c:formatCode>General</c:formatCode>
                  <c:ptCount val="2"/>
                  <c:pt idx="0">
                    <c:v>3.9772000000000002E-3</c:v>
                  </c:pt>
                  <c:pt idx="1">
                    <c:v>9.3131229999999995E-2</c:v>
                  </c:pt>
                </c:numCache>
              </c:numRef>
            </c:plus>
            <c:minus>
              <c:numRef>
                <c:f>'CT CJS-JS Sex'!$D$11:$D$12</c:f>
                <c:numCache>
                  <c:formatCode>General</c:formatCode>
                  <c:ptCount val="2"/>
                  <c:pt idx="0">
                    <c:v>3.9772000000000002E-3</c:v>
                  </c:pt>
                  <c:pt idx="1">
                    <c:v>9.3131229999999995E-2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Sex'!$A$11:$A$12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'CT CJS-JS Sex'!$C$11:$C$12</c:f>
              <c:numCache>
                <c:formatCode>General</c:formatCode>
                <c:ptCount val="2"/>
                <c:pt idx="0">
                  <c:v>1.326636E-2</c:v>
                </c:pt>
                <c:pt idx="1">
                  <c:v>24.909485350000001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B04-A1E7-359B5C71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0160"/>
        <c:axId val="178792784"/>
      </c:barChart>
      <c:catAx>
        <c:axId val="1787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2784"/>
        <c:crosses val="autoZero"/>
        <c:auto val="1"/>
        <c:lblAlgn val="ctr"/>
        <c:lblOffset val="100"/>
        <c:noMultiLvlLbl val="0"/>
      </c:catAx>
      <c:valAx>
        <c:axId val="178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Sex'!$A$25</c:f>
              <c:strCache>
                <c:ptCount val="1"/>
                <c:pt idx="0">
                  <c:v>CT JS N=sex.fac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Sex'!$C$27:$C$28</c:f>
                <c:numCache>
                  <c:formatCode>General</c:formatCode>
                  <c:ptCount val="2"/>
                  <c:pt idx="0">
                    <c:v>14.46856</c:v>
                  </c:pt>
                  <c:pt idx="1">
                    <c:v>70.064660000000003</c:v>
                  </c:pt>
                </c:numCache>
              </c:numRef>
            </c:plus>
            <c:minus>
              <c:numRef>
                <c:f>'CT CJS-JS Sex'!$C$27:$C$28</c:f>
                <c:numCache>
                  <c:formatCode>General</c:formatCode>
                  <c:ptCount val="2"/>
                  <c:pt idx="0">
                    <c:v>14.46856</c:v>
                  </c:pt>
                  <c:pt idx="1">
                    <c:v>70.064660000000003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Sex'!$A$27:$A$28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'CT CJS-JS Sex'!$B$27:$B$28</c:f>
              <c:numCache>
                <c:formatCode>General</c:formatCode>
                <c:ptCount val="2"/>
                <c:pt idx="0">
                  <c:v>27.773199999999999</c:v>
                </c:pt>
                <c:pt idx="1">
                  <c:v>213.7269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4-425E-946D-13DC9134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86488"/>
        <c:axId val="476186816"/>
      </c:barChart>
      <c:catAx>
        <c:axId val="47618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6816"/>
        <c:crosses val="autoZero"/>
        <c:auto val="1"/>
        <c:lblAlgn val="ctr"/>
        <c:lblOffset val="100"/>
        <c:noMultiLvlLbl val="0"/>
      </c:catAx>
      <c:valAx>
        <c:axId val="4761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Species'!$A$26</c:f>
              <c:strCache>
                <c:ptCount val="1"/>
                <c:pt idx="0">
                  <c:v>NMBS CJS P=species.fac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Species'!$E$31:$E$45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3.7559599999999999E-6</c:v>
                  </c:pt>
                  <c:pt idx="2">
                    <c:v>6.0869320000000002E-6</c:v>
                  </c:pt>
                  <c:pt idx="3">
                    <c:v>5.9211930000000002E-6</c:v>
                  </c:pt>
                  <c:pt idx="4">
                    <c:v>6.8621029999999998E-6</c:v>
                  </c:pt>
                  <c:pt idx="5">
                    <c:v>9.0153669999999995E-5</c:v>
                  </c:pt>
                  <c:pt idx="6">
                    <c:v>0.17894959999999999</c:v>
                  </c:pt>
                  <c:pt idx="7">
                    <c:v>0.14194770000000001</c:v>
                  </c:pt>
                  <c:pt idx="8">
                    <c:v>5.9069969999999999E-2</c:v>
                  </c:pt>
                  <c:pt idx="9">
                    <c:v>3.1304889999999998E-5</c:v>
                  </c:pt>
                  <c:pt idx="10">
                    <c:v>4.2427900000000001E-5</c:v>
                  </c:pt>
                  <c:pt idx="11">
                    <c:v>5.0296119999999996E-7</c:v>
                  </c:pt>
                  <c:pt idx="12">
                    <c:v>1.4045109999999999E-5</c:v>
                  </c:pt>
                  <c:pt idx="13">
                    <c:v>5.2785220000000001E-2</c:v>
                  </c:pt>
                  <c:pt idx="14">
                    <c:v>1.506438E-5</c:v>
                  </c:pt>
                </c:numCache>
              </c:numRef>
            </c:plus>
            <c:minus>
              <c:numRef>
                <c:f>'NMBS CJS-JS Species'!$E$31:$E$45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3.7559599999999999E-6</c:v>
                  </c:pt>
                  <c:pt idx="2">
                    <c:v>6.0869320000000002E-6</c:v>
                  </c:pt>
                  <c:pt idx="3">
                    <c:v>5.9211930000000002E-6</c:v>
                  </c:pt>
                  <c:pt idx="4">
                    <c:v>6.8621029999999998E-6</c:v>
                  </c:pt>
                  <c:pt idx="5">
                    <c:v>9.0153669999999995E-5</c:v>
                  </c:pt>
                  <c:pt idx="6">
                    <c:v>0.17894959999999999</c:v>
                  </c:pt>
                  <c:pt idx="7">
                    <c:v>0.14194770000000001</c:v>
                  </c:pt>
                  <c:pt idx="8">
                    <c:v>5.9069969999999999E-2</c:v>
                  </c:pt>
                  <c:pt idx="9">
                    <c:v>3.1304889999999998E-5</c:v>
                  </c:pt>
                  <c:pt idx="10">
                    <c:v>4.2427900000000001E-5</c:v>
                  </c:pt>
                  <c:pt idx="11">
                    <c:v>5.0296119999999996E-7</c:v>
                  </c:pt>
                  <c:pt idx="12">
                    <c:v>1.4045109999999999E-5</c:v>
                  </c:pt>
                  <c:pt idx="13">
                    <c:v>5.2785220000000001E-2</c:v>
                  </c:pt>
                  <c:pt idx="14">
                    <c:v>1.506438E-5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Species'!$A$31:$A$45</c:f>
              <c:strCache>
                <c:ptCount val="15"/>
                <c:pt idx="0">
                  <c:v>AmeEme</c:v>
                </c:pt>
                <c:pt idx="1">
                  <c:v>BeaBas</c:v>
                </c:pt>
                <c:pt idx="2">
                  <c:v>BluDas</c:v>
                </c:pt>
                <c:pt idx="3">
                  <c:v>CalPen</c:v>
                </c:pt>
                <c:pt idx="4">
                  <c:v>CarSad</c:v>
                </c:pt>
                <c:pt idx="5">
                  <c:v>CGrDar</c:v>
                </c:pt>
                <c:pt idx="6">
                  <c:v>ChFCor</c:v>
                </c:pt>
                <c:pt idx="7">
                  <c:v>ComWhi</c:v>
                </c:pt>
                <c:pt idx="8">
                  <c:v>CrRWhi</c:v>
                </c:pt>
                <c:pt idx="9">
                  <c:v>DeSSpi</c:v>
                </c:pt>
                <c:pt idx="10">
                  <c:v>DtTWhi</c:v>
                </c:pt>
                <c:pt idx="11">
                  <c:v>HudWhi</c:v>
                </c:pt>
                <c:pt idx="12">
                  <c:v>LanClu</c:v>
                </c:pt>
                <c:pt idx="13">
                  <c:v>PaiSki</c:v>
                </c:pt>
                <c:pt idx="14">
                  <c:v>UniClu</c:v>
                </c:pt>
              </c:strCache>
            </c:strRef>
          </c:cat>
          <c:val>
            <c:numRef>
              <c:f>'NMBS CJS-JS Species'!$D$31:$D$45</c:f>
              <c:numCache>
                <c:formatCode>0.00</c:formatCode>
                <c:ptCount val="15"/>
                <c:pt idx="0">
                  <c:v>5.1631879999999996E-6</c:v>
                </c:pt>
                <c:pt idx="1">
                  <c:v>8.1003160000000012E-9</c:v>
                </c:pt>
                <c:pt idx="2">
                  <c:v>1.6326699999999998E-8</c:v>
                </c:pt>
                <c:pt idx="3">
                  <c:v>1.390335E-8</c:v>
                </c:pt>
                <c:pt idx="4">
                  <c:v>1.8623399999999999E-8</c:v>
                </c:pt>
                <c:pt idx="5">
                  <c:v>6.3410460000000006E-7</c:v>
                </c:pt>
                <c:pt idx="6">
                  <c:v>32.18139</c:v>
                </c:pt>
                <c:pt idx="7">
                  <c:v>20.353080000000002</c:v>
                </c:pt>
                <c:pt idx="8">
                  <c:v>21.402760000000001</c:v>
                </c:pt>
                <c:pt idx="9">
                  <c:v>1.58856E-7</c:v>
                </c:pt>
                <c:pt idx="10">
                  <c:v>2.3049649999999999E-7</c:v>
                </c:pt>
                <c:pt idx="11">
                  <c:v>100</c:v>
                </c:pt>
                <c:pt idx="12">
                  <c:v>5.0511049999999998E-8</c:v>
                </c:pt>
                <c:pt idx="13">
                  <c:v>7.031282</c:v>
                </c:pt>
                <c:pt idx="14">
                  <c:v>5.2880199999999999E-8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C-4A36-A59C-89BC2779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58392"/>
        <c:axId val="555959376"/>
      </c:barChart>
      <c:catAx>
        <c:axId val="5559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9376"/>
        <c:crosses val="autoZero"/>
        <c:auto val="1"/>
        <c:lblAlgn val="ctr"/>
        <c:lblOffset val="100"/>
        <c:noMultiLvlLbl val="0"/>
      </c:catAx>
      <c:valAx>
        <c:axId val="555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Species'!$A$56</c:f>
              <c:strCache>
                <c:ptCount val="1"/>
                <c:pt idx="0">
                  <c:v>NMBS JS N=species.fac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Species'!$C$58:$C$76</c:f>
                <c:numCache>
                  <c:formatCode>General</c:formatCode>
                  <c:ptCount val="19"/>
                  <c:pt idx="0">
                    <c:v>299.99115</c:v>
                  </c:pt>
                  <c:pt idx="1">
                    <c:v>101.12244</c:v>
                  </c:pt>
                  <c:pt idx="2">
                    <c:v>68.018709999999999</c:v>
                  </c:pt>
                  <c:pt idx="3">
                    <c:v>79.908190000000005</c:v>
                  </c:pt>
                  <c:pt idx="4">
                    <c:v>90.838149999999999</c:v>
                  </c:pt>
                  <c:pt idx="5">
                    <c:v>54.5595</c:v>
                  </c:pt>
                  <c:pt idx="6">
                    <c:v>353.51657999999998</c:v>
                  </c:pt>
                  <c:pt idx="7">
                    <c:v>129.59913</c:v>
                  </c:pt>
                  <c:pt idx="8">
                    <c:v>578.62341000000004</c:v>
                  </c:pt>
                  <c:pt idx="9">
                    <c:v>68.026240000000001</c:v>
                  </c:pt>
                  <c:pt idx="10">
                    <c:v>37.874519999999997</c:v>
                  </c:pt>
                  <c:pt idx="11">
                    <c:v>37.874519999999997</c:v>
                  </c:pt>
                  <c:pt idx="12">
                    <c:v>37.874519999999997</c:v>
                  </c:pt>
                  <c:pt idx="13">
                    <c:v>54.559669999999997</c:v>
                  </c:pt>
                  <c:pt idx="14">
                    <c:v>323.01414</c:v>
                  </c:pt>
                  <c:pt idx="15">
                    <c:v>37.874519999999997</c:v>
                  </c:pt>
                  <c:pt idx="16">
                    <c:v>37.874519999999997</c:v>
                  </c:pt>
                  <c:pt idx="17">
                    <c:v>37.874519999999997</c:v>
                  </c:pt>
                  <c:pt idx="18">
                    <c:v>68.022369999999995</c:v>
                  </c:pt>
                </c:numCache>
              </c:numRef>
            </c:plus>
            <c:minus>
              <c:numRef>
                <c:f>'NMBS CJS-JS Species'!$C$58:$C$76</c:f>
                <c:numCache>
                  <c:formatCode>General</c:formatCode>
                  <c:ptCount val="19"/>
                  <c:pt idx="0">
                    <c:v>299.99115</c:v>
                  </c:pt>
                  <c:pt idx="1">
                    <c:v>101.12244</c:v>
                  </c:pt>
                  <c:pt idx="2">
                    <c:v>68.018709999999999</c:v>
                  </c:pt>
                  <c:pt idx="3">
                    <c:v>79.908190000000005</c:v>
                  </c:pt>
                  <c:pt idx="4">
                    <c:v>90.838149999999999</c:v>
                  </c:pt>
                  <c:pt idx="5">
                    <c:v>54.5595</c:v>
                  </c:pt>
                  <c:pt idx="6">
                    <c:v>353.51657999999998</c:v>
                  </c:pt>
                  <c:pt idx="7">
                    <c:v>129.59913</c:v>
                  </c:pt>
                  <c:pt idx="8">
                    <c:v>578.62341000000004</c:v>
                  </c:pt>
                  <c:pt idx="9">
                    <c:v>68.026240000000001</c:v>
                  </c:pt>
                  <c:pt idx="10">
                    <c:v>37.874519999999997</c:v>
                  </c:pt>
                  <c:pt idx="11">
                    <c:v>37.874519999999997</c:v>
                  </c:pt>
                  <c:pt idx="12">
                    <c:v>37.874519999999997</c:v>
                  </c:pt>
                  <c:pt idx="13">
                    <c:v>54.559669999999997</c:v>
                  </c:pt>
                  <c:pt idx="14">
                    <c:v>323.01414</c:v>
                  </c:pt>
                  <c:pt idx="15">
                    <c:v>37.874519999999997</c:v>
                  </c:pt>
                  <c:pt idx="16">
                    <c:v>37.874519999999997</c:v>
                  </c:pt>
                  <c:pt idx="17">
                    <c:v>37.874519999999997</c:v>
                  </c:pt>
                  <c:pt idx="18">
                    <c:v>68.022369999999995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Species'!$A$58:$A$76</c:f>
              <c:strCache>
                <c:ptCount val="19"/>
                <c:pt idx="0">
                  <c:v>AmeEme</c:v>
                </c:pt>
                <c:pt idx="1">
                  <c:v>BeaBas</c:v>
                </c:pt>
                <c:pt idx="2">
                  <c:v>BluDas</c:v>
                </c:pt>
                <c:pt idx="3">
                  <c:v>CalPen</c:v>
                </c:pt>
                <c:pt idx="4">
                  <c:v>CarSad</c:v>
                </c:pt>
                <c:pt idx="5">
                  <c:v>CGrDar</c:v>
                </c:pt>
                <c:pt idx="6">
                  <c:v>ChFCor</c:v>
                </c:pt>
                <c:pt idx="7">
                  <c:v>ComWhi</c:v>
                </c:pt>
                <c:pt idx="8">
                  <c:v>CrRWhi</c:v>
                </c:pt>
                <c:pt idx="9">
                  <c:v>DeSSpi</c:v>
                </c:pt>
                <c:pt idx="10">
                  <c:v>DtTWhi</c:v>
                </c:pt>
                <c:pt idx="11">
                  <c:v>GrsDar</c:v>
                </c:pt>
                <c:pt idx="12">
                  <c:v>HudWhi</c:v>
                </c:pt>
                <c:pt idx="13">
                  <c:v>LanClu</c:v>
                </c:pt>
                <c:pt idx="14">
                  <c:v>PaiSki</c:v>
                </c:pt>
                <c:pt idx="15">
                  <c:v>SlaSki</c:v>
                </c:pt>
                <c:pt idx="16">
                  <c:v>SpaSki</c:v>
                </c:pt>
                <c:pt idx="17">
                  <c:v>TwSSki</c:v>
                </c:pt>
                <c:pt idx="18">
                  <c:v>UniClu</c:v>
                </c:pt>
              </c:strCache>
            </c:strRef>
          </c:cat>
          <c:val>
            <c:numRef>
              <c:f>'NMBS CJS-JS Species'!$B$58:$B$76</c:f>
              <c:numCache>
                <c:formatCode>General</c:formatCode>
                <c:ptCount val="19"/>
                <c:pt idx="0">
                  <c:v>1099.21569</c:v>
                </c:pt>
                <c:pt idx="1">
                  <c:v>219.44277</c:v>
                </c:pt>
                <c:pt idx="2">
                  <c:v>109.45911</c:v>
                </c:pt>
                <c:pt idx="3">
                  <c:v>146.12790000000001</c:v>
                </c:pt>
                <c:pt idx="4">
                  <c:v>182.78568000000001</c:v>
                </c:pt>
                <c:pt idx="5">
                  <c:v>72.812299999999993</c:v>
                </c:pt>
                <c:pt idx="6">
                  <c:v>1355.8127899999999</c:v>
                </c:pt>
                <c:pt idx="7">
                  <c:v>329.41208</c:v>
                </c:pt>
                <c:pt idx="8">
                  <c:v>2455.52727</c:v>
                </c:pt>
                <c:pt idx="9">
                  <c:v>109.48184999999999</c:v>
                </c:pt>
                <c:pt idx="10">
                  <c:v>36.155070000000002</c:v>
                </c:pt>
                <c:pt idx="11">
                  <c:v>36.155070000000002</c:v>
                </c:pt>
                <c:pt idx="12">
                  <c:v>36.155070000000002</c:v>
                </c:pt>
                <c:pt idx="13">
                  <c:v>72.812740000000005</c:v>
                </c:pt>
                <c:pt idx="14">
                  <c:v>1209.1864800000001</c:v>
                </c:pt>
                <c:pt idx="15">
                  <c:v>36.155070000000002</c:v>
                </c:pt>
                <c:pt idx="16">
                  <c:v>36.155070000000002</c:v>
                </c:pt>
                <c:pt idx="17">
                  <c:v>36.155070000000002</c:v>
                </c:pt>
                <c:pt idx="18">
                  <c:v>109.47017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2-4AC5-8079-AC94C03D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36888"/>
        <c:axId val="485730000"/>
      </c:barChart>
      <c:catAx>
        <c:axId val="4857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0000"/>
        <c:crosses val="autoZero"/>
        <c:auto val="1"/>
        <c:lblAlgn val="ctr"/>
        <c:lblOffset val="100"/>
        <c:noMultiLvlLbl val="0"/>
      </c:catAx>
      <c:valAx>
        <c:axId val="485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Sex'!$A$1</c:f>
              <c:strCache>
                <c:ptCount val="1"/>
                <c:pt idx="0">
                  <c:v>NMBS CJS Phi=sex.fac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Sex'!$D$3:$D$4</c:f>
                <c:numCache>
                  <c:formatCode>General</c:formatCode>
                  <c:ptCount val="2"/>
                  <c:pt idx="0">
                    <c:v>4.6791010000000001E-2</c:v>
                  </c:pt>
                  <c:pt idx="1">
                    <c:v>2.561911E-2</c:v>
                  </c:pt>
                </c:numCache>
              </c:numRef>
            </c:plus>
            <c:minus>
              <c:numRef>
                <c:f>'NMBS CJS-JS Sex'!$D$3:$D$4</c:f>
                <c:numCache>
                  <c:formatCode>General</c:formatCode>
                  <c:ptCount val="2"/>
                  <c:pt idx="0">
                    <c:v>4.6791010000000001E-2</c:v>
                  </c:pt>
                  <c:pt idx="1">
                    <c:v>2.561911E-2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Sex'!$A$3:$A$4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'NMBS CJS-JS Sex'!$C$3:$C$4</c:f>
              <c:numCache>
                <c:formatCode>General</c:formatCode>
                <c:ptCount val="2"/>
                <c:pt idx="0">
                  <c:v>0.179509</c:v>
                </c:pt>
                <c:pt idx="1">
                  <c:v>85.814765999999992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B-4AB6-BE8E-303AFE7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89744"/>
        <c:axId val="321890400"/>
      </c:barChart>
      <c:catAx>
        <c:axId val="3218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400"/>
        <c:crosses val="autoZero"/>
        <c:auto val="1"/>
        <c:lblAlgn val="ctr"/>
        <c:lblOffset val="100"/>
        <c:noMultiLvlLbl val="0"/>
      </c:catAx>
      <c:valAx>
        <c:axId val="321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Sex'!$A$10</c:f>
              <c:strCache>
                <c:ptCount val="1"/>
                <c:pt idx="0">
                  <c:v>NMBS CJS p=sex.fac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Sex'!$D$12:$D$13</c:f>
                <c:numCache>
                  <c:formatCode>General</c:formatCode>
                  <c:ptCount val="2"/>
                  <c:pt idx="0">
                    <c:v>4.465002E-3</c:v>
                  </c:pt>
                  <c:pt idx="1">
                    <c:v>4.4453145999999999E-2</c:v>
                  </c:pt>
                </c:numCache>
              </c:numRef>
            </c:plus>
            <c:minus>
              <c:numRef>
                <c:f>'NMBS CJS-JS Sex'!$D$12:$D$13</c:f>
                <c:numCache>
                  <c:formatCode>General</c:formatCode>
                  <c:ptCount val="2"/>
                  <c:pt idx="0">
                    <c:v>4.465002E-3</c:v>
                  </c:pt>
                  <c:pt idx="1">
                    <c:v>4.4453145999999999E-2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Sex'!$A$12:$A$13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'NMBS CJS-JS Sex'!$C$12:$C$13</c:f>
              <c:numCache>
                <c:formatCode>General</c:formatCode>
                <c:ptCount val="2"/>
                <c:pt idx="0">
                  <c:v>2.6567279999999999E-2</c:v>
                </c:pt>
                <c:pt idx="1">
                  <c:v>17.14192062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5-495C-8596-59C763E4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78896"/>
        <c:axId val="319452528"/>
      </c:barChart>
      <c:catAx>
        <c:axId val="3260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2528"/>
        <c:crosses val="autoZero"/>
        <c:auto val="1"/>
        <c:lblAlgn val="ctr"/>
        <c:lblOffset val="100"/>
        <c:noMultiLvlLbl val="0"/>
      </c:catAx>
      <c:valAx>
        <c:axId val="319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'NMBS CJS-JS Sex'!$A$19</c:f>
              <c:strCache>
                <c:ptCount val="1"/>
                <c:pt idx="0">
                  <c:v>NMBS JS N=sex.fac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'NMBS CJS-JS Sex'!$C$21:$C$22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'NMBS CJS-JS Sex'!$C$21:$C$22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'NMBS CJS-JS Sex'!$A$21:$A$22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'NMBS CJS-JS Sex'!$B$21:$B$22</c:f>
              <c:numCache>
                <c:formatCode>0.00E+00</c:formatCode>
                <c:ptCount val="2"/>
                <c:pt idx="0">
                  <c:v>1.061371E-4</c:v>
                </c:pt>
                <c:pt idx="1">
                  <c:v>3.9215280000000004E-6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A-42C3-A600-BE45884E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44104"/>
        <c:axId val="485741480"/>
      </c:barChart>
      <c:catAx>
        <c:axId val="4857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1480"/>
        <c:crosses val="autoZero"/>
        <c:auto val="1"/>
        <c:lblAlgn val="ctr"/>
        <c:lblOffset val="100"/>
        <c:noMultiLvlLbl val="0"/>
      </c:catAx>
      <c:valAx>
        <c:axId val="4857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Species'!$A$1</c:f>
              <c:strCache>
                <c:ptCount val="1"/>
                <c:pt idx="0">
                  <c:v>CT CJS Phi = 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Species'!$D$3:$D$11</c:f>
                <c:numCache>
                  <c:formatCode>General</c:formatCode>
                  <c:ptCount val="9"/>
                  <c:pt idx="0">
                    <c:v>25.85428739</c:v>
                  </c:pt>
                  <c:pt idx="1">
                    <c:v>163.16462559000001</c:v>
                  </c:pt>
                  <c:pt idx="2">
                    <c:v>5.4297239999999997E-2</c:v>
                  </c:pt>
                  <c:pt idx="3">
                    <c:v>90.472354089999996</c:v>
                  </c:pt>
                  <c:pt idx="4">
                    <c:v>162.70495421999999</c:v>
                  </c:pt>
                  <c:pt idx="5">
                    <c:v>6.0819024199999996</c:v>
                  </c:pt>
                  <c:pt idx="6">
                    <c:v>2.2342890000000001E-2</c:v>
                  </c:pt>
                  <c:pt idx="7">
                    <c:v>90.460388039999998</c:v>
                  </c:pt>
                  <c:pt idx="8">
                    <c:v>188.4317321</c:v>
                  </c:pt>
                </c:numCache>
              </c:numRef>
            </c:plus>
            <c:minus>
              <c:numRef>
                <c:f>'CT CJS-JS Species'!$D$3:$D$11</c:f>
                <c:numCache>
                  <c:formatCode>General</c:formatCode>
                  <c:ptCount val="9"/>
                  <c:pt idx="0">
                    <c:v>25.85428739</c:v>
                  </c:pt>
                  <c:pt idx="1">
                    <c:v>163.16462559000001</c:v>
                  </c:pt>
                  <c:pt idx="2">
                    <c:v>5.4297239999999997E-2</c:v>
                  </c:pt>
                  <c:pt idx="3">
                    <c:v>90.472354089999996</c:v>
                  </c:pt>
                  <c:pt idx="4">
                    <c:v>162.70495421999999</c:v>
                  </c:pt>
                  <c:pt idx="5">
                    <c:v>6.0819024199999996</c:v>
                  </c:pt>
                  <c:pt idx="6">
                    <c:v>2.2342890000000001E-2</c:v>
                  </c:pt>
                  <c:pt idx="7">
                    <c:v>90.460388039999998</c:v>
                  </c:pt>
                  <c:pt idx="8">
                    <c:v>188.4317321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Species'!$A$3:$A$11</c:f>
              <c:strCache>
                <c:ptCount val="9"/>
                <c:pt idx="0">
                  <c:v>AmeEme</c:v>
                </c:pt>
                <c:pt idx="1">
                  <c:v>BeaBas</c:v>
                </c:pt>
                <c:pt idx="2">
                  <c:v>ChFCor</c:v>
                </c:pt>
                <c:pt idx="3">
                  <c:v>ComWhi</c:v>
                </c:pt>
                <c:pt idx="4">
                  <c:v>DtTWhi</c:v>
                </c:pt>
                <c:pt idx="5">
                  <c:v>EasPon</c:v>
                </c:pt>
                <c:pt idx="6">
                  <c:v>HudWhi</c:v>
                </c:pt>
                <c:pt idx="7">
                  <c:v>SpaSki</c:v>
                </c:pt>
                <c:pt idx="8">
                  <c:v>TwSSki</c:v>
                </c:pt>
              </c:strCache>
            </c:strRef>
          </c:cat>
          <c:val>
            <c:numRef>
              <c:f>'CT CJS-JS Species'!$C$3:$C$11</c:f>
              <c:numCache>
                <c:formatCode>General</c:formatCode>
                <c:ptCount val="9"/>
                <c:pt idx="0">
                  <c:v>16.188848</c:v>
                </c:pt>
                <c:pt idx="1">
                  <c:v>7.7237829999999992</c:v>
                </c:pt>
                <c:pt idx="2">
                  <c:v>94.153402</c:v>
                </c:pt>
                <c:pt idx="3">
                  <c:v>5.9045300000000003</c:v>
                </c:pt>
                <c:pt idx="4">
                  <c:v>3.5750249999999997</c:v>
                </c:pt>
                <c:pt idx="5">
                  <c:v>1.0683480000000001</c:v>
                </c:pt>
                <c:pt idx="6">
                  <c:v>91.299602999999991</c:v>
                </c:pt>
                <c:pt idx="7">
                  <c:v>5.9045300000000003</c:v>
                </c:pt>
                <c:pt idx="8">
                  <c:v>7.2779659999999993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7-4D88-829D-A63F5939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50008"/>
        <c:axId val="307649680"/>
      </c:barChart>
      <c:catAx>
        <c:axId val="30765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9680"/>
        <c:crosses val="autoZero"/>
        <c:auto val="1"/>
        <c:lblAlgn val="ctr"/>
        <c:lblOffset val="100"/>
        <c:noMultiLvlLbl val="0"/>
      </c:catAx>
      <c:valAx>
        <c:axId val="307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Species'!$A$17</c:f>
              <c:strCache>
                <c:ptCount val="1"/>
                <c:pt idx="0">
                  <c:v>CT CJS p=species.fac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Species'!$E$19:$E$27</c:f>
                <c:numCache>
                  <c:formatCode>General</c:formatCode>
                  <c:ptCount val="9"/>
                  <c:pt idx="0">
                    <c:v>6.9276430000000002E-10</c:v>
                  </c:pt>
                  <c:pt idx="1">
                    <c:v>5.5117640000000002E-8</c:v>
                  </c:pt>
                  <c:pt idx="2">
                    <c:v>1.9795960000000001E-2</c:v>
                  </c:pt>
                  <c:pt idx="3">
                    <c:v>3.2947390000000002E-8</c:v>
                  </c:pt>
                  <c:pt idx="4">
                    <c:v>0</c:v>
                  </c:pt>
                  <c:pt idx="5">
                    <c:v>2.294867E-8</c:v>
                  </c:pt>
                  <c:pt idx="6">
                    <c:v>9.2664129999999997E-2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'CT CJS-JS Species'!$E$19:$E$27</c:f>
                <c:numCache>
                  <c:formatCode>General</c:formatCode>
                  <c:ptCount val="9"/>
                  <c:pt idx="0">
                    <c:v>6.9276430000000002E-10</c:v>
                  </c:pt>
                  <c:pt idx="1">
                    <c:v>5.5117640000000002E-8</c:v>
                  </c:pt>
                  <c:pt idx="2">
                    <c:v>1.9795960000000001E-2</c:v>
                  </c:pt>
                  <c:pt idx="3">
                    <c:v>3.2947390000000002E-8</c:v>
                  </c:pt>
                  <c:pt idx="4">
                    <c:v>0</c:v>
                  </c:pt>
                  <c:pt idx="5">
                    <c:v>2.294867E-8</c:v>
                  </c:pt>
                  <c:pt idx="6">
                    <c:v>9.2664129999999997E-2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Species'!$A$19:$A$27</c:f>
              <c:strCache>
                <c:ptCount val="9"/>
                <c:pt idx="0">
                  <c:v>AmeEme</c:v>
                </c:pt>
                <c:pt idx="1">
                  <c:v>BeaBas</c:v>
                </c:pt>
                <c:pt idx="2">
                  <c:v>ChFCor</c:v>
                </c:pt>
                <c:pt idx="3">
                  <c:v>ComWhi</c:v>
                </c:pt>
                <c:pt idx="4">
                  <c:v>DtTWhi</c:v>
                </c:pt>
                <c:pt idx="5">
                  <c:v>EasPon</c:v>
                </c:pt>
                <c:pt idx="6">
                  <c:v>HudWhi</c:v>
                </c:pt>
                <c:pt idx="7">
                  <c:v>SpaSki</c:v>
                </c:pt>
                <c:pt idx="8">
                  <c:v>TwSSki</c:v>
                </c:pt>
              </c:strCache>
            </c:strRef>
          </c:cat>
          <c:val>
            <c:numRef>
              <c:f>'CT CJS-JS Species'!$D$19:$D$27</c:f>
              <c:numCache>
                <c:formatCode>0.00</c:formatCode>
                <c:ptCount val="9"/>
                <c:pt idx="0">
                  <c:v>6.8295649999999993E-9</c:v>
                </c:pt>
                <c:pt idx="1">
                  <c:v>2.311018E-12</c:v>
                </c:pt>
                <c:pt idx="2">
                  <c:v>99.96172</c:v>
                </c:pt>
                <c:pt idx="3">
                  <c:v>1.285986E-12</c:v>
                </c:pt>
                <c:pt idx="4">
                  <c:v>2.2655479999999998E-14</c:v>
                </c:pt>
                <c:pt idx="5">
                  <c:v>8.558293E-13</c:v>
                </c:pt>
                <c:pt idx="6">
                  <c:v>24.241299999999999</c:v>
                </c:pt>
                <c:pt idx="7">
                  <c:v>1.285986E-12</c:v>
                </c:pt>
                <c:pt idx="8">
                  <c:v>2.9696740000000001E-13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A8F-86D2-A81C470D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21208"/>
        <c:axId val="308427440"/>
      </c:barChart>
      <c:catAx>
        <c:axId val="30842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7440"/>
        <c:crosses val="autoZero"/>
        <c:auto val="1"/>
        <c:lblAlgn val="ctr"/>
        <c:lblOffset val="100"/>
        <c:noMultiLvlLbl val="0"/>
      </c:catAx>
      <c:valAx>
        <c:axId val="3084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 CJS-JS Species'!$A$34</c:f>
              <c:strCache>
                <c:ptCount val="1"/>
                <c:pt idx="0">
                  <c:v>CT JS N=species.fac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 CJS-JS Species'!$C$36:$C$44</c:f>
                <c:numCache>
                  <c:formatCode>General</c:formatCode>
                  <c:ptCount val="9"/>
                  <c:pt idx="0">
                    <c:v>9.1351520000000003E+101</c:v>
                  </c:pt>
                  <c:pt idx="1">
                    <c:v>2.2582169999999999E+101</c:v>
                  </c:pt>
                  <c:pt idx="2">
                    <c:v>3.4983550000000002E+101</c:v>
                  </c:pt>
                  <c:pt idx="3">
                    <c:v>2.2582169999999999E+101</c:v>
                  </c:pt>
                  <c:pt idx="4">
                    <c:v>2.171879E+102</c:v>
                  </c:pt>
                  <c:pt idx="5">
                    <c:v>2.2582169999999999E+101</c:v>
                  </c:pt>
                  <c:pt idx="6">
                    <c:v>0</c:v>
                  </c:pt>
                  <c:pt idx="7">
                    <c:v>2.2582169999999999E+101</c:v>
                  </c:pt>
                  <c:pt idx="8">
                    <c:v>3.4983550000000002E+101</c:v>
                  </c:pt>
                </c:numCache>
              </c:numRef>
            </c:plus>
            <c:minus>
              <c:numRef>
                <c:f>'CT CJS-JS Species'!$C$36:$C$44</c:f>
                <c:numCache>
                  <c:formatCode>General</c:formatCode>
                  <c:ptCount val="9"/>
                  <c:pt idx="0">
                    <c:v>9.1351520000000003E+101</c:v>
                  </c:pt>
                  <c:pt idx="1">
                    <c:v>2.2582169999999999E+101</c:v>
                  </c:pt>
                  <c:pt idx="2">
                    <c:v>3.4983550000000002E+101</c:v>
                  </c:pt>
                  <c:pt idx="3">
                    <c:v>2.2582169999999999E+101</c:v>
                  </c:pt>
                  <c:pt idx="4">
                    <c:v>2.171879E+102</c:v>
                  </c:pt>
                  <c:pt idx="5">
                    <c:v>2.2582169999999999E+101</c:v>
                  </c:pt>
                  <c:pt idx="6">
                    <c:v>0</c:v>
                  </c:pt>
                  <c:pt idx="7">
                    <c:v>2.2582169999999999E+101</c:v>
                  </c:pt>
                  <c:pt idx="8">
                    <c:v>3.4983550000000002E+101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 CJS-JS Species'!$A$36:$A$44</c:f>
              <c:strCache>
                <c:ptCount val="9"/>
                <c:pt idx="0">
                  <c:v>AmeEme</c:v>
                </c:pt>
                <c:pt idx="1">
                  <c:v>BeaBas</c:v>
                </c:pt>
                <c:pt idx="2">
                  <c:v>ChFCor</c:v>
                </c:pt>
                <c:pt idx="3">
                  <c:v>ComWhi</c:v>
                </c:pt>
                <c:pt idx="4">
                  <c:v>DtTWhi</c:v>
                </c:pt>
                <c:pt idx="5">
                  <c:v>EasPon</c:v>
                </c:pt>
                <c:pt idx="6">
                  <c:v>HudWhi</c:v>
                </c:pt>
                <c:pt idx="7">
                  <c:v>SpaSki</c:v>
                </c:pt>
                <c:pt idx="8">
                  <c:v>TwSSki</c:v>
                </c:pt>
              </c:strCache>
            </c:strRef>
          </c:cat>
          <c:val>
            <c:numRef>
              <c:f>'CT CJS-JS Species'!$B$36:$B$44</c:f>
              <c:numCache>
                <c:formatCode>0.00E+00</c:formatCode>
                <c:ptCount val="9"/>
                <c:pt idx="0">
                  <c:v>9.1351519999999999E+96</c:v>
                </c:pt>
                <c:pt idx="1">
                  <c:v>1.5968E+96</c:v>
                </c:pt>
                <c:pt idx="2">
                  <c:v>2.4737109999999999E+96</c:v>
                </c:pt>
                <c:pt idx="3">
                  <c:v>1.5968E+96</c:v>
                </c:pt>
                <c:pt idx="4">
                  <c:v>1.53575E+97</c:v>
                </c:pt>
                <c:pt idx="5">
                  <c:v>1.5968E+96</c:v>
                </c:pt>
                <c:pt idx="6">
                  <c:v>3.8197090000000001E+198</c:v>
                </c:pt>
                <c:pt idx="7">
                  <c:v>1.5968E+96</c:v>
                </c:pt>
                <c:pt idx="8">
                  <c:v>2.4737109999999999E+96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6C4-95B0-053C1689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21864"/>
        <c:axId val="308422192"/>
      </c:barChart>
      <c:catAx>
        <c:axId val="3084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2192"/>
        <c:crosses val="autoZero"/>
        <c:auto val="1"/>
        <c:lblAlgn val="ctr"/>
        <c:lblOffset val="100"/>
        <c:noMultiLvlLbl val="0"/>
      </c:catAx>
      <c:valAx>
        <c:axId val="3084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4762</xdr:rowOff>
    </xdr:from>
    <xdr:to>
      <xdr:col>14</xdr:col>
      <xdr:colOff>600075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91A84-DBC7-43FE-B02C-FB232384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19</xdr:row>
      <xdr:rowOff>100012</xdr:rowOff>
    </xdr:from>
    <xdr:to>
      <xdr:col>15</xdr:col>
      <xdr:colOff>447675</xdr:colOff>
      <xdr:row>33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42C7A-A673-469E-B5C5-9738B2E8F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58</xdr:row>
      <xdr:rowOff>90487</xdr:rowOff>
    </xdr:from>
    <xdr:to>
      <xdr:col>13</xdr:col>
      <xdr:colOff>395287</xdr:colOff>
      <xdr:row>72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793EB-91D9-44C5-8DAB-F60171159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80962</xdr:rowOff>
    </xdr:from>
    <xdr:to>
      <xdr:col>14</xdr:col>
      <xdr:colOff>352425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9DC8D-7C6E-4E77-8AEF-68D44423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13</xdr:row>
      <xdr:rowOff>23812</xdr:rowOff>
    </xdr:from>
    <xdr:to>
      <xdr:col>18</xdr:col>
      <xdr:colOff>76200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765EF-65EE-4F5D-A1DB-F1D38135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166687</xdr:colOff>
      <xdr:row>21</xdr:row>
      <xdr:rowOff>109537</xdr:rowOff>
    </xdr:from>
    <xdr:to>
      <xdr:col>12</xdr:col>
      <xdr:colOff>471487</xdr:colOff>
      <xdr:row>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89097-791E-4CAA-8B36-6701499F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61912</xdr:rowOff>
    </xdr:from>
    <xdr:to>
      <xdr:col>14</xdr:col>
      <xdr:colOff>457200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8F0E2-140B-4B4B-92D1-445D226D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16</xdr:row>
      <xdr:rowOff>138112</xdr:rowOff>
    </xdr:from>
    <xdr:to>
      <xdr:col>15</xdr:col>
      <xdr:colOff>357187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4B235-6CDA-4CE9-9CC1-A0F1AEA03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319087</xdr:colOff>
      <xdr:row>39</xdr:row>
      <xdr:rowOff>176212</xdr:rowOff>
    </xdr:from>
    <xdr:to>
      <xdr:col>15</xdr:col>
      <xdr:colOff>14287</xdr:colOff>
      <xdr:row>54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98CA2-493B-4B04-8650-BEED2647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28575</xdr:rowOff>
    </xdr:from>
    <xdr:to>
      <xdr:col>11</xdr:col>
      <xdr:colOff>600075</xdr:colOff>
      <xdr:row>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7A13D-7C1D-4264-9DA9-0C553E4F1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8</xdr:row>
      <xdr:rowOff>185737</xdr:rowOff>
    </xdr:from>
    <xdr:to>
      <xdr:col>16</xdr:col>
      <xdr:colOff>57150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D21FC-D94B-4B74-A9F3-3DBC444D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376237</xdr:colOff>
      <xdr:row>22</xdr:row>
      <xdr:rowOff>52387</xdr:rowOff>
    </xdr:from>
    <xdr:to>
      <xdr:col>14</xdr:col>
      <xdr:colOff>71437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C8485-776E-40F3-9EC3-8A938B32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99F6-29F8-4844-A1AD-18548AC8B7B0}">
  <dimension ref="A1:P80"/>
  <sheetViews>
    <sheetView topLeftCell="A55" workbookViewId="0">
      <selection activeCell="P72" sqref="P72"/>
    </sheetView>
  </sheetViews>
  <sheetFormatPr defaultRowHeight="15" x14ac:dyDescent="0.25"/>
  <sheetData>
    <row r="1" spans="1:16" x14ac:dyDescent="0.25">
      <c r="A1" s="6" t="s">
        <v>37</v>
      </c>
      <c r="K1" s="2"/>
    </row>
    <row r="2" spans="1:16" x14ac:dyDescent="0.25">
      <c r="A2" t="s">
        <v>0</v>
      </c>
      <c r="B2" t="s">
        <v>1</v>
      </c>
      <c r="C2" t="s">
        <v>35</v>
      </c>
      <c r="E2" t="s">
        <v>43</v>
      </c>
      <c r="F2" t="s">
        <v>44</v>
      </c>
      <c r="G2" t="s">
        <v>45</v>
      </c>
      <c r="K2" s="2"/>
    </row>
    <row r="3" spans="1:16" x14ac:dyDescent="0.25">
      <c r="A3" t="s">
        <v>2</v>
      </c>
      <c r="B3" s="3">
        <v>1.903996E-6</v>
      </c>
      <c r="C3" s="3">
        <f t="shared" ref="C3:C21" si="0">B3*100</f>
        <v>1.9039959999999999E-4</v>
      </c>
      <c r="D3" s="5">
        <v>1.9039959999999999E-4</v>
      </c>
      <c r="E3" s="3">
        <v>2.5108559999999999E-5</v>
      </c>
      <c r="F3" s="3">
        <v>1.133417E-17</v>
      </c>
      <c r="G3">
        <v>0.99999689999999997</v>
      </c>
      <c r="K3" s="2"/>
      <c r="N3" s="3"/>
      <c r="O3" s="3"/>
      <c r="P3" s="3"/>
    </row>
    <row r="4" spans="1:16" x14ac:dyDescent="0.25">
      <c r="A4" t="s">
        <v>3</v>
      </c>
      <c r="B4" s="3">
        <v>1.5090499999999999E-7</v>
      </c>
      <c r="C4" s="3">
        <f t="shared" si="0"/>
        <v>1.5090499999999999E-5</v>
      </c>
      <c r="D4" s="5">
        <v>1.5090499999999999E-5</v>
      </c>
      <c r="E4" s="3">
        <v>1.509049E-2</v>
      </c>
      <c r="F4" s="3">
        <v>0</v>
      </c>
      <c r="G4">
        <v>1</v>
      </c>
      <c r="K4" s="2"/>
      <c r="N4" s="3"/>
      <c r="O4" s="3"/>
      <c r="P4" s="3"/>
    </row>
    <row r="5" spans="1:16" x14ac:dyDescent="0.25">
      <c r="A5" t="s">
        <v>4</v>
      </c>
      <c r="B5" s="3">
        <v>5.6879939999999995E-10</v>
      </c>
      <c r="C5" s="3">
        <f t="shared" si="0"/>
        <v>5.6879939999999998E-8</v>
      </c>
      <c r="D5" s="5">
        <v>5.6879939999999998E-8</v>
      </c>
      <c r="E5" s="3">
        <v>3.7060510000000003E-5</v>
      </c>
      <c r="F5" s="3">
        <v>0</v>
      </c>
      <c r="G5">
        <v>1</v>
      </c>
      <c r="K5" s="2"/>
      <c r="N5" s="3"/>
      <c r="O5" s="3"/>
      <c r="P5" s="3"/>
    </row>
    <row r="6" spans="1:16" x14ac:dyDescent="0.25">
      <c r="A6" t="s">
        <v>5</v>
      </c>
      <c r="B6" s="3">
        <v>6.8308279999999999E-9</v>
      </c>
      <c r="C6" s="3">
        <f t="shared" si="0"/>
        <v>6.8308279999999994E-7</v>
      </c>
      <c r="D6" s="5">
        <v>6.8308279999999994E-7</v>
      </c>
      <c r="E6" s="3">
        <v>1.8128729999999999E-4</v>
      </c>
      <c r="F6" s="3">
        <v>0</v>
      </c>
      <c r="G6">
        <v>1</v>
      </c>
      <c r="K6" s="2"/>
      <c r="N6" s="3"/>
      <c r="O6" s="3"/>
      <c r="P6" s="3"/>
    </row>
    <row r="7" spans="1:16" x14ac:dyDescent="0.25">
      <c r="A7" t="s">
        <v>6</v>
      </c>
      <c r="B7" s="3">
        <v>4.380971E-7</v>
      </c>
      <c r="C7" s="3">
        <f t="shared" si="0"/>
        <v>4.3809710000000002E-5</v>
      </c>
      <c r="D7" s="5">
        <v>4.3809710000000002E-5</v>
      </c>
      <c r="E7" s="3">
        <v>4.3809689999999998E-2</v>
      </c>
      <c r="F7" s="3">
        <v>0</v>
      </c>
      <c r="G7">
        <v>1</v>
      </c>
      <c r="K7" s="2"/>
      <c r="N7" s="3"/>
      <c r="O7" s="3"/>
      <c r="P7" s="3"/>
    </row>
    <row r="8" spans="1:16" x14ac:dyDescent="0.25">
      <c r="A8" t="s">
        <v>7</v>
      </c>
      <c r="B8" s="3">
        <v>8.1864359999999996E-7</v>
      </c>
      <c r="C8" s="3">
        <f t="shared" si="0"/>
        <v>8.1864359999999999E-5</v>
      </c>
      <c r="D8" s="5">
        <v>8.1864359999999999E-5</v>
      </c>
      <c r="E8" s="3">
        <v>8.1864290000000006E-2</v>
      </c>
      <c r="F8" s="3">
        <v>0</v>
      </c>
      <c r="G8">
        <v>1</v>
      </c>
      <c r="K8" s="2"/>
      <c r="N8" s="3"/>
      <c r="O8" s="3"/>
      <c r="P8" s="3"/>
    </row>
    <row r="9" spans="1:16" x14ac:dyDescent="0.25">
      <c r="A9" t="s">
        <v>8</v>
      </c>
      <c r="B9" s="3">
        <v>0.81032910000000002</v>
      </c>
      <c r="C9" s="3">
        <f t="shared" si="0"/>
        <v>81.032910000000001</v>
      </c>
      <c r="D9" s="5">
        <v>81.032910000000001</v>
      </c>
      <c r="E9" s="3">
        <v>6.5249489999999993E-2</v>
      </c>
      <c r="F9" s="3">
        <v>0.65023189999999997</v>
      </c>
      <c r="G9">
        <v>0.90756340000000002</v>
      </c>
      <c r="K9" s="2"/>
      <c r="N9" s="3"/>
      <c r="O9" s="3"/>
      <c r="P9" s="3"/>
    </row>
    <row r="10" spans="1:16" x14ac:dyDescent="0.25">
      <c r="A10" t="s">
        <v>9</v>
      </c>
      <c r="B10" s="3">
        <v>0.89121779999999995</v>
      </c>
      <c r="C10" s="3">
        <f t="shared" si="0"/>
        <v>89.121780000000001</v>
      </c>
      <c r="D10" s="5">
        <v>89.121780000000001</v>
      </c>
      <c r="E10" s="3">
        <v>6.5457609999999999E-2</v>
      </c>
      <c r="F10" s="3">
        <v>0.68565679999999996</v>
      </c>
      <c r="G10">
        <v>0.96852530000000003</v>
      </c>
      <c r="K10" s="2"/>
      <c r="N10" s="3"/>
      <c r="O10" s="3"/>
      <c r="P10" s="3"/>
    </row>
    <row r="11" spans="1:16" x14ac:dyDescent="0.25">
      <c r="A11" s="7" t="s">
        <v>10</v>
      </c>
      <c r="B11" s="8">
        <v>0.89396359999999997</v>
      </c>
      <c r="C11" s="8">
        <f t="shared" si="0"/>
        <v>89.396360000000001</v>
      </c>
      <c r="D11" s="9">
        <v>89.396360000000001</v>
      </c>
      <c r="E11" s="3">
        <v>2.7704630000000001E-2</v>
      </c>
      <c r="F11" s="3">
        <v>0.82621579999999994</v>
      </c>
      <c r="G11">
        <v>0.93730480000000005</v>
      </c>
      <c r="K11" s="2"/>
      <c r="N11" s="3"/>
      <c r="O11" s="3"/>
      <c r="P11" s="3"/>
    </row>
    <row r="12" spans="1:16" x14ac:dyDescent="0.25">
      <c r="A12" t="s">
        <v>11</v>
      </c>
      <c r="B12" s="3">
        <v>5.6264340000000001E-7</v>
      </c>
      <c r="C12" s="3">
        <f t="shared" si="0"/>
        <v>5.6264339999999999E-5</v>
      </c>
      <c r="D12" s="5">
        <v>5.6264339999999999E-5</v>
      </c>
      <c r="E12" s="3">
        <v>5.6264300000000003E-2</v>
      </c>
      <c r="F12" s="3">
        <v>0</v>
      </c>
      <c r="G12">
        <v>1</v>
      </c>
      <c r="K12" s="2"/>
      <c r="N12" s="3"/>
      <c r="O12" s="3"/>
      <c r="P12" s="3"/>
    </row>
    <row r="13" spans="1:16" x14ac:dyDescent="0.25">
      <c r="A13" t="s">
        <v>12</v>
      </c>
      <c r="B13" s="3">
        <v>9.3928580000000005E-8</v>
      </c>
      <c r="C13" s="3">
        <f t="shared" si="0"/>
        <v>9.3928580000000013E-6</v>
      </c>
      <c r="D13" s="5">
        <v>9.3928580000000013E-6</v>
      </c>
      <c r="E13" s="3">
        <v>9.3928569999999992E-3</v>
      </c>
      <c r="F13" s="3">
        <v>0</v>
      </c>
      <c r="G13">
        <v>1</v>
      </c>
      <c r="K13" s="2"/>
      <c r="N13" s="3"/>
      <c r="O13" s="3"/>
      <c r="P13" s="3"/>
    </row>
    <row r="14" spans="1:16" x14ac:dyDescent="0.25">
      <c r="A14" t="s">
        <v>13</v>
      </c>
      <c r="B14" s="3">
        <v>1.6006589999999999E-6</v>
      </c>
      <c r="C14" s="3">
        <f t="shared" si="0"/>
        <v>1.6006589999999999E-4</v>
      </c>
      <c r="D14" s="5">
        <v>1.6006589999999999E-4</v>
      </c>
      <c r="E14" s="3">
        <v>0.16006570000000001</v>
      </c>
      <c r="F14" s="3">
        <v>0</v>
      </c>
      <c r="G14">
        <v>1</v>
      </c>
      <c r="K14" s="2"/>
      <c r="N14" s="3"/>
      <c r="O14" s="3"/>
      <c r="P14" s="3"/>
    </row>
    <row r="15" spans="1:16" x14ac:dyDescent="0.25">
      <c r="A15" s="7" t="s">
        <v>14</v>
      </c>
      <c r="B15" s="8">
        <v>0.93428370000000005</v>
      </c>
      <c r="C15" s="8">
        <f t="shared" si="0"/>
        <v>93.428370000000001</v>
      </c>
      <c r="D15" s="9">
        <v>93.428370000000001</v>
      </c>
      <c r="E15" s="3">
        <v>8.9733720000000003E-2</v>
      </c>
      <c r="F15" s="3">
        <v>0.44765749999999999</v>
      </c>
      <c r="G15">
        <v>0.99600619999999995</v>
      </c>
      <c r="K15" s="2"/>
      <c r="N15" s="3"/>
      <c r="O15" s="3"/>
      <c r="P15" s="3"/>
    </row>
    <row r="16" spans="1:16" x14ac:dyDescent="0.25">
      <c r="A16" t="s">
        <v>15</v>
      </c>
      <c r="B16" s="3">
        <v>5.5431060000000003E-9</v>
      </c>
      <c r="C16" s="3">
        <f t="shared" si="0"/>
        <v>5.5431060000000005E-7</v>
      </c>
      <c r="D16" s="5">
        <v>5.5431060000000005E-7</v>
      </c>
      <c r="E16" s="3">
        <v>1.6332050000000001E-4</v>
      </c>
      <c r="F16" s="3">
        <v>0</v>
      </c>
      <c r="G16">
        <v>1</v>
      </c>
      <c r="K16" s="2"/>
      <c r="N16" s="3"/>
      <c r="O16" s="3"/>
      <c r="P16" s="3"/>
    </row>
    <row r="17" spans="1:16" x14ac:dyDescent="0.25">
      <c r="A17" t="s">
        <v>16</v>
      </c>
      <c r="B17" s="3">
        <v>0.8062106</v>
      </c>
      <c r="C17" s="3">
        <f t="shared" si="0"/>
        <v>80.62106</v>
      </c>
      <c r="D17" s="5">
        <v>80.62106</v>
      </c>
      <c r="E17" s="3">
        <v>6.3880140000000002E-2</v>
      </c>
      <c r="F17" s="3">
        <v>0.65116960000000002</v>
      </c>
      <c r="G17">
        <v>0.90264469999999997</v>
      </c>
      <c r="K17" s="2"/>
      <c r="N17" s="3"/>
      <c r="O17" s="3"/>
      <c r="P17" s="3"/>
    </row>
    <row r="18" spans="1:16" x14ac:dyDescent="0.25">
      <c r="A18" t="s">
        <v>17</v>
      </c>
      <c r="B18" s="3">
        <v>8.7838379999999998E-8</v>
      </c>
      <c r="C18" s="3">
        <f t="shared" si="0"/>
        <v>8.7838379999999994E-6</v>
      </c>
      <c r="D18" s="5">
        <v>8.7838379999999994E-6</v>
      </c>
      <c r="E18" s="3">
        <v>8.7838369999999992E-3</v>
      </c>
      <c r="F18" s="3">
        <v>0</v>
      </c>
      <c r="G18">
        <v>1</v>
      </c>
      <c r="K18" s="2"/>
      <c r="N18" s="3"/>
      <c r="O18" s="3"/>
      <c r="P18" s="3"/>
    </row>
    <row r="19" spans="1:16" x14ac:dyDescent="0.25">
      <c r="A19" t="s">
        <v>18</v>
      </c>
      <c r="B19" s="3">
        <v>4.3274530000000001E-9</v>
      </c>
      <c r="C19" s="3">
        <f t="shared" si="0"/>
        <v>4.327453E-7</v>
      </c>
      <c r="D19" s="5">
        <v>4.327453E-7</v>
      </c>
      <c r="E19" s="3">
        <v>1.4444619999999999E-4</v>
      </c>
      <c r="F19" s="3">
        <v>0</v>
      </c>
      <c r="G19">
        <v>1</v>
      </c>
      <c r="K19" s="2"/>
      <c r="N19" s="3"/>
      <c r="O19" s="3"/>
      <c r="P19" s="3"/>
    </row>
    <row r="20" spans="1:16" x14ac:dyDescent="0.25">
      <c r="A20" t="s">
        <v>19</v>
      </c>
      <c r="B20" s="3">
        <v>1.6006589999999999E-6</v>
      </c>
      <c r="C20" s="3">
        <f t="shared" si="0"/>
        <v>1.6006589999999999E-4</v>
      </c>
      <c r="D20" s="5">
        <v>1.6006589999999999E-4</v>
      </c>
      <c r="E20" s="3">
        <v>0.16006570000000001</v>
      </c>
      <c r="F20" s="3">
        <v>0</v>
      </c>
      <c r="G20">
        <v>1</v>
      </c>
      <c r="K20" s="2"/>
      <c r="N20" s="3"/>
      <c r="O20" s="3"/>
      <c r="P20" s="3"/>
    </row>
    <row r="21" spans="1:16" x14ac:dyDescent="0.25">
      <c r="A21" t="s">
        <v>20</v>
      </c>
      <c r="B21" s="3">
        <v>8.0437909999999997E-7</v>
      </c>
      <c r="C21" s="3">
        <f t="shared" si="0"/>
        <v>8.0437909999999998E-5</v>
      </c>
      <c r="D21" s="5">
        <v>8.0437909999999998E-5</v>
      </c>
      <c r="E21" s="3">
        <v>8.0437839999999997E-2</v>
      </c>
      <c r="F21" s="3">
        <v>0</v>
      </c>
      <c r="G21">
        <v>1</v>
      </c>
      <c r="K21" s="2"/>
      <c r="N21" s="3"/>
      <c r="O21" s="3"/>
      <c r="P21" s="3"/>
    </row>
    <row r="22" spans="1:16" x14ac:dyDescent="0.25">
      <c r="A22" s="2" t="s">
        <v>26</v>
      </c>
      <c r="K22" s="1"/>
    </row>
    <row r="23" spans="1:16" x14ac:dyDescent="0.25">
      <c r="A23" t="s">
        <v>23</v>
      </c>
      <c r="B23" t="s">
        <v>1</v>
      </c>
      <c r="E23" t="s">
        <v>43</v>
      </c>
      <c r="F23" t="s">
        <v>44</v>
      </c>
      <c r="G23" t="s">
        <v>45</v>
      </c>
      <c r="K23" s="2"/>
    </row>
    <row r="24" spans="1:16" x14ac:dyDescent="0.25">
      <c r="A24">
        <v>8</v>
      </c>
      <c r="B24">
        <v>0.2077773</v>
      </c>
      <c r="C24" s="3">
        <f>B24*100</f>
        <v>20.777729999999998</v>
      </c>
      <c r="D24" s="5">
        <v>20.777729999999998</v>
      </c>
      <c r="E24">
        <v>5.211404E-2</v>
      </c>
      <c r="F24">
        <v>0.1235851</v>
      </c>
      <c r="G24">
        <v>0.3278684</v>
      </c>
      <c r="K24" s="2"/>
    </row>
    <row r="25" spans="1:16" x14ac:dyDescent="0.25">
      <c r="D25" s="5"/>
      <c r="K25" s="2"/>
    </row>
    <row r="26" spans="1:16" x14ac:dyDescent="0.25">
      <c r="A26" s="6" t="s">
        <v>40</v>
      </c>
      <c r="D26" s="5"/>
    </row>
    <row r="27" spans="1:16" x14ac:dyDescent="0.25">
      <c r="A27" t="s">
        <v>23</v>
      </c>
      <c r="B27" t="s">
        <v>1</v>
      </c>
      <c r="D27" s="5"/>
      <c r="E27" t="s">
        <v>43</v>
      </c>
      <c r="F27" t="s">
        <v>44</v>
      </c>
      <c r="G27" t="s">
        <v>45</v>
      </c>
    </row>
    <row r="28" spans="1:16" x14ac:dyDescent="0.25">
      <c r="A28">
        <v>5</v>
      </c>
      <c r="B28">
        <v>0.86955130000000003</v>
      </c>
      <c r="C28" s="3">
        <f>B28*100</f>
        <v>86.955129999999997</v>
      </c>
      <c r="D28" s="5">
        <v>86.955129999999997</v>
      </c>
      <c r="E28">
        <v>2.5170769999999999E-2</v>
      </c>
      <c r="F28">
        <v>0.81184900000000004</v>
      </c>
      <c r="G28">
        <v>0.91148680000000004</v>
      </c>
    </row>
    <row r="29" spans="1:16" x14ac:dyDescent="0.25">
      <c r="A29" s="2" t="s">
        <v>26</v>
      </c>
      <c r="I29" s="2"/>
    </row>
    <row r="30" spans="1:16" x14ac:dyDescent="0.25">
      <c r="A30" t="s">
        <v>0</v>
      </c>
      <c r="B30" t="s">
        <v>1</v>
      </c>
      <c r="C30" t="s">
        <v>35</v>
      </c>
      <c r="E30" t="s">
        <v>43</v>
      </c>
      <c r="F30" t="s">
        <v>44</v>
      </c>
      <c r="G30" t="s">
        <v>45</v>
      </c>
      <c r="I30" s="2"/>
    </row>
    <row r="31" spans="1:16" x14ac:dyDescent="0.25">
      <c r="A31" t="s">
        <v>2</v>
      </c>
      <c r="B31" s="3">
        <v>5.1631879999999997E-8</v>
      </c>
      <c r="C31" s="3">
        <f t="shared" ref="C31:C45" si="1">B31*100</f>
        <v>5.1631879999999996E-6</v>
      </c>
      <c r="D31" s="5">
        <v>5.1631879999999996E-6</v>
      </c>
      <c r="E31" s="3">
        <v>0</v>
      </c>
      <c r="F31" s="3">
        <v>5.1631699999999999E-8</v>
      </c>
      <c r="G31" s="3">
        <v>5.1631699999999999E-8</v>
      </c>
      <c r="I31" s="2"/>
    </row>
    <row r="32" spans="1:16" x14ac:dyDescent="0.25">
      <c r="A32" t="s">
        <v>3</v>
      </c>
      <c r="B32" s="3">
        <v>8.1003160000000006E-11</v>
      </c>
      <c r="C32" s="3">
        <f t="shared" si="1"/>
        <v>8.1003160000000012E-9</v>
      </c>
      <c r="D32" s="5">
        <v>8.1003160000000012E-9</v>
      </c>
      <c r="E32" s="3">
        <v>3.7559599999999999E-6</v>
      </c>
      <c r="F32" s="3">
        <v>0</v>
      </c>
      <c r="G32" s="3">
        <v>1</v>
      </c>
      <c r="I32" s="1"/>
    </row>
    <row r="33" spans="1:15" x14ac:dyDescent="0.25">
      <c r="A33" t="s">
        <v>4</v>
      </c>
      <c r="B33" s="3">
        <v>1.63267E-10</v>
      </c>
      <c r="C33" s="3">
        <f t="shared" si="1"/>
        <v>1.6326699999999998E-8</v>
      </c>
      <c r="D33" s="5">
        <v>1.6326699999999998E-8</v>
      </c>
      <c r="E33" s="3">
        <v>6.0869320000000002E-6</v>
      </c>
      <c r="F33" s="3">
        <v>0</v>
      </c>
      <c r="G33" s="3">
        <v>1</v>
      </c>
      <c r="I33" s="2"/>
    </row>
    <row r="34" spans="1:15" x14ac:dyDescent="0.25">
      <c r="A34" t="s">
        <v>5</v>
      </c>
      <c r="B34" s="3">
        <v>1.3903349999999999E-10</v>
      </c>
      <c r="C34" s="3">
        <f t="shared" si="1"/>
        <v>1.390335E-8</v>
      </c>
      <c r="D34" s="5">
        <v>1.390335E-8</v>
      </c>
      <c r="E34" s="3">
        <v>5.9211930000000002E-6</v>
      </c>
      <c r="F34" s="3">
        <v>0</v>
      </c>
      <c r="G34" s="3">
        <v>1</v>
      </c>
      <c r="I34" s="2"/>
    </row>
    <row r="35" spans="1:15" x14ac:dyDescent="0.25">
      <c r="A35" t="s">
        <v>6</v>
      </c>
      <c r="B35" s="3">
        <v>1.86234E-10</v>
      </c>
      <c r="C35" s="3">
        <f t="shared" si="1"/>
        <v>1.8623399999999999E-8</v>
      </c>
      <c r="D35" s="5">
        <v>1.8623399999999999E-8</v>
      </c>
      <c r="E35" s="3">
        <v>6.8621029999999998E-6</v>
      </c>
      <c r="F35" s="3">
        <v>0</v>
      </c>
      <c r="G35" s="3">
        <v>1</v>
      </c>
      <c r="I35" s="2"/>
      <c r="L35" s="3"/>
      <c r="M35" s="3"/>
      <c r="N35" s="3"/>
      <c r="O35" s="3"/>
    </row>
    <row r="36" spans="1:15" x14ac:dyDescent="0.25">
      <c r="A36" t="s">
        <v>7</v>
      </c>
      <c r="B36" s="3">
        <v>6.3410460000000001E-9</v>
      </c>
      <c r="C36" s="3">
        <f t="shared" si="1"/>
        <v>6.3410460000000006E-7</v>
      </c>
      <c r="D36" s="5">
        <v>6.3410460000000006E-7</v>
      </c>
      <c r="E36" s="3">
        <v>9.0153669999999995E-5</v>
      </c>
      <c r="F36" s="3">
        <v>0</v>
      </c>
      <c r="G36" s="3">
        <v>1</v>
      </c>
      <c r="I36" s="2"/>
      <c r="L36" s="3"/>
      <c r="M36" s="3"/>
      <c r="N36" s="3"/>
      <c r="O36" s="3"/>
    </row>
    <row r="37" spans="1:15" x14ac:dyDescent="0.25">
      <c r="A37" t="s">
        <v>8</v>
      </c>
      <c r="B37" s="3">
        <v>0.32181389999999999</v>
      </c>
      <c r="C37" s="3">
        <f t="shared" si="1"/>
        <v>32.18139</v>
      </c>
      <c r="D37" s="5">
        <v>32.18139</v>
      </c>
      <c r="E37" s="3">
        <v>0.17894959999999999</v>
      </c>
      <c r="F37" s="3">
        <v>8.6866310000000002E-2</v>
      </c>
      <c r="G37" s="3">
        <v>0.70299800000000001</v>
      </c>
      <c r="I37" s="2"/>
      <c r="L37" s="3"/>
      <c r="M37" s="3"/>
      <c r="N37" s="3"/>
      <c r="O37" s="3"/>
    </row>
    <row r="38" spans="1:15" x14ac:dyDescent="0.25">
      <c r="A38" t="s">
        <v>9</v>
      </c>
      <c r="B38" s="3">
        <v>0.20353080000000001</v>
      </c>
      <c r="C38" s="3">
        <f t="shared" si="1"/>
        <v>20.353080000000002</v>
      </c>
      <c r="D38" s="5">
        <v>20.353080000000002</v>
      </c>
      <c r="E38" s="3">
        <v>0.14194770000000001</v>
      </c>
      <c r="F38" s="3">
        <v>4.3912979999999997E-2</v>
      </c>
      <c r="G38" s="3">
        <v>0.58707759999999998</v>
      </c>
      <c r="I38" s="2"/>
      <c r="L38" s="3"/>
      <c r="M38" s="3"/>
      <c r="N38" s="3"/>
      <c r="O38" s="3"/>
    </row>
    <row r="39" spans="1:15" x14ac:dyDescent="0.25">
      <c r="A39" s="7" t="s">
        <v>10</v>
      </c>
      <c r="B39" s="8">
        <v>0.21402760000000001</v>
      </c>
      <c r="C39" s="8">
        <f t="shared" si="1"/>
        <v>21.402760000000001</v>
      </c>
      <c r="D39" s="9">
        <v>21.402760000000001</v>
      </c>
      <c r="E39" s="3">
        <v>5.9069969999999999E-2</v>
      </c>
      <c r="F39" s="3">
        <v>0.1203557</v>
      </c>
      <c r="G39" s="3">
        <v>0.3514738</v>
      </c>
      <c r="I39" s="2"/>
      <c r="L39" s="3"/>
      <c r="M39" s="3"/>
      <c r="N39" s="3"/>
      <c r="O39" s="3"/>
    </row>
    <row r="40" spans="1:15" x14ac:dyDescent="0.25">
      <c r="A40" t="s">
        <v>11</v>
      </c>
      <c r="B40" s="3">
        <v>1.5885599999999999E-9</v>
      </c>
      <c r="C40" s="3">
        <f t="shared" si="1"/>
        <v>1.58856E-7</v>
      </c>
      <c r="D40" s="5">
        <v>1.58856E-7</v>
      </c>
      <c r="E40" s="3">
        <v>3.1304889999999998E-5</v>
      </c>
      <c r="F40" s="3">
        <v>0</v>
      </c>
      <c r="G40" s="3">
        <v>1</v>
      </c>
      <c r="I40" s="2"/>
      <c r="L40" s="3"/>
      <c r="M40" s="3"/>
      <c r="N40" s="3"/>
      <c r="O40" s="3"/>
    </row>
    <row r="41" spans="1:15" x14ac:dyDescent="0.25">
      <c r="A41" t="s">
        <v>12</v>
      </c>
      <c r="B41" s="3">
        <v>2.3049649999999998E-9</v>
      </c>
      <c r="C41" s="3">
        <f t="shared" si="1"/>
        <v>2.3049649999999999E-7</v>
      </c>
      <c r="D41" s="5">
        <v>2.3049649999999999E-7</v>
      </c>
      <c r="E41" s="3">
        <v>4.2427900000000001E-5</v>
      </c>
      <c r="F41" s="3">
        <v>0</v>
      </c>
      <c r="G41" s="3">
        <v>1</v>
      </c>
      <c r="I41" s="2"/>
      <c r="L41" s="3"/>
      <c r="M41" s="3"/>
      <c r="N41" s="3"/>
      <c r="O41" s="3"/>
    </row>
    <row r="42" spans="1:15" x14ac:dyDescent="0.25">
      <c r="A42" s="7" t="s">
        <v>14</v>
      </c>
      <c r="B42" s="8">
        <v>1</v>
      </c>
      <c r="C42" s="8">
        <f t="shared" si="1"/>
        <v>100</v>
      </c>
      <c r="D42" s="9">
        <v>100</v>
      </c>
      <c r="E42" s="3">
        <v>5.0296119999999996E-7</v>
      </c>
      <c r="F42" s="3">
        <v>0</v>
      </c>
      <c r="G42" s="3">
        <v>1</v>
      </c>
      <c r="I42" s="2"/>
      <c r="L42" s="3"/>
      <c r="M42" s="3"/>
      <c r="N42" s="3"/>
      <c r="O42" s="3"/>
    </row>
    <row r="43" spans="1:15" x14ac:dyDescent="0.25">
      <c r="A43" t="s">
        <v>15</v>
      </c>
      <c r="B43" s="3">
        <v>5.0511049999999998E-10</v>
      </c>
      <c r="C43" s="3">
        <f t="shared" si="1"/>
        <v>5.0511049999999998E-8</v>
      </c>
      <c r="D43" s="5">
        <v>5.0511049999999998E-8</v>
      </c>
      <c r="E43" s="3">
        <v>1.4045109999999999E-5</v>
      </c>
      <c r="F43" s="3">
        <v>0</v>
      </c>
      <c r="G43" s="3">
        <v>1</v>
      </c>
      <c r="I43" s="2"/>
      <c r="L43" s="3"/>
      <c r="M43" s="3"/>
      <c r="N43" s="3"/>
      <c r="O43" s="3"/>
    </row>
    <row r="44" spans="1:15" x14ac:dyDescent="0.25">
      <c r="A44" t="s">
        <v>16</v>
      </c>
      <c r="B44" s="3">
        <v>7.0312819999999998E-2</v>
      </c>
      <c r="C44" s="3">
        <f t="shared" si="1"/>
        <v>7.031282</v>
      </c>
      <c r="D44" s="5">
        <v>7.031282</v>
      </c>
      <c r="E44" s="3">
        <v>5.2785220000000001E-2</v>
      </c>
      <c r="F44" s="3">
        <v>1.529844E-2</v>
      </c>
      <c r="G44" s="3">
        <v>0.26909880000000003</v>
      </c>
      <c r="I44" s="2"/>
      <c r="L44" s="3"/>
      <c r="M44" s="3"/>
      <c r="N44" s="3"/>
      <c r="O44" s="3"/>
    </row>
    <row r="45" spans="1:15" x14ac:dyDescent="0.25">
      <c r="A45" t="s">
        <v>20</v>
      </c>
      <c r="B45" s="3">
        <v>5.2880199999999999E-10</v>
      </c>
      <c r="C45" s="3">
        <f t="shared" si="1"/>
        <v>5.2880199999999999E-8</v>
      </c>
      <c r="D45" s="5">
        <v>5.2880199999999999E-8</v>
      </c>
      <c r="E45" s="3">
        <v>1.506438E-5</v>
      </c>
      <c r="F45" s="3">
        <v>0</v>
      </c>
      <c r="G45" s="3">
        <v>1</v>
      </c>
      <c r="I45" s="2"/>
      <c r="L45" s="3"/>
      <c r="M45" s="3"/>
      <c r="N45" s="3"/>
      <c r="O45" s="3"/>
    </row>
    <row r="46" spans="1:15" x14ac:dyDescent="0.25">
      <c r="I46" s="2"/>
      <c r="L46" s="3"/>
      <c r="M46" s="3"/>
      <c r="N46" s="3"/>
      <c r="O46" s="3"/>
    </row>
    <row r="47" spans="1:15" x14ac:dyDescent="0.25">
      <c r="I47" s="2"/>
      <c r="L47" s="3"/>
      <c r="M47" s="3"/>
      <c r="N47" s="3"/>
      <c r="O47" s="3"/>
    </row>
    <row r="48" spans="1:15" x14ac:dyDescent="0.25">
      <c r="A48" s="6" t="s">
        <v>38</v>
      </c>
      <c r="G48" s="2"/>
      <c r="I48" s="2"/>
      <c r="L48" s="3"/>
      <c r="M48" s="3"/>
      <c r="N48" s="3"/>
      <c r="O48" s="3"/>
    </row>
    <row r="49" spans="1:15" x14ac:dyDescent="0.25">
      <c r="A49" t="s">
        <v>23</v>
      </c>
      <c r="B49" t="s">
        <v>1</v>
      </c>
      <c r="E49" t="s">
        <v>43</v>
      </c>
      <c r="F49" t="s">
        <v>44</v>
      </c>
      <c r="G49" t="s">
        <v>45</v>
      </c>
      <c r="I49" s="2"/>
      <c r="L49" s="3"/>
      <c r="M49" s="3"/>
      <c r="N49" s="3"/>
      <c r="O49" s="3"/>
    </row>
    <row r="50" spans="1:15" x14ac:dyDescent="0.25">
      <c r="A50">
        <v>5</v>
      </c>
      <c r="B50">
        <v>0.85966260000000005</v>
      </c>
      <c r="C50" s="3">
        <f>B50*100</f>
        <v>85.966260000000005</v>
      </c>
      <c r="D50" s="5">
        <v>85.966260000000005</v>
      </c>
      <c r="E50">
        <v>2.5628600000000001E-2</v>
      </c>
      <c r="F50">
        <v>0.80156749999999999</v>
      </c>
      <c r="G50">
        <v>0.90281140000000004</v>
      </c>
    </row>
    <row r="51" spans="1:15" x14ac:dyDescent="0.25">
      <c r="A51" s="2" t="s">
        <v>26</v>
      </c>
      <c r="D51" s="5"/>
      <c r="G51" s="1"/>
    </row>
    <row r="52" spans="1:15" x14ac:dyDescent="0.25">
      <c r="A52" t="s">
        <v>23</v>
      </c>
      <c r="B52" t="s">
        <v>1</v>
      </c>
      <c r="D52" s="5"/>
      <c r="G52" s="2"/>
    </row>
    <row r="53" spans="1:15" x14ac:dyDescent="0.25">
      <c r="A53">
        <v>8</v>
      </c>
      <c r="B53">
        <v>0.155859</v>
      </c>
      <c r="C53" s="3">
        <f>B53*100</f>
        <v>15.585900000000001</v>
      </c>
      <c r="D53" s="5">
        <v>15.585900000000001</v>
      </c>
      <c r="E53">
        <v>4.0509320000000001E-2</v>
      </c>
      <c r="F53">
        <v>9.1716909999999999E-2</v>
      </c>
      <c r="G53">
        <v>0.2523938</v>
      </c>
    </row>
    <row r="54" spans="1:15" x14ac:dyDescent="0.25">
      <c r="G54" s="2"/>
    </row>
    <row r="56" spans="1:15" x14ac:dyDescent="0.25">
      <c r="A56" s="6" t="s">
        <v>21</v>
      </c>
    </row>
    <row r="57" spans="1:15" x14ac:dyDescent="0.25">
      <c r="A57" t="s">
        <v>0</v>
      </c>
      <c r="B57" t="s">
        <v>1</v>
      </c>
      <c r="C57" t="s">
        <v>43</v>
      </c>
      <c r="D57" t="s">
        <v>44</v>
      </c>
      <c r="E57" t="s">
        <v>45</v>
      </c>
    </row>
    <row r="58" spans="1:15" x14ac:dyDescent="0.25">
      <c r="A58" t="s">
        <v>2</v>
      </c>
      <c r="B58">
        <v>1099.21569</v>
      </c>
      <c r="C58">
        <v>299.99115</v>
      </c>
      <c r="D58">
        <v>643.83404599999994</v>
      </c>
      <c r="E58">
        <v>1876.6865</v>
      </c>
    </row>
    <row r="59" spans="1:15" x14ac:dyDescent="0.25">
      <c r="A59" t="s">
        <v>3</v>
      </c>
      <c r="B59">
        <v>219.44277</v>
      </c>
      <c r="C59">
        <v>101.12244</v>
      </c>
      <c r="D59">
        <v>88.934043000000003</v>
      </c>
      <c r="E59">
        <v>541.47019999999998</v>
      </c>
    </row>
    <row r="60" spans="1:15" x14ac:dyDescent="0.25">
      <c r="A60" t="s">
        <v>4</v>
      </c>
      <c r="B60">
        <v>109.45911</v>
      </c>
      <c r="C60">
        <v>68.018709999999999</v>
      </c>
      <c r="D60">
        <v>32.381653</v>
      </c>
      <c r="E60">
        <v>370.00259999999997</v>
      </c>
      <c r="I60" s="2"/>
      <c r="L60" s="2"/>
    </row>
    <row r="61" spans="1:15" x14ac:dyDescent="0.25">
      <c r="A61" t="s">
        <v>5</v>
      </c>
      <c r="B61">
        <v>146.12790000000001</v>
      </c>
      <c r="C61">
        <v>79.908190000000005</v>
      </c>
      <c r="D61">
        <v>50.032910999999999</v>
      </c>
      <c r="E61">
        <v>426.78609999999998</v>
      </c>
      <c r="I61" s="2"/>
      <c r="L61" s="2"/>
    </row>
    <row r="62" spans="1:15" x14ac:dyDescent="0.25">
      <c r="A62" t="s">
        <v>6</v>
      </c>
      <c r="B62">
        <v>182.78568000000001</v>
      </c>
      <c r="C62">
        <v>90.838149999999999</v>
      </c>
      <c r="D62">
        <v>69.010729999999995</v>
      </c>
      <c r="E62">
        <v>484.1361</v>
      </c>
      <c r="I62" s="2"/>
      <c r="L62" s="2"/>
    </row>
    <row r="63" spans="1:15" x14ac:dyDescent="0.25">
      <c r="A63" t="s">
        <v>7</v>
      </c>
      <c r="B63">
        <v>72.812299999999993</v>
      </c>
      <c r="C63">
        <v>54.5595</v>
      </c>
      <c r="D63">
        <v>16.763819999999999</v>
      </c>
      <c r="E63">
        <v>316.25409999999999</v>
      </c>
      <c r="I63" s="2"/>
      <c r="L63" s="2"/>
    </row>
    <row r="64" spans="1:15" x14ac:dyDescent="0.25">
      <c r="A64" t="s">
        <v>8</v>
      </c>
      <c r="B64">
        <v>1355.8127899999999</v>
      </c>
      <c r="C64">
        <v>353.51657999999998</v>
      </c>
      <c r="D64">
        <v>813.30240300000003</v>
      </c>
      <c r="E64">
        <v>2260.2031999999999</v>
      </c>
      <c r="I64" s="2"/>
      <c r="L64" s="2"/>
    </row>
    <row r="65" spans="1:12" x14ac:dyDescent="0.25">
      <c r="A65" t="s">
        <v>9</v>
      </c>
      <c r="B65">
        <v>329.41208</v>
      </c>
      <c r="C65">
        <v>129.59913</v>
      </c>
      <c r="D65">
        <v>152.35220799999999</v>
      </c>
      <c r="E65">
        <v>712.24649999999997</v>
      </c>
      <c r="I65" s="2"/>
      <c r="L65" s="2"/>
    </row>
    <row r="66" spans="1:12" x14ac:dyDescent="0.25">
      <c r="A66" s="7" t="s">
        <v>10</v>
      </c>
      <c r="B66">
        <v>2455.52727</v>
      </c>
      <c r="C66">
        <v>578.62341000000004</v>
      </c>
      <c r="D66">
        <v>1547.2586020000001</v>
      </c>
      <c r="E66">
        <v>3896.9675999999999</v>
      </c>
      <c r="I66" s="2"/>
      <c r="L66" s="2"/>
    </row>
    <row r="67" spans="1:12" x14ac:dyDescent="0.25">
      <c r="A67" t="s">
        <v>11</v>
      </c>
      <c r="B67">
        <v>109.48184999999999</v>
      </c>
      <c r="C67">
        <v>68.026240000000001</v>
      </c>
      <c r="D67">
        <v>32.392211000000003</v>
      </c>
      <c r="E67">
        <v>370.03550000000001</v>
      </c>
      <c r="I67" s="2"/>
      <c r="L67" s="2"/>
    </row>
    <row r="68" spans="1:12" x14ac:dyDescent="0.25">
      <c r="A68" t="s">
        <v>12</v>
      </c>
      <c r="B68">
        <v>36.155070000000002</v>
      </c>
      <c r="C68">
        <v>37.874519999999997</v>
      </c>
      <c r="D68">
        <v>4.6394880000000001</v>
      </c>
      <c r="E68">
        <v>281.75279999999998</v>
      </c>
      <c r="I68" s="2"/>
      <c r="L68" s="2"/>
    </row>
    <row r="69" spans="1:12" x14ac:dyDescent="0.25">
      <c r="A69" t="s">
        <v>13</v>
      </c>
      <c r="B69">
        <v>36.155070000000002</v>
      </c>
      <c r="C69">
        <v>37.874519999999997</v>
      </c>
      <c r="D69">
        <v>4.6394880000000001</v>
      </c>
      <c r="E69">
        <v>281.75279999999998</v>
      </c>
      <c r="I69" s="2"/>
      <c r="L69" s="2"/>
    </row>
    <row r="70" spans="1:12" x14ac:dyDescent="0.25">
      <c r="A70" s="7" t="s">
        <v>14</v>
      </c>
      <c r="B70">
        <v>36.155070000000002</v>
      </c>
      <c r="C70">
        <v>37.874519999999997</v>
      </c>
      <c r="D70">
        <v>4.6394880000000001</v>
      </c>
      <c r="E70">
        <v>281.75279999999998</v>
      </c>
      <c r="I70" s="2"/>
      <c r="L70" s="2"/>
    </row>
    <row r="71" spans="1:12" x14ac:dyDescent="0.25">
      <c r="A71" t="s">
        <v>15</v>
      </c>
      <c r="B71">
        <v>72.812740000000005</v>
      </c>
      <c r="C71">
        <v>54.559669999999997</v>
      </c>
      <c r="D71">
        <v>16.764005000000001</v>
      </c>
      <c r="E71">
        <v>316.25470000000001</v>
      </c>
      <c r="I71" s="2"/>
      <c r="L71" s="2"/>
    </row>
    <row r="72" spans="1:12" x14ac:dyDescent="0.25">
      <c r="A72" t="s">
        <v>16</v>
      </c>
      <c r="B72">
        <v>1209.1864800000001</v>
      </c>
      <c r="C72">
        <v>323.01414</v>
      </c>
      <c r="D72">
        <v>716.31642199999999</v>
      </c>
      <c r="E72">
        <v>2041.1833999999999</v>
      </c>
      <c r="I72" s="2"/>
      <c r="L72" s="2"/>
    </row>
    <row r="73" spans="1:12" x14ac:dyDescent="0.25">
      <c r="A73" t="s">
        <v>17</v>
      </c>
      <c r="B73">
        <v>36.155070000000002</v>
      </c>
      <c r="C73">
        <v>37.874519999999997</v>
      </c>
      <c r="D73">
        <v>4.6394880000000001</v>
      </c>
      <c r="E73">
        <v>281.75279999999998</v>
      </c>
      <c r="I73" s="2"/>
      <c r="L73" s="2"/>
    </row>
    <row r="74" spans="1:12" x14ac:dyDescent="0.25">
      <c r="A74" t="s">
        <v>18</v>
      </c>
      <c r="B74">
        <v>36.155070000000002</v>
      </c>
      <c r="C74">
        <v>37.874519999999997</v>
      </c>
      <c r="D74">
        <v>4.6394880000000001</v>
      </c>
      <c r="E74">
        <v>281.75279999999998</v>
      </c>
      <c r="I74" s="2"/>
      <c r="L74" s="2"/>
    </row>
    <row r="75" spans="1:12" x14ac:dyDescent="0.25">
      <c r="A75" t="s">
        <v>19</v>
      </c>
      <c r="B75">
        <v>36.155070000000002</v>
      </c>
      <c r="C75">
        <v>37.874519999999997</v>
      </c>
      <c r="D75">
        <v>4.6394880000000001</v>
      </c>
      <c r="E75">
        <v>281.75279999999998</v>
      </c>
      <c r="I75" s="2"/>
      <c r="L75" s="2"/>
    </row>
    <row r="76" spans="1:12" x14ac:dyDescent="0.25">
      <c r="A76" t="s">
        <v>20</v>
      </c>
      <c r="B76">
        <v>109.47017</v>
      </c>
      <c r="C76">
        <v>68.022369999999995</v>
      </c>
      <c r="D76">
        <v>32.386802000000003</v>
      </c>
      <c r="E76">
        <v>370.01850000000002</v>
      </c>
      <c r="I76" s="2"/>
      <c r="L76" s="2"/>
    </row>
    <row r="77" spans="1:12" x14ac:dyDescent="0.25">
      <c r="I77" s="2"/>
      <c r="L77" s="2"/>
    </row>
    <row r="78" spans="1:12" x14ac:dyDescent="0.25">
      <c r="I78" s="2"/>
      <c r="L78" s="2"/>
    </row>
    <row r="79" spans="1:12" x14ac:dyDescent="0.25">
      <c r="I79" s="2"/>
      <c r="L79" s="2"/>
    </row>
    <row r="80" spans="1:12" x14ac:dyDescent="0.25">
      <c r="I80" s="2"/>
      <c r="L80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9BC-28B9-4799-91C6-8022357B037A}">
  <dimension ref="A1:K24"/>
  <sheetViews>
    <sheetView topLeftCell="A7" workbookViewId="0">
      <selection activeCell="G20" sqref="G20:H20"/>
    </sheetView>
  </sheetViews>
  <sheetFormatPr defaultRowHeight="15" x14ac:dyDescent="0.25"/>
  <sheetData>
    <row r="1" spans="1:7" x14ac:dyDescent="0.25">
      <c r="A1" s="6" t="s">
        <v>36</v>
      </c>
    </row>
    <row r="2" spans="1:7" x14ac:dyDescent="0.25">
      <c r="A2" t="s">
        <v>29</v>
      </c>
      <c r="B2" t="s">
        <v>1</v>
      </c>
      <c r="C2" t="s">
        <v>35</v>
      </c>
      <c r="D2" t="s">
        <v>43</v>
      </c>
      <c r="E2" t="s">
        <v>44</v>
      </c>
      <c r="F2" t="s">
        <v>45</v>
      </c>
    </row>
    <row r="3" spans="1:7" x14ac:dyDescent="0.25">
      <c r="A3" t="s">
        <v>31</v>
      </c>
      <c r="B3">
        <v>1.7950900000000001E-3</v>
      </c>
      <c r="C3">
        <f>B3*100</f>
        <v>0.179509</v>
      </c>
      <c r="D3">
        <v>4.6791010000000001E-2</v>
      </c>
      <c r="E3" s="3">
        <v>1.0642610000000001E-25</v>
      </c>
      <c r="F3">
        <v>1</v>
      </c>
    </row>
    <row r="4" spans="1:7" x14ac:dyDescent="0.25">
      <c r="A4" t="s">
        <v>30</v>
      </c>
      <c r="B4">
        <v>0.85814765999999998</v>
      </c>
      <c r="C4">
        <f>B4*100</f>
        <v>85.814765999999992</v>
      </c>
      <c r="D4">
        <v>2.561911E-2</v>
      </c>
      <c r="E4" s="3">
        <v>0.8001916</v>
      </c>
      <c r="F4">
        <v>0.90136530000000004</v>
      </c>
    </row>
    <row r="5" spans="1:7" x14ac:dyDescent="0.25">
      <c r="A5" s="2" t="s">
        <v>26</v>
      </c>
    </row>
    <row r="6" spans="1:7" x14ac:dyDescent="0.25">
      <c r="A6" t="s">
        <v>23</v>
      </c>
      <c r="B6" t="s">
        <v>1</v>
      </c>
      <c r="F6" s="2"/>
    </row>
    <row r="7" spans="1:7" x14ac:dyDescent="0.25">
      <c r="A7">
        <v>8</v>
      </c>
      <c r="B7">
        <v>0.1716859</v>
      </c>
      <c r="C7">
        <f>B7*100</f>
        <v>17.168590000000002</v>
      </c>
      <c r="D7">
        <v>4.4500520000000002E-2</v>
      </c>
      <c r="E7">
        <v>0.1009193</v>
      </c>
      <c r="F7">
        <v>0.27679819999999999</v>
      </c>
    </row>
    <row r="8" spans="1:7" x14ac:dyDescent="0.25">
      <c r="F8" s="1"/>
    </row>
    <row r="9" spans="1:7" x14ac:dyDescent="0.25">
      <c r="F9" s="2"/>
    </row>
    <row r="10" spans="1:7" x14ac:dyDescent="0.25">
      <c r="A10" s="6" t="s">
        <v>42</v>
      </c>
      <c r="F10" s="2"/>
    </row>
    <row r="11" spans="1:7" x14ac:dyDescent="0.25">
      <c r="A11" t="s">
        <v>29</v>
      </c>
      <c r="B11" t="s">
        <v>1</v>
      </c>
      <c r="D11" t="s">
        <v>43</v>
      </c>
      <c r="E11" t="s">
        <v>44</v>
      </c>
      <c r="F11" t="s">
        <v>45</v>
      </c>
      <c r="G11" s="2"/>
    </row>
    <row r="12" spans="1:7" x14ac:dyDescent="0.25">
      <c r="A12" t="s">
        <v>31</v>
      </c>
      <c r="B12">
        <v>2.656728E-4</v>
      </c>
      <c r="C12">
        <f>B12*100</f>
        <v>2.6567279999999999E-2</v>
      </c>
      <c r="D12">
        <v>4.465002E-3</v>
      </c>
      <c r="E12" s="3">
        <v>1.302472E-18</v>
      </c>
      <c r="F12">
        <v>1</v>
      </c>
      <c r="G12" s="2"/>
    </row>
    <row r="13" spans="1:7" x14ac:dyDescent="0.25">
      <c r="A13" t="s">
        <v>30</v>
      </c>
      <c r="B13">
        <v>0.17141920620000001</v>
      </c>
      <c r="C13">
        <f>B13*100</f>
        <v>17.14192062</v>
      </c>
      <c r="D13">
        <v>4.4453145999999999E-2</v>
      </c>
      <c r="E13" s="3">
        <v>0.1007398</v>
      </c>
      <c r="F13">
        <v>0.2764433</v>
      </c>
      <c r="G13" s="2"/>
    </row>
    <row r="14" spans="1:7" x14ac:dyDescent="0.25">
      <c r="A14" s="2" t="s">
        <v>22</v>
      </c>
      <c r="G14" s="1"/>
    </row>
    <row r="15" spans="1:7" x14ac:dyDescent="0.25">
      <c r="A15" t="s">
        <v>23</v>
      </c>
      <c r="B15" t="s">
        <v>1</v>
      </c>
      <c r="D15" t="s">
        <v>43</v>
      </c>
      <c r="E15" t="s">
        <v>44</v>
      </c>
      <c r="F15" t="s">
        <v>45</v>
      </c>
      <c r="G15" s="2"/>
    </row>
    <row r="16" spans="1:7" x14ac:dyDescent="0.25">
      <c r="A16">
        <v>5</v>
      </c>
      <c r="B16">
        <v>0.85830450000000003</v>
      </c>
      <c r="C16">
        <f>B16*100</f>
        <v>85.830449999999999</v>
      </c>
      <c r="D16">
        <v>2.5609239999999998E-2</v>
      </c>
      <c r="E16">
        <v>0.80036209999999997</v>
      </c>
      <c r="F16">
        <v>0.90149959999999996</v>
      </c>
      <c r="G16" s="2"/>
    </row>
    <row r="17" spans="1:11" x14ac:dyDescent="0.25">
      <c r="G17" s="2"/>
    </row>
    <row r="18" spans="1:11" x14ac:dyDescent="0.25">
      <c r="G18" s="4"/>
    </row>
    <row r="19" spans="1:11" x14ac:dyDescent="0.25">
      <c r="A19" s="6" t="s">
        <v>41</v>
      </c>
      <c r="K19" s="2"/>
    </row>
    <row r="20" spans="1:11" x14ac:dyDescent="0.25">
      <c r="A20" t="s">
        <v>29</v>
      </c>
      <c r="B20" t="s">
        <v>1</v>
      </c>
      <c r="C20" t="s">
        <v>43</v>
      </c>
      <c r="D20" t="s">
        <v>44</v>
      </c>
      <c r="E20" t="s">
        <v>45</v>
      </c>
      <c r="K20" s="2"/>
    </row>
    <row r="21" spans="1:11" x14ac:dyDescent="0.25">
      <c r="A21" t="s">
        <v>31</v>
      </c>
      <c r="B21" s="3">
        <v>1.061371E-4</v>
      </c>
      <c r="C21">
        <v>0</v>
      </c>
      <c r="D21" s="3">
        <v>1.061371E-4</v>
      </c>
      <c r="E21" s="3">
        <v>1.061371E-4</v>
      </c>
      <c r="H21" s="2"/>
      <c r="K21" s="2"/>
    </row>
    <row r="22" spans="1:11" x14ac:dyDescent="0.25">
      <c r="A22" t="s">
        <v>30</v>
      </c>
      <c r="B22" s="3">
        <v>3.9215280000000004E-6</v>
      </c>
      <c r="C22">
        <v>0</v>
      </c>
      <c r="D22" s="3">
        <v>3.9215289999999998E-6</v>
      </c>
      <c r="E22" s="3">
        <v>3.9215289999999998E-6</v>
      </c>
      <c r="H22" s="2"/>
      <c r="K22" s="2"/>
    </row>
    <row r="23" spans="1:11" x14ac:dyDescent="0.25">
      <c r="H23" s="2"/>
      <c r="J23" s="3"/>
    </row>
    <row r="24" spans="1:11" x14ac:dyDescent="0.25">
      <c r="H24" s="4"/>
      <c r="J24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3013-5D96-4DD1-8607-C82F089CF5DA}">
  <dimension ref="A1:N46"/>
  <sheetViews>
    <sheetView tabSelected="1" topLeftCell="A28" workbookViewId="0">
      <selection activeCell="L36" sqref="L36"/>
    </sheetView>
  </sheetViews>
  <sheetFormatPr defaultRowHeight="15" x14ac:dyDescent="0.25"/>
  <cols>
    <col min="2" max="2" width="11" bestFit="1" customWidth="1"/>
    <col min="3" max="3" width="10" bestFit="1" customWidth="1"/>
  </cols>
  <sheetData>
    <row r="1" spans="1:8" x14ac:dyDescent="0.25">
      <c r="A1" s="6" t="s">
        <v>25</v>
      </c>
      <c r="H1" s="2"/>
    </row>
    <row r="2" spans="1:8" x14ac:dyDescent="0.25">
      <c r="A2" t="s">
        <v>0</v>
      </c>
      <c r="B2" t="s">
        <v>1</v>
      </c>
      <c r="C2" t="s">
        <v>35</v>
      </c>
      <c r="D2" t="s">
        <v>43</v>
      </c>
      <c r="E2" t="s">
        <v>44</v>
      </c>
      <c r="F2" t="s">
        <v>45</v>
      </c>
      <c r="H2" s="2"/>
    </row>
    <row r="3" spans="1:8" x14ac:dyDescent="0.25">
      <c r="A3" t="s">
        <v>2</v>
      </c>
      <c r="B3">
        <v>0.16188848</v>
      </c>
      <c r="C3">
        <f>B3*100</f>
        <v>16.188848</v>
      </c>
      <c r="D3">
        <v>25.85428739</v>
      </c>
      <c r="E3" s="3">
        <v>1.214209E-163</v>
      </c>
      <c r="F3">
        <v>1</v>
      </c>
      <c r="H3" s="2"/>
    </row>
    <row r="4" spans="1:8" x14ac:dyDescent="0.25">
      <c r="A4" t="s">
        <v>3</v>
      </c>
      <c r="B4">
        <v>7.7237829999999993E-2</v>
      </c>
      <c r="C4">
        <f t="shared" ref="C4:C11" si="0">B4*100</f>
        <v>7.7237829999999992</v>
      </c>
      <c r="D4">
        <v>163.16462559000001</v>
      </c>
      <c r="E4" s="3">
        <v>0</v>
      </c>
      <c r="F4">
        <v>1</v>
      </c>
      <c r="H4" s="2"/>
    </row>
    <row r="5" spans="1:8" x14ac:dyDescent="0.25">
      <c r="A5" t="s">
        <v>8</v>
      </c>
      <c r="B5">
        <v>0.94153401999999997</v>
      </c>
      <c r="C5">
        <f t="shared" si="0"/>
        <v>94.153402</v>
      </c>
      <c r="D5">
        <v>5.4297239999999997E-2</v>
      </c>
      <c r="E5" s="3">
        <v>0.69968249999999999</v>
      </c>
      <c r="F5">
        <v>0.99109630000000004</v>
      </c>
      <c r="H5" s="2"/>
    </row>
    <row r="6" spans="1:8" x14ac:dyDescent="0.25">
      <c r="A6" t="s">
        <v>9</v>
      </c>
      <c r="B6">
        <v>5.9045300000000002E-2</v>
      </c>
      <c r="C6">
        <f t="shared" si="0"/>
        <v>5.9045300000000003</v>
      </c>
      <c r="D6">
        <v>90.472354089999996</v>
      </c>
      <c r="E6" s="3">
        <v>0</v>
      </c>
      <c r="F6">
        <v>1</v>
      </c>
      <c r="H6" s="2"/>
    </row>
    <row r="7" spans="1:8" x14ac:dyDescent="0.25">
      <c r="A7" t="s">
        <v>12</v>
      </c>
      <c r="B7">
        <v>3.5750249999999997E-2</v>
      </c>
      <c r="C7">
        <f t="shared" si="0"/>
        <v>3.5750249999999997</v>
      </c>
      <c r="D7">
        <v>162.70495421999999</v>
      </c>
      <c r="E7" s="3">
        <v>0</v>
      </c>
      <c r="F7">
        <v>1</v>
      </c>
      <c r="H7" s="2"/>
    </row>
    <row r="8" spans="1:8" x14ac:dyDescent="0.25">
      <c r="A8" t="s">
        <v>24</v>
      </c>
      <c r="B8">
        <v>1.068348E-2</v>
      </c>
      <c r="C8">
        <f t="shared" si="0"/>
        <v>1.0683480000000001</v>
      </c>
      <c r="D8">
        <v>6.0819024199999996</v>
      </c>
      <c r="E8" s="3">
        <v>0</v>
      </c>
      <c r="F8">
        <v>1</v>
      </c>
      <c r="H8" s="2"/>
    </row>
    <row r="9" spans="1:8" x14ac:dyDescent="0.25">
      <c r="A9" s="7" t="s">
        <v>14</v>
      </c>
      <c r="B9" s="7">
        <v>0.91299602999999996</v>
      </c>
      <c r="C9" s="7">
        <f t="shared" si="0"/>
        <v>91.299602999999991</v>
      </c>
      <c r="D9">
        <v>2.2342890000000001E-2</v>
      </c>
      <c r="E9" s="3">
        <v>0.85808549999999995</v>
      </c>
      <c r="F9">
        <v>0.94794900000000004</v>
      </c>
      <c r="H9" s="2"/>
    </row>
    <row r="10" spans="1:8" x14ac:dyDescent="0.25">
      <c r="A10" t="s">
        <v>18</v>
      </c>
      <c r="B10">
        <v>5.9045300000000002E-2</v>
      </c>
      <c r="C10">
        <f t="shared" si="0"/>
        <v>5.9045300000000003</v>
      </c>
      <c r="D10">
        <v>90.460388039999998</v>
      </c>
      <c r="E10" s="3">
        <v>0</v>
      </c>
      <c r="F10">
        <v>1</v>
      </c>
      <c r="H10" s="2"/>
    </row>
    <row r="11" spans="1:8" x14ac:dyDescent="0.25">
      <c r="A11" t="s">
        <v>19</v>
      </c>
      <c r="B11">
        <v>7.2779659999999996E-2</v>
      </c>
      <c r="C11">
        <f t="shared" si="0"/>
        <v>7.2779659999999993</v>
      </c>
      <c r="D11">
        <v>188.4317321</v>
      </c>
      <c r="E11" s="3">
        <v>0</v>
      </c>
      <c r="F11">
        <v>1</v>
      </c>
      <c r="H11" s="2"/>
    </row>
    <row r="12" spans="1:8" x14ac:dyDescent="0.25">
      <c r="A12" s="2" t="s">
        <v>26</v>
      </c>
      <c r="H12" s="1"/>
    </row>
    <row r="13" spans="1:8" x14ac:dyDescent="0.25">
      <c r="A13" t="s">
        <v>23</v>
      </c>
      <c r="B13" t="s">
        <v>1</v>
      </c>
      <c r="D13" t="s">
        <v>43</v>
      </c>
      <c r="E13" t="s">
        <v>44</v>
      </c>
      <c r="F13" t="s">
        <v>45</v>
      </c>
      <c r="H13" s="2"/>
    </row>
    <row r="14" spans="1:8" x14ac:dyDescent="0.25">
      <c r="A14">
        <v>2</v>
      </c>
      <c r="B14">
        <v>0.28218409999999999</v>
      </c>
      <c r="C14">
        <f t="shared" ref="C14" si="1">B14*100</f>
        <v>28.218409999999999</v>
      </c>
      <c r="D14">
        <v>0.10135</v>
      </c>
      <c r="E14">
        <v>0.1284931</v>
      </c>
      <c r="F14">
        <v>0.51175839999999995</v>
      </c>
      <c r="H14" s="2"/>
    </row>
    <row r="15" spans="1:8" x14ac:dyDescent="0.25">
      <c r="H15" s="4"/>
    </row>
    <row r="16" spans="1:8" x14ac:dyDescent="0.25">
      <c r="H16" s="2"/>
    </row>
    <row r="17" spans="1:14" x14ac:dyDescent="0.25">
      <c r="A17" s="6" t="s">
        <v>27</v>
      </c>
      <c r="H17" s="2"/>
    </row>
    <row r="18" spans="1:14" x14ac:dyDescent="0.25">
      <c r="A18" t="s">
        <v>0</v>
      </c>
      <c r="B18" t="s">
        <v>1</v>
      </c>
      <c r="C18" t="s">
        <v>35</v>
      </c>
      <c r="E18" t="s">
        <v>43</v>
      </c>
      <c r="F18" t="s">
        <v>44</v>
      </c>
      <c r="G18" t="s">
        <v>45</v>
      </c>
      <c r="H18" s="2"/>
    </row>
    <row r="19" spans="1:14" x14ac:dyDescent="0.25">
      <c r="A19" t="s">
        <v>2</v>
      </c>
      <c r="B19" s="3">
        <v>6.8295649999999996E-11</v>
      </c>
      <c r="C19" s="3">
        <f>B19*100</f>
        <v>6.8295649999999993E-9</v>
      </c>
      <c r="D19" s="5">
        <v>6.8295649999999993E-9</v>
      </c>
      <c r="E19" s="3">
        <v>6.9276430000000002E-10</v>
      </c>
      <c r="F19" s="3">
        <v>1.5848139999999999E-19</v>
      </c>
      <c r="G19" s="3">
        <v>2.8589630000000001E-2</v>
      </c>
      <c r="H19" s="1"/>
    </row>
    <row r="20" spans="1:14" x14ac:dyDescent="0.25">
      <c r="A20" t="s">
        <v>3</v>
      </c>
      <c r="B20" s="3">
        <v>2.3110180000000001E-14</v>
      </c>
      <c r="C20" s="3">
        <f t="shared" ref="C20:C27" si="2">B20*100</f>
        <v>2.311018E-12</v>
      </c>
      <c r="D20" s="5">
        <v>2.311018E-12</v>
      </c>
      <c r="E20" s="3">
        <v>5.5117640000000002E-8</v>
      </c>
      <c r="F20" s="3">
        <v>0</v>
      </c>
      <c r="G20" s="3">
        <v>1</v>
      </c>
      <c r="H20" s="2"/>
    </row>
    <row r="21" spans="1:14" x14ac:dyDescent="0.25">
      <c r="A21" t="s">
        <v>8</v>
      </c>
      <c r="B21" s="3">
        <v>0.99961719999999998</v>
      </c>
      <c r="C21" s="3">
        <f t="shared" si="2"/>
        <v>99.96172</v>
      </c>
      <c r="D21" s="5">
        <v>99.96172</v>
      </c>
      <c r="E21" s="3">
        <v>1.9795960000000001E-2</v>
      </c>
      <c r="F21" s="3">
        <v>2.391089E-41</v>
      </c>
      <c r="G21" s="3">
        <v>1</v>
      </c>
      <c r="H21" s="2"/>
    </row>
    <row r="22" spans="1:14" x14ac:dyDescent="0.25">
      <c r="A22" t="s">
        <v>9</v>
      </c>
      <c r="B22" s="3">
        <v>1.285986E-14</v>
      </c>
      <c r="C22" s="3">
        <f t="shared" si="2"/>
        <v>1.285986E-12</v>
      </c>
      <c r="D22" s="5">
        <v>1.285986E-12</v>
      </c>
      <c r="E22" s="3">
        <v>3.2947390000000002E-8</v>
      </c>
      <c r="F22" s="3">
        <v>0</v>
      </c>
      <c r="G22" s="3">
        <v>1</v>
      </c>
      <c r="H22" s="2"/>
      <c r="K22" s="3"/>
      <c r="L22" s="3"/>
      <c r="M22" s="3"/>
      <c r="N22" s="3"/>
    </row>
    <row r="23" spans="1:14" x14ac:dyDescent="0.25">
      <c r="A23" t="s">
        <v>12</v>
      </c>
      <c r="B23" s="3">
        <v>2.2655479999999998E-16</v>
      </c>
      <c r="C23" s="3">
        <f t="shared" si="2"/>
        <v>2.2655479999999998E-14</v>
      </c>
      <c r="D23" s="5">
        <v>2.2655479999999998E-14</v>
      </c>
      <c r="E23" s="3">
        <v>0</v>
      </c>
      <c r="F23" s="3">
        <v>2.2655589999999998E-16</v>
      </c>
      <c r="G23" s="3">
        <v>2.2655589999999998E-16</v>
      </c>
      <c r="H23" s="2"/>
      <c r="K23" s="3"/>
      <c r="L23" s="3"/>
      <c r="M23" s="3"/>
      <c r="N23" s="3"/>
    </row>
    <row r="24" spans="1:14" x14ac:dyDescent="0.25">
      <c r="A24" t="s">
        <v>24</v>
      </c>
      <c r="B24" s="3">
        <v>8.5582929999999999E-15</v>
      </c>
      <c r="C24" s="3">
        <f t="shared" si="2"/>
        <v>8.558293E-13</v>
      </c>
      <c r="D24" s="5">
        <v>8.558293E-13</v>
      </c>
      <c r="E24" s="3">
        <v>2.294867E-8</v>
      </c>
      <c r="F24" s="3">
        <v>0</v>
      </c>
      <c r="G24" s="3">
        <v>1</v>
      </c>
      <c r="H24" s="2"/>
      <c r="K24" s="3"/>
      <c r="L24" s="3"/>
      <c r="M24" s="3"/>
      <c r="N24" s="3"/>
    </row>
    <row r="25" spans="1:14" x14ac:dyDescent="0.25">
      <c r="A25" s="7" t="s">
        <v>14</v>
      </c>
      <c r="B25" s="8">
        <v>0.24241299999999999</v>
      </c>
      <c r="C25" s="8">
        <f t="shared" si="2"/>
        <v>24.241299999999999</v>
      </c>
      <c r="D25" s="9">
        <v>24.241299999999999</v>
      </c>
      <c r="E25" s="3">
        <v>9.2664129999999997E-2</v>
      </c>
      <c r="F25" s="3">
        <v>0.1063616</v>
      </c>
      <c r="G25" s="3">
        <v>0.4624373</v>
      </c>
      <c r="H25" s="2"/>
      <c r="K25" s="3"/>
      <c r="L25" s="3"/>
      <c r="M25" s="3"/>
      <c r="N25" s="3"/>
    </row>
    <row r="26" spans="1:14" x14ac:dyDescent="0.25">
      <c r="A26" t="s">
        <v>18</v>
      </c>
      <c r="B26" s="3">
        <v>1.285986E-14</v>
      </c>
      <c r="C26" s="3">
        <f t="shared" si="2"/>
        <v>1.285986E-12</v>
      </c>
      <c r="D26" s="5">
        <v>1.285986E-12</v>
      </c>
      <c r="E26" s="3">
        <v>0</v>
      </c>
      <c r="F26" s="3">
        <v>1.28598E-14</v>
      </c>
      <c r="G26" s="3">
        <v>1.28598E-14</v>
      </c>
      <c r="H26" s="2"/>
      <c r="K26" s="3"/>
      <c r="L26" s="3"/>
      <c r="M26" s="3"/>
      <c r="N26" s="3"/>
    </row>
    <row r="27" spans="1:14" x14ac:dyDescent="0.25">
      <c r="A27" t="s">
        <v>19</v>
      </c>
      <c r="B27" s="3">
        <v>2.9696740000000001E-15</v>
      </c>
      <c r="C27" s="3">
        <f t="shared" si="2"/>
        <v>2.9696740000000001E-13</v>
      </c>
      <c r="D27" s="5">
        <v>2.9696740000000001E-13</v>
      </c>
      <c r="E27" s="3">
        <v>0</v>
      </c>
      <c r="F27" s="3">
        <v>2.9696870000000001E-15</v>
      </c>
      <c r="G27" s="3">
        <v>2.9696870000000001E-15</v>
      </c>
      <c r="H27" s="2"/>
      <c r="K27" s="3"/>
      <c r="L27" s="3"/>
      <c r="M27" s="3"/>
      <c r="N27" s="3"/>
    </row>
    <row r="28" spans="1:14" x14ac:dyDescent="0.25">
      <c r="A28" s="2" t="s">
        <v>22</v>
      </c>
      <c r="H28" s="2"/>
      <c r="K28" s="3"/>
      <c r="L28" s="3"/>
      <c r="M28" s="3"/>
      <c r="N28" s="3"/>
    </row>
    <row r="29" spans="1:14" x14ac:dyDescent="0.25">
      <c r="A29" t="s">
        <v>23</v>
      </c>
      <c r="B29" t="s">
        <v>1</v>
      </c>
      <c r="E29" t="s">
        <v>43</v>
      </c>
      <c r="F29" t="s">
        <v>44</v>
      </c>
      <c r="G29" t="s">
        <v>45</v>
      </c>
      <c r="H29" s="2"/>
      <c r="K29" s="3"/>
      <c r="L29" s="3"/>
      <c r="M29" s="3"/>
      <c r="N29" s="3"/>
    </row>
    <row r="30" spans="1:14" x14ac:dyDescent="0.25">
      <c r="A30">
        <v>1</v>
      </c>
      <c r="B30">
        <v>0.91781239999999997</v>
      </c>
      <c r="C30" s="3">
        <f t="shared" ref="C30" si="3">B30*100</f>
        <v>91.781239999999997</v>
      </c>
      <c r="D30" s="5">
        <v>91.781239999999997</v>
      </c>
      <c r="E30">
        <v>2.124328E-2</v>
      </c>
      <c r="F30">
        <v>0.86541539999999995</v>
      </c>
      <c r="G30">
        <v>0.95096590000000003</v>
      </c>
      <c r="H30" s="2"/>
      <c r="K30" s="3"/>
      <c r="L30" s="3"/>
      <c r="M30" s="3"/>
      <c r="N30" s="3"/>
    </row>
    <row r="34" spans="1:12" x14ac:dyDescent="0.25">
      <c r="A34" s="6" t="s">
        <v>28</v>
      </c>
      <c r="G34" s="10" t="s">
        <v>48</v>
      </c>
      <c r="H34" s="10"/>
      <c r="I34" s="10"/>
      <c r="J34" s="10"/>
      <c r="K34" s="10"/>
    </row>
    <row r="35" spans="1:12" x14ac:dyDescent="0.25">
      <c r="A35" t="s">
        <v>0</v>
      </c>
      <c r="B35" t="s">
        <v>1</v>
      </c>
      <c r="C35" t="s">
        <v>43</v>
      </c>
      <c r="D35" t="s">
        <v>44</v>
      </c>
      <c r="E35" t="s">
        <v>45</v>
      </c>
      <c r="G35" s="10"/>
      <c r="H35" s="10"/>
      <c r="I35" s="10"/>
      <c r="J35" s="10"/>
      <c r="K35" s="10"/>
    </row>
    <row r="36" spans="1:12" ht="15" customHeight="1" x14ac:dyDescent="0.25">
      <c r="A36" t="s">
        <v>2</v>
      </c>
      <c r="B36" s="3">
        <v>9.1351519999999999E+96</v>
      </c>
      <c r="C36" s="3">
        <v>9.1351520000000003E+101</v>
      </c>
      <c r="D36">
        <v>0</v>
      </c>
      <c r="E36" t="s">
        <v>46</v>
      </c>
      <c r="G36" s="10"/>
      <c r="H36" s="10"/>
      <c r="I36" s="10"/>
      <c r="J36" s="10"/>
      <c r="K36" s="10"/>
      <c r="L36" t="s">
        <v>49</v>
      </c>
    </row>
    <row r="37" spans="1:12" ht="15" customHeight="1" x14ac:dyDescent="0.25">
      <c r="A37" t="s">
        <v>3</v>
      </c>
      <c r="B37" s="3">
        <v>1.5968E+96</v>
      </c>
      <c r="C37" s="3">
        <v>2.2582169999999999E+101</v>
      </c>
      <c r="D37">
        <v>0</v>
      </c>
      <c r="E37" t="s">
        <v>46</v>
      </c>
      <c r="G37" s="10"/>
      <c r="H37" s="10"/>
      <c r="I37" s="10"/>
      <c r="J37" s="10"/>
      <c r="K37" s="10"/>
    </row>
    <row r="38" spans="1:12" x14ac:dyDescent="0.25">
      <c r="A38" t="s">
        <v>8</v>
      </c>
      <c r="B38" s="3">
        <v>2.4737109999999999E+96</v>
      </c>
      <c r="C38" s="3">
        <v>3.4983550000000002E+101</v>
      </c>
      <c r="D38">
        <v>0</v>
      </c>
      <c r="E38" t="s">
        <v>46</v>
      </c>
      <c r="G38" s="10"/>
      <c r="H38" s="10"/>
      <c r="I38" s="10"/>
      <c r="J38" s="10"/>
      <c r="K38" s="10"/>
    </row>
    <row r="39" spans="1:12" x14ac:dyDescent="0.25">
      <c r="A39" t="s">
        <v>9</v>
      </c>
      <c r="B39" s="3">
        <v>1.5968E+96</v>
      </c>
      <c r="C39" s="3">
        <v>2.2582169999999999E+101</v>
      </c>
      <c r="D39">
        <v>0</v>
      </c>
      <c r="E39" t="s">
        <v>46</v>
      </c>
      <c r="G39" s="2" t="s">
        <v>47</v>
      </c>
    </row>
    <row r="40" spans="1:12" x14ac:dyDescent="0.25">
      <c r="A40" t="s">
        <v>12</v>
      </c>
      <c r="B40" s="3">
        <v>1.53575E+97</v>
      </c>
      <c r="C40" s="3">
        <v>2.171879E+102</v>
      </c>
      <c r="D40">
        <v>0</v>
      </c>
      <c r="E40" t="s">
        <v>46</v>
      </c>
      <c r="G40" s="2"/>
    </row>
    <row r="41" spans="1:12" x14ac:dyDescent="0.25">
      <c r="A41" t="s">
        <v>24</v>
      </c>
      <c r="B41" s="3">
        <v>1.5968E+96</v>
      </c>
      <c r="C41" s="3">
        <v>2.2582169999999999E+101</v>
      </c>
      <c r="D41">
        <v>0</v>
      </c>
      <c r="E41" t="s">
        <v>46</v>
      </c>
      <c r="G41" s="2"/>
    </row>
    <row r="42" spans="1:12" x14ac:dyDescent="0.25">
      <c r="A42" s="7" t="s">
        <v>14</v>
      </c>
      <c r="B42" s="3">
        <v>3.8197090000000001E+198</v>
      </c>
      <c r="C42" t="s">
        <v>46</v>
      </c>
      <c r="D42">
        <v>0</v>
      </c>
      <c r="E42" t="s">
        <v>46</v>
      </c>
      <c r="G42" s="2"/>
    </row>
    <row r="43" spans="1:12" x14ac:dyDescent="0.25">
      <c r="A43" t="s">
        <v>18</v>
      </c>
      <c r="B43" s="3">
        <v>1.5968E+96</v>
      </c>
      <c r="C43" s="3">
        <v>2.2582169999999999E+101</v>
      </c>
      <c r="D43">
        <v>0</v>
      </c>
      <c r="E43" t="s">
        <v>46</v>
      </c>
      <c r="G43" s="2"/>
    </row>
    <row r="44" spans="1:12" x14ac:dyDescent="0.25">
      <c r="A44" t="s">
        <v>19</v>
      </c>
      <c r="B44" s="3">
        <v>2.4737109999999999E+96</v>
      </c>
      <c r="C44" s="3">
        <v>3.4983550000000002E+101</v>
      </c>
      <c r="D44">
        <v>0</v>
      </c>
      <c r="E44" t="s">
        <v>46</v>
      </c>
      <c r="G44" s="2"/>
    </row>
    <row r="45" spans="1:12" x14ac:dyDescent="0.25">
      <c r="G45" s="2"/>
    </row>
    <row r="46" spans="1:12" x14ac:dyDescent="0.25">
      <c r="G46" s="4"/>
    </row>
  </sheetData>
  <mergeCells count="1">
    <mergeCell ref="G34:K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698D-E137-4A52-B71F-442F2A3D63BB}">
  <dimension ref="A1:K31"/>
  <sheetViews>
    <sheetView workbookViewId="0">
      <selection activeCell="B23" sqref="B23"/>
    </sheetView>
  </sheetViews>
  <sheetFormatPr defaultRowHeight="15" x14ac:dyDescent="0.25"/>
  <sheetData>
    <row r="1" spans="1:9" x14ac:dyDescent="0.25">
      <c r="A1" s="6" t="s">
        <v>32</v>
      </c>
    </row>
    <row r="2" spans="1:9" x14ac:dyDescent="0.25">
      <c r="A2" t="s">
        <v>29</v>
      </c>
      <c r="B2" t="s">
        <v>1</v>
      </c>
      <c r="C2" t="s">
        <v>35</v>
      </c>
      <c r="D2" t="s">
        <v>43</v>
      </c>
      <c r="E2" t="s">
        <v>44</v>
      </c>
      <c r="F2" t="s">
        <v>45</v>
      </c>
      <c r="I2" s="2"/>
    </row>
    <row r="3" spans="1:9" x14ac:dyDescent="0.25">
      <c r="A3" t="s">
        <v>31</v>
      </c>
      <c r="B3">
        <v>0.3141313</v>
      </c>
      <c r="C3">
        <f>B3*100</f>
        <v>31.413129999999999</v>
      </c>
      <c r="D3">
        <v>1.7988630000000001</v>
      </c>
      <c r="E3" s="3">
        <v>3.5799069999999998E-8</v>
      </c>
      <c r="F3">
        <v>0.99999979999999999</v>
      </c>
      <c r="I3" s="2"/>
    </row>
    <row r="4" spans="1:9" x14ac:dyDescent="0.25">
      <c r="A4" t="s">
        <v>30</v>
      </c>
      <c r="B4">
        <v>0.91178650000000006</v>
      </c>
      <c r="C4">
        <f>B4*100</f>
        <v>91.178650000000005</v>
      </c>
      <c r="D4">
        <v>2.2637649999999999E-2</v>
      </c>
      <c r="E4" s="3">
        <v>0.85619029999999996</v>
      </c>
      <c r="F4">
        <v>0.94721449999999996</v>
      </c>
      <c r="I4" s="2"/>
    </row>
    <row r="5" spans="1:9" x14ac:dyDescent="0.25">
      <c r="A5" s="2" t="s">
        <v>26</v>
      </c>
      <c r="I5" s="2"/>
    </row>
    <row r="6" spans="1:9" x14ac:dyDescent="0.25">
      <c r="A6" t="s">
        <v>23</v>
      </c>
      <c r="B6" t="s">
        <v>1</v>
      </c>
      <c r="D6" t="s">
        <v>43</v>
      </c>
      <c r="E6" t="s">
        <v>44</v>
      </c>
      <c r="F6" t="s">
        <v>45</v>
      </c>
      <c r="I6" s="1"/>
    </row>
    <row r="7" spans="1:9" x14ac:dyDescent="0.25">
      <c r="A7">
        <v>2</v>
      </c>
      <c r="B7">
        <v>0.24904129999999999</v>
      </c>
      <c r="C7">
        <f>B7*100</f>
        <v>24.904129999999999</v>
      </c>
      <c r="D7">
        <v>9.3097559999999996E-2</v>
      </c>
      <c r="E7">
        <v>0.11111409999999999</v>
      </c>
      <c r="F7">
        <v>0.46803040000000001</v>
      </c>
      <c r="I7" s="2"/>
    </row>
    <row r="8" spans="1:9" x14ac:dyDescent="0.25">
      <c r="I8" s="2"/>
    </row>
    <row r="9" spans="1:9" x14ac:dyDescent="0.25">
      <c r="A9" s="6" t="s">
        <v>33</v>
      </c>
      <c r="I9" s="4"/>
    </row>
    <row r="10" spans="1:9" x14ac:dyDescent="0.25">
      <c r="A10" t="s">
        <v>29</v>
      </c>
      <c r="B10" t="s">
        <v>1</v>
      </c>
      <c r="C10" t="s">
        <v>35</v>
      </c>
      <c r="D10" t="s">
        <v>43</v>
      </c>
      <c r="E10" t="s">
        <v>44</v>
      </c>
      <c r="F10" t="s">
        <v>45</v>
      </c>
    </row>
    <row r="11" spans="1:9" x14ac:dyDescent="0.25">
      <c r="A11" t="s">
        <v>31</v>
      </c>
      <c r="B11">
        <v>1.326636E-4</v>
      </c>
      <c r="C11">
        <f>B11*100</f>
        <v>1.326636E-2</v>
      </c>
      <c r="D11">
        <v>3.9772000000000002E-3</v>
      </c>
      <c r="E11" s="3">
        <v>3.9836429999999999E-30</v>
      </c>
      <c r="F11">
        <v>1</v>
      </c>
    </row>
    <row r="12" spans="1:9" x14ac:dyDescent="0.25">
      <c r="A12" t="s">
        <v>30</v>
      </c>
      <c r="B12">
        <v>0.24909485349999999</v>
      </c>
      <c r="C12">
        <f>B12*100</f>
        <v>24.909485350000001</v>
      </c>
      <c r="D12">
        <v>9.3131229999999995E-2</v>
      </c>
      <c r="E12" s="3">
        <v>0.1111214</v>
      </c>
      <c r="F12">
        <v>0.46815469999999998</v>
      </c>
    </row>
    <row r="13" spans="1:9" x14ac:dyDescent="0.25">
      <c r="A13" s="2" t="s">
        <v>22</v>
      </c>
      <c r="I13" s="2"/>
    </row>
    <row r="14" spans="1:9" x14ac:dyDescent="0.25">
      <c r="A14" t="s">
        <v>23</v>
      </c>
      <c r="B14" t="s">
        <v>1</v>
      </c>
      <c r="D14" t="s">
        <v>43</v>
      </c>
      <c r="E14" t="s">
        <v>44</v>
      </c>
      <c r="F14" t="s">
        <v>45</v>
      </c>
      <c r="I14" s="2"/>
    </row>
    <row r="15" spans="1:9" x14ac:dyDescent="0.25">
      <c r="A15">
        <v>1</v>
      </c>
      <c r="B15">
        <v>0.91181789999999996</v>
      </c>
      <c r="C15">
        <f>B15*100</f>
        <v>91.181789999999992</v>
      </c>
      <c r="D15">
        <v>2.2638129999999999E-2</v>
      </c>
      <c r="E15">
        <v>0.85621510000000001</v>
      </c>
      <c r="F15">
        <v>0.94724350000000002</v>
      </c>
      <c r="I15" s="2"/>
    </row>
    <row r="16" spans="1:9" x14ac:dyDescent="0.25">
      <c r="I16" s="1"/>
    </row>
    <row r="17" spans="1:11" x14ac:dyDescent="0.25">
      <c r="A17" s="6" t="s">
        <v>39</v>
      </c>
      <c r="I17" s="2"/>
    </row>
    <row r="18" spans="1:11" x14ac:dyDescent="0.25">
      <c r="A18" t="s">
        <v>23</v>
      </c>
      <c r="B18" t="s">
        <v>1</v>
      </c>
      <c r="C18" t="s">
        <v>35</v>
      </c>
      <c r="D18" t="s">
        <v>43</v>
      </c>
      <c r="E18" t="s">
        <v>44</v>
      </c>
      <c r="F18" t="s">
        <v>45</v>
      </c>
      <c r="H18" s="2"/>
      <c r="I18" s="2"/>
    </row>
    <row r="19" spans="1:11" x14ac:dyDescent="0.25">
      <c r="A19">
        <v>1</v>
      </c>
      <c r="B19">
        <v>0.90868269999999995</v>
      </c>
      <c r="C19">
        <f>B19*100</f>
        <v>90.868269999999995</v>
      </c>
      <c r="D19">
        <v>2.361591E-2</v>
      </c>
      <c r="E19">
        <v>0.85066600000000003</v>
      </c>
      <c r="F19">
        <v>0.94560120000000003</v>
      </c>
      <c r="H19" s="2"/>
      <c r="I19" s="2"/>
    </row>
    <row r="20" spans="1:11" x14ac:dyDescent="0.25">
      <c r="A20" s="2" t="s">
        <v>26</v>
      </c>
      <c r="H20" s="2"/>
      <c r="I20" s="2"/>
    </row>
    <row r="21" spans="1:11" x14ac:dyDescent="0.25">
      <c r="A21" t="s">
        <v>23</v>
      </c>
      <c r="B21" t="s">
        <v>1</v>
      </c>
      <c r="D21" t="s">
        <v>43</v>
      </c>
      <c r="E21" t="s">
        <v>44</v>
      </c>
      <c r="F21" t="s">
        <v>45</v>
      </c>
      <c r="H21" s="1"/>
    </row>
    <row r="22" spans="1:11" x14ac:dyDescent="0.25">
      <c r="A22">
        <v>2</v>
      </c>
      <c r="B22">
        <v>0.2299136</v>
      </c>
      <c r="C22">
        <f>B22*100</f>
        <v>22.99136</v>
      </c>
      <c r="D22">
        <v>8.8981099999999994E-2</v>
      </c>
      <c r="E22">
        <v>0.1003059</v>
      </c>
      <c r="F22">
        <v>0.44429010000000002</v>
      </c>
      <c r="H22" s="2"/>
    </row>
    <row r="23" spans="1:11" x14ac:dyDescent="0.25">
      <c r="H23" s="2"/>
    </row>
    <row r="24" spans="1:11" x14ac:dyDescent="0.25">
      <c r="H24" s="2"/>
    </row>
    <row r="25" spans="1:11" x14ac:dyDescent="0.25">
      <c r="A25" s="6" t="s">
        <v>34</v>
      </c>
    </row>
    <row r="26" spans="1:11" x14ac:dyDescent="0.25">
      <c r="A26" t="s">
        <v>29</v>
      </c>
      <c r="B26" t="s">
        <v>1</v>
      </c>
      <c r="C26" t="s">
        <v>43</v>
      </c>
      <c r="D26" t="s">
        <v>44</v>
      </c>
      <c r="E26" t="s">
        <v>45</v>
      </c>
      <c r="K26" s="2"/>
    </row>
    <row r="27" spans="1:11" x14ac:dyDescent="0.25">
      <c r="A27" t="s">
        <v>31</v>
      </c>
      <c r="B27">
        <v>27.773199999999999</v>
      </c>
      <c r="C27">
        <v>14.46856</v>
      </c>
      <c r="D27">
        <v>10.004160000000001</v>
      </c>
      <c r="E27">
        <v>77.102990000000005</v>
      </c>
      <c r="K27" s="2"/>
    </row>
    <row r="28" spans="1:11" x14ac:dyDescent="0.25">
      <c r="A28" t="s">
        <v>30</v>
      </c>
      <c r="B28">
        <v>213.7269</v>
      </c>
      <c r="C28">
        <v>70.064660000000003</v>
      </c>
      <c r="D28">
        <v>112.41146999999999</v>
      </c>
      <c r="E28">
        <v>406.35737</v>
      </c>
      <c r="G28" s="2"/>
      <c r="K28" s="2"/>
    </row>
    <row r="29" spans="1:11" x14ac:dyDescent="0.25">
      <c r="G29" s="2"/>
      <c r="K29" s="2"/>
    </row>
    <row r="30" spans="1:11" x14ac:dyDescent="0.25">
      <c r="G30" s="2"/>
    </row>
    <row r="31" spans="1:11" x14ac:dyDescent="0.25">
      <c r="G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NMBS CJS-JS Species</vt:lpstr>
      <vt:lpstr>NMBS CJS-JS Sex</vt:lpstr>
      <vt:lpstr>CT CJS-JS Species</vt:lpstr>
      <vt:lpstr>CT CJS-JS 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liberto</dc:creator>
  <cp:lastModifiedBy>bethany liberto</cp:lastModifiedBy>
  <dcterms:created xsi:type="dcterms:W3CDTF">2019-09-11T16:48:40Z</dcterms:created>
  <dcterms:modified xsi:type="dcterms:W3CDTF">2019-09-12T18:51:37Z</dcterms:modified>
</cp:coreProperties>
</file>