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2660" activeTab="1"/>
  </bookViews>
  <sheets>
    <sheet name="CIM data" sheetId="1" r:id="rId1"/>
    <sheet name="Hatteras data" sheetId="4" r:id="rId2"/>
  </sheets>
  <definedNames>
    <definedName name="_xlnm._FilterDatabase" localSheetId="0" hidden="1">'CIM data'!#REF!</definedName>
  </definedNames>
  <calcPr calcId="145621"/>
</workbook>
</file>

<file path=xl/calcChain.xml><?xml version="1.0" encoding="utf-8"?>
<calcChain xmlns="http://schemas.openxmlformats.org/spreadsheetml/2006/main">
  <c r="E65" i="1" l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F64" i="1"/>
  <c r="G64" i="1"/>
  <c r="E64" i="1"/>
  <c r="C3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</calcChain>
</file>

<file path=xl/sharedStrings.xml><?xml version="1.0" encoding="utf-8"?>
<sst xmlns="http://schemas.openxmlformats.org/spreadsheetml/2006/main" count="40" uniqueCount="29">
  <si>
    <t>Date</t>
  </si>
  <si>
    <t>Hatteras Return</t>
  </si>
  <si>
    <t>29.60M</t>
  </si>
  <si>
    <t>22.40M</t>
  </si>
  <si>
    <t>22.56M</t>
  </si>
  <si>
    <t>22.48M</t>
  </si>
  <si>
    <t>23.00M</t>
  </si>
  <si>
    <t>Hatteras AUM</t>
  </si>
  <si>
    <t>10.00M</t>
  </si>
  <si>
    <t>CIM 2X Onshore Return</t>
  </si>
  <si>
    <t>CIM 2X Onshore Monthly AUM</t>
  </si>
  <si>
    <t>CIM 2X QIAIF Return</t>
  </si>
  <si>
    <t>98.80M</t>
  </si>
  <si>
    <t>96.20M</t>
  </si>
  <si>
    <t>96.46M</t>
  </si>
  <si>
    <t>97.16M</t>
  </si>
  <si>
    <t>94.46M</t>
  </si>
  <si>
    <t>CIM Composite AUM</t>
  </si>
  <si>
    <t>256.82M</t>
  </si>
  <si>
    <t>255.84M</t>
  </si>
  <si>
    <t>251.35M</t>
  </si>
  <si>
    <t>254.85M</t>
  </si>
  <si>
    <t>254.60M</t>
  </si>
  <si>
    <t>257.10M</t>
  </si>
  <si>
    <t>255.00M</t>
  </si>
  <si>
    <t>Rolling 63-day Ann. Vol</t>
  </si>
  <si>
    <t>Cmpd Rtn</t>
  </si>
  <si>
    <t>Daily Rtn</t>
  </si>
  <si>
    <t>Hatteras Centurion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</si>
</sst>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0">
    <xf numFmtId="0" fontId="0" fillId="0" borderId="0" xfId="0"/>
    <xf numFmtId="14" fontId="2" fillId="0" borderId="0" xfId="1" applyNumberFormat="1"/>
    <xf numFmtId="164" fontId="2" fillId="0" borderId="0" xfId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Font="1"/>
    <xf numFmtId="164" fontId="3" fillId="0" borderId="0" xfId="1" applyNumberFormat="1" applyFont="1"/>
    <xf numFmtId="10" fontId="0" fillId="0" borderId="0" xfId="0" applyNumberFormat="1"/>
    <xf numFmtId="14" fontId="0" fillId="0" borderId="0" xfId="0" applyNumberFormat="1"/>
    <xf numFmtId="164" fontId="3" fillId="2" borderId="0" xfId="1" applyNumberFormat="1" applyFont="1" applyFill="1"/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'Hatteras data'!$D$2</c:f>
              <c:strCache>
                <c:ptCount val="1"/>
                <c:pt idx="0">
                  <c:v>Rolling 63-day Ann. Vol</c:v>
                </c:pt>
              </c:strCache>
            </c:strRef>
          </c:tx>
          <c:marker>
            <c:symbol val="none"/>
          </c:marker>
          <c:cat>
            <c:numRef>
              <c:f>'Hatteras data'!$A$3:$A$166</c:f>
              <c:numCache>
                <c:formatCode>m/d/yyyy</c:formatCode>
                <c:ptCount val="164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42024</c:v>
                </c:pt>
                <c:pt idx="4">
                  <c:v>42025</c:v>
                </c:pt>
                <c:pt idx="5">
                  <c:v>42026</c:v>
                </c:pt>
                <c:pt idx="6">
                  <c:v>42027</c:v>
                </c:pt>
                <c:pt idx="7">
                  <c:v>42030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42052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42065</c:v>
                </c:pt>
                <c:pt idx="32">
                  <c:v>42066</c:v>
                </c:pt>
                <c:pt idx="33">
                  <c:v>42067</c:v>
                </c:pt>
                <c:pt idx="34">
                  <c:v>42068</c:v>
                </c:pt>
                <c:pt idx="35">
                  <c:v>42069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42096</c:v>
                </c:pt>
                <c:pt idx="55">
                  <c:v>42100</c:v>
                </c:pt>
                <c:pt idx="56">
                  <c:v>42101</c:v>
                </c:pt>
                <c:pt idx="57">
                  <c:v>42102</c:v>
                </c:pt>
                <c:pt idx="58">
                  <c:v>42103</c:v>
                </c:pt>
                <c:pt idx="59">
                  <c:v>42104</c:v>
                </c:pt>
                <c:pt idx="60">
                  <c:v>42107</c:v>
                </c:pt>
                <c:pt idx="61">
                  <c:v>42108</c:v>
                </c:pt>
                <c:pt idx="62">
                  <c:v>42109</c:v>
                </c:pt>
                <c:pt idx="63">
                  <c:v>42110</c:v>
                </c:pt>
                <c:pt idx="64">
                  <c:v>42111</c:v>
                </c:pt>
                <c:pt idx="65">
                  <c:v>42114</c:v>
                </c:pt>
                <c:pt idx="66">
                  <c:v>42115</c:v>
                </c:pt>
                <c:pt idx="67">
                  <c:v>42116</c:v>
                </c:pt>
                <c:pt idx="68">
                  <c:v>42117</c:v>
                </c:pt>
                <c:pt idx="69">
                  <c:v>42118</c:v>
                </c:pt>
                <c:pt idx="70">
                  <c:v>42121</c:v>
                </c:pt>
                <c:pt idx="71">
                  <c:v>42122</c:v>
                </c:pt>
                <c:pt idx="72">
                  <c:v>42123</c:v>
                </c:pt>
                <c:pt idx="73">
                  <c:v>42124</c:v>
                </c:pt>
                <c:pt idx="74">
                  <c:v>42125</c:v>
                </c:pt>
                <c:pt idx="75">
                  <c:v>42128</c:v>
                </c:pt>
                <c:pt idx="76">
                  <c:v>42129</c:v>
                </c:pt>
                <c:pt idx="77">
                  <c:v>42130</c:v>
                </c:pt>
                <c:pt idx="78">
                  <c:v>42131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42150</c:v>
                </c:pt>
                <c:pt idx="91">
                  <c:v>42151</c:v>
                </c:pt>
                <c:pt idx="92">
                  <c:v>42152</c:v>
                </c:pt>
                <c:pt idx="93">
                  <c:v>42153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42163</c:v>
                </c:pt>
                <c:pt idx="100">
                  <c:v>42164</c:v>
                </c:pt>
                <c:pt idx="101">
                  <c:v>42165</c:v>
                </c:pt>
                <c:pt idx="102">
                  <c:v>42166</c:v>
                </c:pt>
                <c:pt idx="103">
                  <c:v>42167</c:v>
                </c:pt>
                <c:pt idx="104">
                  <c:v>42170</c:v>
                </c:pt>
                <c:pt idx="105">
                  <c:v>42171</c:v>
                </c:pt>
                <c:pt idx="106">
                  <c:v>42172</c:v>
                </c:pt>
                <c:pt idx="107">
                  <c:v>42173</c:v>
                </c:pt>
                <c:pt idx="108">
                  <c:v>42174</c:v>
                </c:pt>
                <c:pt idx="109">
                  <c:v>42177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42191</c:v>
                </c:pt>
                <c:pt idx="119">
                  <c:v>42192</c:v>
                </c:pt>
                <c:pt idx="120">
                  <c:v>42193</c:v>
                </c:pt>
                <c:pt idx="121">
                  <c:v>42194</c:v>
                </c:pt>
                <c:pt idx="122">
                  <c:v>42195</c:v>
                </c:pt>
                <c:pt idx="123">
                  <c:v>42198</c:v>
                </c:pt>
                <c:pt idx="124">
                  <c:v>42199</c:v>
                </c:pt>
                <c:pt idx="125">
                  <c:v>42200</c:v>
                </c:pt>
                <c:pt idx="126">
                  <c:v>42201</c:v>
                </c:pt>
                <c:pt idx="127">
                  <c:v>42202</c:v>
                </c:pt>
                <c:pt idx="128">
                  <c:v>42205</c:v>
                </c:pt>
                <c:pt idx="129">
                  <c:v>42206</c:v>
                </c:pt>
                <c:pt idx="130">
                  <c:v>42207</c:v>
                </c:pt>
                <c:pt idx="131">
                  <c:v>42208</c:v>
                </c:pt>
                <c:pt idx="132">
                  <c:v>42209</c:v>
                </c:pt>
                <c:pt idx="133">
                  <c:v>42212</c:v>
                </c:pt>
                <c:pt idx="134">
                  <c:v>42213</c:v>
                </c:pt>
                <c:pt idx="135">
                  <c:v>42214</c:v>
                </c:pt>
                <c:pt idx="136">
                  <c:v>42215</c:v>
                </c:pt>
                <c:pt idx="137">
                  <c:v>42216</c:v>
                </c:pt>
                <c:pt idx="138">
                  <c:v>42219</c:v>
                </c:pt>
                <c:pt idx="139">
                  <c:v>42220</c:v>
                </c:pt>
                <c:pt idx="140">
                  <c:v>42221</c:v>
                </c:pt>
                <c:pt idx="141">
                  <c:v>42222</c:v>
                </c:pt>
                <c:pt idx="142">
                  <c:v>42223</c:v>
                </c:pt>
                <c:pt idx="143">
                  <c:v>42226</c:v>
                </c:pt>
                <c:pt idx="144">
                  <c:v>42227</c:v>
                </c:pt>
                <c:pt idx="145">
                  <c:v>42228</c:v>
                </c:pt>
                <c:pt idx="146">
                  <c:v>42229</c:v>
                </c:pt>
                <c:pt idx="147">
                  <c:v>42230</c:v>
                </c:pt>
                <c:pt idx="148">
                  <c:v>42233</c:v>
                </c:pt>
                <c:pt idx="149">
                  <c:v>42234</c:v>
                </c:pt>
                <c:pt idx="150">
                  <c:v>42235</c:v>
                </c:pt>
                <c:pt idx="151">
                  <c:v>42236</c:v>
                </c:pt>
                <c:pt idx="152">
                  <c:v>42237</c:v>
                </c:pt>
                <c:pt idx="153">
                  <c:v>42240</c:v>
                </c:pt>
                <c:pt idx="154">
                  <c:v>42241</c:v>
                </c:pt>
                <c:pt idx="155">
                  <c:v>42242</c:v>
                </c:pt>
                <c:pt idx="156">
                  <c:v>42243</c:v>
                </c:pt>
                <c:pt idx="157">
                  <c:v>42244</c:v>
                </c:pt>
                <c:pt idx="158">
                  <c:v>42247</c:v>
                </c:pt>
                <c:pt idx="159">
                  <c:v>42248</c:v>
                </c:pt>
                <c:pt idx="160">
                  <c:v>42249</c:v>
                </c:pt>
                <c:pt idx="161">
                  <c:v>42250</c:v>
                </c:pt>
                <c:pt idx="162">
                  <c:v>42251</c:v>
                </c:pt>
                <c:pt idx="163">
                  <c:v>42255</c:v>
                </c:pt>
              </c:numCache>
            </c:numRef>
          </c:cat>
          <c:val>
            <c:numRef>
              <c:f>'Hatteras data'!$D$3:$D$166</c:f>
              <c:numCache>
                <c:formatCode>General</c:formatCode>
                <c:ptCount val="164"/>
                <c:pt idx="62" formatCode="0.00%">
                  <c:v>4.3296279982765536E-2</c:v>
                </c:pt>
                <c:pt idx="63" formatCode="0.00%">
                  <c:v>4.6657333261608536E-2</c:v>
                </c:pt>
                <c:pt idx="64" formatCode="0.00%">
                  <c:v>4.6593787380707574E-2</c:v>
                </c:pt>
                <c:pt idx="65" formatCode="0.00%">
                  <c:v>4.6594450116930544E-2</c:v>
                </c:pt>
                <c:pt idx="66" formatCode="0.00%">
                  <c:v>4.8097716911070038E-2</c:v>
                </c:pt>
                <c:pt idx="67" formatCode="0.00%">
                  <c:v>4.8114448942281535E-2</c:v>
                </c:pt>
                <c:pt idx="68" formatCode="0.00%">
                  <c:v>4.9032151520978402E-2</c:v>
                </c:pt>
                <c:pt idx="69" formatCode="0.00%">
                  <c:v>4.8966174313881443E-2</c:v>
                </c:pt>
                <c:pt idx="70" formatCode="0.00%">
                  <c:v>4.9588456581364272E-2</c:v>
                </c:pt>
                <c:pt idx="71" formatCode="0.00%">
                  <c:v>4.9543234895671598E-2</c:v>
                </c:pt>
                <c:pt idx="72" formatCode="0.00%">
                  <c:v>4.9736355463182579E-2</c:v>
                </c:pt>
                <c:pt idx="73" formatCode="0.00%">
                  <c:v>5.1159540868920696E-2</c:v>
                </c:pt>
                <c:pt idx="74" formatCode="0.00%">
                  <c:v>5.0380963315698662E-2</c:v>
                </c:pt>
                <c:pt idx="75" formatCode="0.00%">
                  <c:v>5.0567605705940787E-2</c:v>
                </c:pt>
                <c:pt idx="76" formatCode="0.00%">
                  <c:v>5.04032571397766E-2</c:v>
                </c:pt>
                <c:pt idx="77" formatCode="0.00%">
                  <c:v>5.0323638464487848E-2</c:v>
                </c:pt>
                <c:pt idx="78" formatCode="0.00%">
                  <c:v>4.8695182173119009E-2</c:v>
                </c:pt>
                <c:pt idx="79" formatCode="0.00%">
                  <c:v>4.8534300563797948E-2</c:v>
                </c:pt>
                <c:pt idx="80" formatCode="0.00%">
                  <c:v>4.9270005636431954E-2</c:v>
                </c:pt>
                <c:pt idx="81" formatCode="0.00%">
                  <c:v>4.7204635915390335E-2</c:v>
                </c:pt>
                <c:pt idx="82" formatCode="0.00%">
                  <c:v>4.6201833781952306E-2</c:v>
                </c:pt>
                <c:pt idx="83" formatCode="0.00%">
                  <c:v>4.6195098498580112E-2</c:v>
                </c:pt>
                <c:pt idx="84" formatCode="0.00%">
                  <c:v>4.5677638044035962E-2</c:v>
                </c:pt>
                <c:pt idx="85" formatCode="0.00%">
                  <c:v>4.5548729749889917E-2</c:v>
                </c:pt>
                <c:pt idx="86" formatCode="0.00%">
                  <c:v>4.554103960055924E-2</c:v>
                </c:pt>
                <c:pt idx="87" formatCode="0.00%">
                  <c:v>4.5525402423876787E-2</c:v>
                </c:pt>
                <c:pt idx="88" formatCode="0.00%">
                  <c:v>4.5842891894110831E-2</c:v>
                </c:pt>
                <c:pt idx="89" formatCode="0.00%">
                  <c:v>4.5153781274221545E-2</c:v>
                </c:pt>
                <c:pt idx="90" formatCode="0.00%">
                  <c:v>4.5452423420149622E-2</c:v>
                </c:pt>
                <c:pt idx="91" formatCode="0.00%">
                  <c:v>4.5763233878485805E-2</c:v>
                </c:pt>
                <c:pt idx="92" formatCode="0.00%">
                  <c:v>4.6163948678704526E-2</c:v>
                </c:pt>
                <c:pt idx="93" formatCode="0.00%">
                  <c:v>4.6826364525963206E-2</c:v>
                </c:pt>
                <c:pt idx="94" formatCode="0.00%">
                  <c:v>4.8863617382507968E-2</c:v>
                </c:pt>
                <c:pt idx="95" formatCode="0.00%">
                  <c:v>4.9114061050086033E-2</c:v>
                </c:pt>
                <c:pt idx="96" formatCode="0.00%">
                  <c:v>4.9127595364111633E-2</c:v>
                </c:pt>
                <c:pt idx="97" formatCode="0.00%">
                  <c:v>4.9217119880853477E-2</c:v>
                </c:pt>
                <c:pt idx="98" formatCode="0.00%">
                  <c:v>4.9078581750070495E-2</c:v>
                </c:pt>
                <c:pt idx="99" formatCode="0.00%">
                  <c:v>4.8460729468495001E-2</c:v>
                </c:pt>
                <c:pt idx="100" formatCode="0.00%">
                  <c:v>4.8674231275573007E-2</c:v>
                </c:pt>
                <c:pt idx="101" formatCode="0.00%">
                  <c:v>4.8661849357886582E-2</c:v>
                </c:pt>
                <c:pt idx="102" formatCode="0.00%">
                  <c:v>4.8692230053885718E-2</c:v>
                </c:pt>
                <c:pt idx="103" formatCode="0.00%">
                  <c:v>4.8383976196633358E-2</c:v>
                </c:pt>
                <c:pt idx="104" formatCode="0.00%">
                  <c:v>4.8706544938003499E-2</c:v>
                </c:pt>
                <c:pt idx="105" formatCode="0.00%">
                  <c:v>4.8581805669214516E-2</c:v>
                </c:pt>
                <c:pt idx="106" formatCode="0.00%">
                  <c:v>4.8712373949606293E-2</c:v>
                </c:pt>
                <c:pt idx="107" formatCode="0.00%">
                  <c:v>4.8721178264181958E-2</c:v>
                </c:pt>
                <c:pt idx="108" formatCode="0.00%">
                  <c:v>4.8524534219214273E-2</c:v>
                </c:pt>
                <c:pt idx="109" formatCode="0.00%">
                  <c:v>4.9630509633685684E-2</c:v>
                </c:pt>
                <c:pt idx="110" formatCode="0.00%">
                  <c:v>4.943934768408139E-2</c:v>
                </c:pt>
                <c:pt idx="111" formatCode="0.00%">
                  <c:v>5.0742547853228674E-2</c:v>
                </c:pt>
                <c:pt idx="112" formatCode="0.00%">
                  <c:v>5.1585012829091614E-2</c:v>
                </c:pt>
                <c:pt idx="113" formatCode="0.00%">
                  <c:v>5.1582619118928863E-2</c:v>
                </c:pt>
                <c:pt idx="114" formatCode="0.00%">
                  <c:v>5.1225186033812542E-2</c:v>
                </c:pt>
                <c:pt idx="115" formatCode="0.00%">
                  <c:v>5.1487237140555663E-2</c:v>
                </c:pt>
                <c:pt idx="116" formatCode="0.00%">
                  <c:v>5.1362232590253215E-2</c:v>
                </c:pt>
                <c:pt idx="117" formatCode="0.00%">
                  <c:v>5.1707672678197765E-2</c:v>
                </c:pt>
                <c:pt idx="118" formatCode="0.00%">
                  <c:v>5.1731671054436081E-2</c:v>
                </c:pt>
                <c:pt idx="119" formatCode="0.00%">
                  <c:v>5.1614242685430814E-2</c:v>
                </c:pt>
                <c:pt idx="120" formatCode="0.00%">
                  <c:v>5.1947129611963044E-2</c:v>
                </c:pt>
                <c:pt idx="121" formatCode="0.00%">
                  <c:v>5.2165965371680792E-2</c:v>
                </c:pt>
                <c:pt idx="122" formatCode="0.00%">
                  <c:v>5.2614883476931378E-2</c:v>
                </c:pt>
                <c:pt idx="123" formatCode="0.00%">
                  <c:v>5.1825072179743158E-2</c:v>
                </c:pt>
                <c:pt idx="124" formatCode="0.00%">
                  <c:v>5.1827861454680116E-2</c:v>
                </c:pt>
                <c:pt idx="125" formatCode="0.00%">
                  <c:v>5.1540786147104965E-2</c:v>
                </c:pt>
                <c:pt idx="126" formatCode="0.00%">
                  <c:v>4.8505186088608633E-2</c:v>
                </c:pt>
                <c:pt idx="127" formatCode="0.00%">
                  <c:v>4.8501153802519383E-2</c:v>
                </c:pt>
                <c:pt idx="128" formatCode="0.00%">
                  <c:v>4.8251108619338921E-2</c:v>
                </c:pt>
                <c:pt idx="129" formatCode="0.00%">
                  <c:v>4.6982095177055518E-2</c:v>
                </c:pt>
                <c:pt idx="130" formatCode="0.00%">
                  <c:v>4.7021300131569098E-2</c:v>
                </c:pt>
                <c:pt idx="131" formatCode="0.00%">
                  <c:v>4.6517217611553405E-2</c:v>
                </c:pt>
                <c:pt idx="132" formatCode="0.00%">
                  <c:v>4.6644069400066636E-2</c:v>
                </c:pt>
                <c:pt idx="133" formatCode="0.00%">
                  <c:v>4.5814983703580496E-2</c:v>
                </c:pt>
                <c:pt idx="134" formatCode="0.00%">
                  <c:v>4.6180650495182503E-2</c:v>
                </c:pt>
                <c:pt idx="135" formatCode="0.00%">
                  <c:v>4.6011826242836236E-2</c:v>
                </c:pt>
                <c:pt idx="136" formatCode="0.00%">
                  <c:v>4.4330971131297157E-2</c:v>
                </c:pt>
                <c:pt idx="137" formatCode="0.00%">
                  <c:v>4.446696788566068E-2</c:v>
                </c:pt>
                <c:pt idx="138" formatCode="0.00%">
                  <c:v>4.5622453082348344E-2</c:v>
                </c:pt>
                <c:pt idx="139" formatCode="0.00%">
                  <c:v>4.5574742590441711E-2</c:v>
                </c:pt>
                <c:pt idx="140" formatCode="0.00%">
                  <c:v>4.5405053196540035E-2</c:v>
                </c:pt>
                <c:pt idx="141" formatCode="0.00%">
                  <c:v>4.4801377670294303E-2</c:v>
                </c:pt>
                <c:pt idx="142" formatCode="0.00%">
                  <c:v>4.4694192861924449E-2</c:v>
                </c:pt>
                <c:pt idx="143" formatCode="0.00%">
                  <c:v>4.39572389271728E-2</c:v>
                </c:pt>
                <c:pt idx="144" formatCode="0.00%">
                  <c:v>4.4000977011033095E-2</c:v>
                </c:pt>
                <c:pt idx="145" formatCode="0.00%">
                  <c:v>4.4389205360654369E-2</c:v>
                </c:pt>
                <c:pt idx="146" formatCode="0.00%">
                  <c:v>4.4531934562696308E-2</c:v>
                </c:pt>
                <c:pt idx="147" formatCode="0.00%">
                  <c:v>4.9303441211486707E-2</c:v>
                </c:pt>
                <c:pt idx="148" formatCode="0.00%">
                  <c:v>4.9318599862131239E-2</c:v>
                </c:pt>
                <c:pt idx="149" formatCode="0.00%">
                  <c:v>4.9314103979359758E-2</c:v>
                </c:pt>
                <c:pt idx="150" formatCode="0.00%">
                  <c:v>4.901051092909503E-2</c:v>
                </c:pt>
                <c:pt idx="151" formatCode="0.00%">
                  <c:v>4.8451046299896189E-2</c:v>
                </c:pt>
                <c:pt idx="152" formatCode="0.00%">
                  <c:v>5.0848085715594453E-2</c:v>
                </c:pt>
                <c:pt idx="153" formatCode="0.00%">
                  <c:v>5.2894927454099815E-2</c:v>
                </c:pt>
                <c:pt idx="154" formatCode="0.00%">
                  <c:v>5.3385279430206468E-2</c:v>
                </c:pt>
                <c:pt idx="155" formatCode="0.00%">
                  <c:v>5.3662480197931517E-2</c:v>
                </c:pt>
                <c:pt idx="156" formatCode="0.00%">
                  <c:v>5.3226817507875328E-2</c:v>
                </c:pt>
                <c:pt idx="157" formatCode="0.00%">
                  <c:v>5.1350839932009333E-2</c:v>
                </c:pt>
                <c:pt idx="158" formatCode="0.00%">
                  <c:v>5.1637854658573699E-2</c:v>
                </c:pt>
                <c:pt idx="159" formatCode="0.00%">
                  <c:v>5.1627021375321124E-2</c:v>
                </c:pt>
                <c:pt idx="160" formatCode="0.00%">
                  <c:v>5.1273739795187318E-2</c:v>
                </c:pt>
                <c:pt idx="161" formatCode="0.00%">
                  <c:v>5.1309712490982845E-2</c:v>
                </c:pt>
                <c:pt idx="162" formatCode="0.00%">
                  <c:v>5.1357696463884002E-2</c:v>
                </c:pt>
                <c:pt idx="163" formatCode="0.00%">
                  <c:v>5.1100846600838225E-2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'Hatteras data'!$C$2</c:f>
              <c:strCache>
                <c:ptCount val="1"/>
                <c:pt idx="0">
                  <c:v>Cmpd Rtn</c:v>
                </c:pt>
              </c:strCache>
            </c:strRef>
          </c:tx>
          <c:marker>
            <c:symbol val="none"/>
          </c:marker>
          <c:cat>
            <c:numRef>
              <c:f>'Hatteras data'!$A$3:$A$166</c:f>
              <c:numCache>
                <c:formatCode>m/d/yyyy</c:formatCode>
                <c:ptCount val="164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42024</c:v>
                </c:pt>
                <c:pt idx="4">
                  <c:v>42025</c:v>
                </c:pt>
                <c:pt idx="5">
                  <c:v>42026</c:v>
                </c:pt>
                <c:pt idx="6">
                  <c:v>42027</c:v>
                </c:pt>
                <c:pt idx="7">
                  <c:v>42030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42052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42065</c:v>
                </c:pt>
                <c:pt idx="32">
                  <c:v>42066</c:v>
                </c:pt>
                <c:pt idx="33">
                  <c:v>42067</c:v>
                </c:pt>
                <c:pt idx="34">
                  <c:v>42068</c:v>
                </c:pt>
                <c:pt idx="35">
                  <c:v>42069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42096</c:v>
                </c:pt>
                <c:pt idx="55">
                  <c:v>42100</c:v>
                </c:pt>
                <c:pt idx="56">
                  <c:v>42101</c:v>
                </c:pt>
                <c:pt idx="57">
                  <c:v>42102</c:v>
                </c:pt>
                <c:pt idx="58">
                  <c:v>42103</c:v>
                </c:pt>
                <c:pt idx="59">
                  <c:v>42104</c:v>
                </c:pt>
                <c:pt idx="60">
                  <c:v>42107</c:v>
                </c:pt>
                <c:pt idx="61">
                  <c:v>42108</c:v>
                </c:pt>
                <c:pt idx="62">
                  <c:v>42109</c:v>
                </c:pt>
                <c:pt idx="63">
                  <c:v>42110</c:v>
                </c:pt>
                <c:pt idx="64">
                  <c:v>42111</c:v>
                </c:pt>
                <c:pt idx="65">
                  <c:v>42114</c:v>
                </c:pt>
                <c:pt idx="66">
                  <c:v>42115</c:v>
                </c:pt>
                <c:pt idx="67">
                  <c:v>42116</c:v>
                </c:pt>
                <c:pt idx="68">
                  <c:v>42117</c:v>
                </c:pt>
                <c:pt idx="69">
                  <c:v>42118</c:v>
                </c:pt>
                <c:pt idx="70">
                  <c:v>42121</c:v>
                </c:pt>
                <c:pt idx="71">
                  <c:v>42122</c:v>
                </c:pt>
                <c:pt idx="72">
                  <c:v>42123</c:v>
                </c:pt>
                <c:pt idx="73">
                  <c:v>42124</c:v>
                </c:pt>
                <c:pt idx="74">
                  <c:v>42125</c:v>
                </c:pt>
                <c:pt idx="75">
                  <c:v>42128</c:v>
                </c:pt>
                <c:pt idx="76">
                  <c:v>42129</c:v>
                </c:pt>
                <c:pt idx="77">
                  <c:v>42130</c:v>
                </c:pt>
                <c:pt idx="78">
                  <c:v>42131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42150</c:v>
                </c:pt>
                <c:pt idx="91">
                  <c:v>42151</c:v>
                </c:pt>
                <c:pt idx="92">
                  <c:v>42152</c:v>
                </c:pt>
                <c:pt idx="93">
                  <c:v>42153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42163</c:v>
                </c:pt>
                <c:pt idx="100">
                  <c:v>42164</c:v>
                </c:pt>
                <c:pt idx="101">
                  <c:v>42165</c:v>
                </c:pt>
                <c:pt idx="102">
                  <c:v>42166</c:v>
                </c:pt>
                <c:pt idx="103">
                  <c:v>42167</c:v>
                </c:pt>
                <c:pt idx="104">
                  <c:v>42170</c:v>
                </c:pt>
                <c:pt idx="105">
                  <c:v>42171</c:v>
                </c:pt>
                <c:pt idx="106">
                  <c:v>42172</c:v>
                </c:pt>
                <c:pt idx="107">
                  <c:v>42173</c:v>
                </c:pt>
                <c:pt idx="108">
                  <c:v>42174</c:v>
                </c:pt>
                <c:pt idx="109">
                  <c:v>42177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42191</c:v>
                </c:pt>
                <c:pt idx="119">
                  <c:v>42192</c:v>
                </c:pt>
                <c:pt idx="120">
                  <c:v>42193</c:v>
                </c:pt>
                <c:pt idx="121">
                  <c:v>42194</c:v>
                </c:pt>
                <c:pt idx="122">
                  <c:v>42195</c:v>
                </c:pt>
                <c:pt idx="123">
                  <c:v>42198</c:v>
                </c:pt>
                <c:pt idx="124">
                  <c:v>42199</c:v>
                </c:pt>
                <c:pt idx="125">
                  <c:v>42200</c:v>
                </c:pt>
                <c:pt idx="126">
                  <c:v>42201</c:v>
                </c:pt>
                <c:pt idx="127">
                  <c:v>42202</c:v>
                </c:pt>
                <c:pt idx="128">
                  <c:v>42205</c:v>
                </c:pt>
                <c:pt idx="129">
                  <c:v>42206</c:v>
                </c:pt>
                <c:pt idx="130">
                  <c:v>42207</c:v>
                </c:pt>
                <c:pt idx="131">
                  <c:v>42208</c:v>
                </c:pt>
                <c:pt idx="132">
                  <c:v>42209</c:v>
                </c:pt>
                <c:pt idx="133">
                  <c:v>42212</c:v>
                </c:pt>
                <c:pt idx="134">
                  <c:v>42213</c:v>
                </c:pt>
                <c:pt idx="135">
                  <c:v>42214</c:v>
                </c:pt>
                <c:pt idx="136">
                  <c:v>42215</c:v>
                </c:pt>
                <c:pt idx="137">
                  <c:v>42216</c:v>
                </c:pt>
                <c:pt idx="138">
                  <c:v>42219</c:v>
                </c:pt>
                <c:pt idx="139">
                  <c:v>42220</c:v>
                </c:pt>
                <c:pt idx="140">
                  <c:v>42221</c:v>
                </c:pt>
                <c:pt idx="141">
                  <c:v>42222</c:v>
                </c:pt>
                <c:pt idx="142">
                  <c:v>42223</c:v>
                </c:pt>
                <c:pt idx="143">
                  <c:v>42226</c:v>
                </c:pt>
                <c:pt idx="144">
                  <c:v>42227</c:v>
                </c:pt>
                <c:pt idx="145">
                  <c:v>42228</c:v>
                </c:pt>
                <c:pt idx="146">
                  <c:v>42229</c:v>
                </c:pt>
                <c:pt idx="147">
                  <c:v>42230</c:v>
                </c:pt>
                <c:pt idx="148">
                  <c:v>42233</c:v>
                </c:pt>
                <c:pt idx="149">
                  <c:v>42234</c:v>
                </c:pt>
                <c:pt idx="150">
                  <c:v>42235</c:v>
                </c:pt>
                <c:pt idx="151">
                  <c:v>42236</c:v>
                </c:pt>
                <c:pt idx="152">
                  <c:v>42237</c:v>
                </c:pt>
                <c:pt idx="153">
                  <c:v>42240</c:v>
                </c:pt>
                <c:pt idx="154">
                  <c:v>42241</c:v>
                </c:pt>
                <c:pt idx="155">
                  <c:v>42242</c:v>
                </c:pt>
                <c:pt idx="156">
                  <c:v>42243</c:v>
                </c:pt>
                <c:pt idx="157">
                  <c:v>42244</c:v>
                </c:pt>
                <c:pt idx="158">
                  <c:v>42247</c:v>
                </c:pt>
                <c:pt idx="159">
                  <c:v>42248</c:v>
                </c:pt>
                <c:pt idx="160">
                  <c:v>42249</c:v>
                </c:pt>
                <c:pt idx="161">
                  <c:v>42250</c:v>
                </c:pt>
                <c:pt idx="162">
                  <c:v>42251</c:v>
                </c:pt>
                <c:pt idx="163">
                  <c:v>42255</c:v>
                </c:pt>
              </c:numCache>
            </c:numRef>
          </c:cat>
          <c:val>
            <c:numRef>
              <c:f>'Hatteras data'!$C$3:$C$166</c:f>
              <c:numCache>
                <c:formatCode>0.00%</c:formatCode>
                <c:ptCount val="164"/>
                <c:pt idx="0">
                  <c:v>0</c:v>
                </c:pt>
                <c:pt idx="1">
                  <c:v>-1.7802136256351853E-3</c:v>
                </c:pt>
                <c:pt idx="2">
                  <c:v>5.9007080849693416E-4</c:v>
                </c:pt>
                <c:pt idx="3">
                  <c:v>1.3401608192979975E-3</c:v>
                </c:pt>
                <c:pt idx="4">
                  <c:v>1.1801416169938683E-3</c:v>
                </c:pt>
                <c:pt idx="5">
                  <c:v>1.920230427651104E-3</c:v>
                </c:pt>
                <c:pt idx="6">
                  <c:v>3.3704044485336482E-3</c:v>
                </c:pt>
                <c:pt idx="7">
                  <c:v>5.2606312757530471E-3</c:v>
                </c:pt>
                <c:pt idx="8">
                  <c:v>6.3307596911630348E-3</c:v>
                </c:pt>
                <c:pt idx="9">
                  <c:v>5.860703284394253E-3</c:v>
                </c:pt>
                <c:pt idx="10">
                  <c:v>7.4008881065728005E-3</c:v>
                </c:pt>
                <c:pt idx="11">
                  <c:v>2.6903228387404887E-3</c:v>
                </c:pt>
                <c:pt idx="12">
                  <c:v>4.600552066247765E-3</c:v>
                </c:pt>
                <c:pt idx="13">
                  <c:v>1.8402208264989284E-3</c:v>
                </c:pt>
                <c:pt idx="14">
                  <c:v>-6.2007440892930532E-4</c:v>
                </c:pt>
                <c:pt idx="15">
                  <c:v>-8.381005720686785E-3</c:v>
                </c:pt>
                <c:pt idx="16">
                  <c:v>-1.1361363363603938E-2</c:v>
                </c:pt>
                <c:pt idx="17">
                  <c:v>-1.0281233748050012E-2</c:v>
                </c:pt>
                <c:pt idx="18">
                  <c:v>-1.7322078649438133E-2</c:v>
                </c:pt>
                <c:pt idx="19">
                  <c:v>-1.2691522982758219E-2</c:v>
                </c:pt>
                <c:pt idx="20">
                  <c:v>-9.3511221346566087E-3</c:v>
                </c:pt>
                <c:pt idx="21">
                  <c:v>-1.4941793015162186E-2</c:v>
                </c:pt>
                <c:pt idx="22">
                  <c:v>-1.6942033043965576E-2</c:v>
                </c:pt>
                <c:pt idx="23">
                  <c:v>-1.6411969436332718E-2</c:v>
                </c:pt>
                <c:pt idx="24">
                  <c:v>-1.8442213065568258E-2</c:v>
                </c:pt>
                <c:pt idx="25">
                  <c:v>-1.9742369084290501E-2</c:v>
                </c:pt>
                <c:pt idx="26">
                  <c:v>-2.3522822738729077E-2</c:v>
                </c:pt>
                <c:pt idx="27">
                  <c:v>-2.3152778333400459E-2</c:v>
                </c:pt>
                <c:pt idx="28">
                  <c:v>-2.4182901948234137E-2</c:v>
                </c:pt>
                <c:pt idx="29">
                  <c:v>-2.446293555226664E-2</c:v>
                </c:pt>
                <c:pt idx="30">
                  <c:v>-2.2962755530664181E-2</c:v>
                </c:pt>
                <c:pt idx="31">
                  <c:v>-2.5603072368684643E-2</c:v>
                </c:pt>
                <c:pt idx="32">
                  <c:v>-2.5853102372285219E-2</c:v>
                </c:pt>
                <c:pt idx="33">
                  <c:v>-2.5773092771132822E-2</c:v>
                </c:pt>
                <c:pt idx="34">
                  <c:v>-2.344281313757679E-2</c:v>
                </c:pt>
                <c:pt idx="35">
                  <c:v>-2.1612593511221689E-2</c:v>
                </c:pt>
                <c:pt idx="36">
                  <c:v>-1.7842141056927274E-2</c:v>
                </c:pt>
                <c:pt idx="37">
                  <c:v>-1.7882145857503251E-2</c:v>
                </c:pt>
                <c:pt idx="38">
                  <c:v>-1.6992039044685603E-2</c:v>
                </c:pt>
                <c:pt idx="39">
                  <c:v>-1.7762131455774877E-2</c:v>
                </c:pt>
                <c:pt idx="40">
                  <c:v>-2.0472456694803687E-2</c:v>
                </c:pt>
                <c:pt idx="41">
                  <c:v>-2.1382565907909212E-2</c:v>
                </c:pt>
                <c:pt idx="42">
                  <c:v>-1.9702364283714191E-2</c:v>
                </c:pt>
                <c:pt idx="43">
                  <c:v>-1.9662359483138103E-2</c:v>
                </c:pt>
                <c:pt idx="44">
                  <c:v>-1.9572348681841989E-2</c:v>
                </c:pt>
                <c:pt idx="45">
                  <c:v>-1.7322078649438022E-2</c:v>
                </c:pt>
                <c:pt idx="46">
                  <c:v>-1.3591630995719806E-2</c:v>
                </c:pt>
                <c:pt idx="47">
                  <c:v>-1.1681401768212418E-2</c:v>
                </c:pt>
                <c:pt idx="48">
                  <c:v>-1.2931551786214635E-2</c:v>
                </c:pt>
                <c:pt idx="49">
                  <c:v>-1.3101572188662924E-2</c:v>
                </c:pt>
                <c:pt idx="50">
                  <c:v>-1.2091450974117235E-2</c:v>
                </c:pt>
                <c:pt idx="51">
                  <c:v>-1.7122054646557916E-2</c:v>
                </c:pt>
                <c:pt idx="52">
                  <c:v>-1.6641997039645195E-2</c:v>
                </c:pt>
                <c:pt idx="53">
                  <c:v>-1.8652238268592636E-2</c:v>
                </c:pt>
                <c:pt idx="54">
                  <c:v>-2.0082409889187081E-2</c:v>
                </c:pt>
                <c:pt idx="55">
                  <c:v>-2.5803096371564971E-2</c:v>
                </c:pt>
                <c:pt idx="56">
                  <c:v>-2.4022882745929786E-2</c:v>
                </c:pt>
                <c:pt idx="57">
                  <c:v>-2.4332919950394438E-2</c:v>
                </c:pt>
                <c:pt idx="58">
                  <c:v>-2.5663079569548608E-2</c:v>
                </c:pt>
                <c:pt idx="59">
                  <c:v>-2.0952514301716407E-2</c:v>
                </c:pt>
                <c:pt idx="60">
                  <c:v>-1.6692003040365E-2</c:v>
                </c:pt>
                <c:pt idx="61">
                  <c:v>-1.6661999439933073E-2</c:v>
                </c:pt>
                <c:pt idx="62">
                  <c:v>-1.9552346281554112E-2</c:v>
                </c:pt>
                <c:pt idx="63">
                  <c:v>-1.1331359763171789E-2</c:v>
                </c:pt>
                <c:pt idx="64">
                  <c:v>-1.2551506180741856E-2</c:v>
                </c:pt>
                <c:pt idx="65">
                  <c:v>-1.5311837420490582E-2</c:v>
                </c:pt>
                <c:pt idx="66">
                  <c:v>-2.1532583910069403E-2</c:v>
                </c:pt>
                <c:pt idx="67">
                  <c:v>-2.2542705124615092E-2</c:v>
                </c:pt>
                <c:pt idx="68">
                  <c:v>-1.8182181861823521E-2</c:v>
                </c:pt>
                <c:pt idx="69">
                  <c:v>-1.9762371484578378E-2</c:v>
                </c:pt>
                <c:pt idx="70">
                  <c:v>-1.5711885426251349E-2</c:v>
                </c:pt>
                <c:pt idx="71">
                  <c:v>-1.5131815817898353E-2</c:v>
                </c:pt>
                <c:pt idx="72">
                  <c:v>-1.7622114653758736E-2</c:v>
                </c:pt>
                <c:pt idx="73">
                  <c:v>-1.183141977037272E-2</c:v>
                </c:pt>
                <c:pt idx="74">
                  <c:v>-1.2071448573828913E-2</c:v>
                </c:pt>
                <c:pt idx="75">
                  <c:v>-9.3011161339362491E-3</c:v>
                </c:pt>
                <c:pt idx="76">
                  <c:v>-1.1031323758851297E-2</c:v>
                </c:pt>
                <c:pt idx="77">
                  <c:v>-9.4111293355204628E-3</c:v>
                </c:pt>
                <c:pt idx="78">
                  <c:v>-1.383165979917611E-2</c:v>
                </c:pt>
                <c:pt idx="79">
                  <c:v>-1.6051926231147928E-2</c:v>
                </c:pt>
                <c:pt idx="80">
                  <c:v>-2.0472456694803576E-2</c:v>
                </c:pt>
                <c:pt idx="81">
                  <c:v>-2.0862503500420293E-2</c:v>
                </c:pt>
                <c:pt idx="82">
                  <c:v>-2.1152538304596735E-2</c:v>
                </c:pt>
                <c:pt idx="83">
                  <c:v>-1.7862143457215152E-2</c:v>
                </c:pt>
                <c:pt idx="84">
                  <c:v>-1.3571628595431706E-2</c:v>
                </c:pt>
                <c:pt idx="85">
                  <c:v>-1.469176301156172E-2</c:v>
                </c:pt>
                <c:pt idx="86">
                  <c:v>-1.4941793015162075E-2</c:v>
                </c:pt>
                <c:pt idx="87">
                  <c:v>-1.2871544585350558E-2</c:v>
                </c:pt>
                <c:pt idx="88">
                  <c:v>-9.7411689402731039E-3</c:v>
                </c:pt>
                <c:pt idx="89">
                  <c:v>-8.511021322558987E-3</c:v>
                </c:pt>
                <c:pt idx="90">
                  <c:v>-1.0851302156259068E-2</c:v>
                </c:pt>
                <c:pt idx="91">
                  <c:v>-1.3551626195143718E-2</c:v>
                </c:pt>
                <c:pt idx="92">
                  <c:v>-1.0341240948914088E-2</c:v>
                </c:pt>
                <c:pt idx="93">
                  <c:v>-1.4231707804936877E-2</c:v>
                </c:pt>
                <c:pt idx="94">
                  <c:v>-2.1492579109493315E-2</c:v>
                </c:pt>
                <c:pt idx="95">
                  <c:v>-2.3862863543625323E-2</c:v>
                </c:pt>
                <c:pt idx="96">
                  <c:v>-2.3262791534984228E-2</c:v>
                </c:pt>
                <c:pt idx="97">
                  <c:v>-2.0512461495379442E-2</c:v>
                </c:pt>
                <c:pt idx="98">
                  <c:v>-2.0342441092931263E-2</c:v>
                </c:pt>
                <c:pt idx="99">
                  <c:v>-2.0632475897107816E-2</c:v>
                </c:pt>
                <c:pt idx="100">
                  <c:v>-1.8442213065567925E-2</c:v>
                </c:pt>
                <c:pt idx="101">
                  <c:v>-1.919230307636921E-2</c:v>
                </c:pt>
                <c:pt idx="102">
                  <c:v>-1.8082169860383468E-2</c:v>
                </c:pt>
                <c:pt idx="103">
                  <c:v>-1.8642237068448475E-2</c:v>
                </c:pt>
                <c:pt idx="104">
                  <c:v>-2.1502580309637365E-2</c:v>
                </c:pt>
                <c:pt idx="105">
                  <c:v>-2.1512581509781303E-2</c:v>
                </c:pt>
                <c:pt idx="106">
                  <c:v>-2.328279393527255E-2</c:v>
                </c:pt>
                <c:pt idx="107">
                  <c:v>-2.3812857542905297E-2</c:v>
                </c:pt>
                <c:pt idx="108">
                  <c:v>-2.295275433052002E-2</c:v>
                </c:pt>
                <c:pt idx="109">
                  <c:v>-2.9483538024563161E-2</c:v>
                </c:pt>
                <c:pt idx="110">
                  <c:v>-3.0213625635076569E-2</c:v>
                </c:pt>
                <c:pt idx="111">
                  <c:v>-2.4862983558027407E-2</c:v>
                </c:pt>
                <c:pt idx="112">
                  <c:v>-2.9573548825859386E-2</c:v>
                </c:pt>
                <c:pt idx="113">
                  <c:v>-2.8603432411889895E-2</c:v>
                </c:pt>
                <c:pt idx="114">
                  <c:v>-2.5033003960475808E-2</c:v>
                </c:pt>
                <c:pt idx="115">
                  <c:v>-2.7763331599792385E-2</c:v>
                </c:pt>
                <c:pt idx="116">
                  <c:v>-2.851342161059367E-2</c:v>
                </c:pt>
                <c:pt idx="117">
                  <c:v>-2.5473056766812663E-2</c:v>
                </c:pt>
                <c:pt idx="118">
                  <c:v>-3.1213745649478541E-2</c:v>
                </c:pt>
                <c:pt idx="119">
                  <c:v>-3.0493659239109183E-2</c:v>
                </c:pt>
                <c:pt idx="120">
                  <c:v>-2.7733327999360458E-2</c:v>
                </c:pt>
                <c:pt idx="121">
                  <c:v>-2.5103012361483934E-2</c:v>
                </c:pt>
                <c:pt idx="122">
                  <c:v>-3.0993719246310114E-2</c:v>
                </c:pt>
                <c:pt idx="123">
                  <c:v>-3.1813817658119414E-2</c:v>
                </c:pt>
                <c:pt idx="124">
                  <c:v>-3.2423890866904448E-2</c:v>
                </c:pt>
                <c:pt idx="125">
                  <c:v>-3.2823938872665215E-2</c:v>
                </c:pt>
                <c:pt idx="126">
                  <c:v>-3.2573908869064527E-2</c:v>
                </c:pt>
                <c:pt idx="127">
                  <c:v>-3.206384766171988E-2</c:v>
                </c:pt>
                <c:pt idx="128">
                  <c:v>-3.2873944873385352E-2</c:v>
                </c:pt>
                <c:pt idx="129">
                  <c:v>-3.5684282113854104E-2</c:v>
                </c:pt>
                <c:pt idx="130">
                  <c:v>-3.4674160899308304E-2</c:v>
                </c:pt>
                <c:pt idx="131">
                  <c:v>-3.8074568948274212E-2</c:v>
                </c:pt>
                <c:pt idx="132">
                  <c:v>-3.6284354122494977E-2</c:v>
                </c:pt>
                <c:pt idx="133">
                  <c:v>-3.574428931471807E-2</c:v>
                </c:pt>
                <c:pt idx="134">
                  <c:v>-3.9004680561667726E-2</c:v>
                </c:pt>
                <c:pt idx="135">
                  <c:v>-3.845461455374688E-2</c:v>
                </c:pt>
                <c:pt idx="136">
                  <c:v>-3.7474496939633117E-2</c:v>
                </c:pt>
                <c:pt idx="137">
                  <c:v>-3.6194343321198863E-2</c:v>
                </c:pt>
                <c:pt idx="138">
                  <c:v>-4.2445093411209611E-2</c:v>
                </c:pt>
                <c:pt idx="139">
                  <c:v>-4.2315077809337298E-2</c:v>
                </c:pt>
                <c:pt idx="140">
                  <c:v>-4.3735248229787804E-2</c:v>
                </c:pt>
                <c:pt idx="141">
                  <c:v>-4.2805136616394179E-2</c:v>
                </c:pt>
                <c:pt idx="142">
                  <c:v>-4.412529503540441E-2</c:v>
                </c:pt>
                <c:pt idx="143">
                  <c:v>-4.382525903108403E-2</c:v>
                </c:pt>
                <c:pt idx="144">
                  <c:v>-4.512541504980605E-2</c:v>
                </c:pt>
                <c:pt idx="145">
                  <c:v>-4.2705124614954126E-2</c:v>
                </c:pt>
                <c:pt idx="146">
                  <c:v>-3.910469256310789E-2</c:v>
                </c:pt>
                <c:pt idx="147">
                  <c:v>-5.0666079929591934E-2</c:v>
                </c:pt>
                <c:pt idx="148">
                  <c:v>-5.0456054726567556E-2</c:v>
                </c:pt>
                <c:pt idx="149">
                  <c:v>-5.0996119534344464E-2</c:v>
                </c:pt>
                <c:pt idx="150">
                  <c:v>-5.1566187942553299E-2</c:v>
                </c:pt>
                <c:pt idx="151">
                  <c:v>-5.1146137536504654E-2</c:v>
                </c:pt>
                <c:pt idx="152">
                  <c:v>-4.4265311837420884E-2</c:v>
                </c:pt>
                <c:pt idx="153">
                  <c:v>-3.761451374164948E-2</c:v>
                </c:pt>
                <c:pt idx="154">
                  <c:v>-3.3854062487499115E-2</c:v>
                </c:pt>
                <c:pt idx="155">
                  <c:v>-2.9833580029604234E-2</c:v>
                </c:pt>
                <c:pt idx="156">
                  <c:v>-3.1413769652358869E-2</c:v>
                </c:pt>
                <c:pt idx="157">
                  <c:v>-3.3213985678282043E-2</c:v>
                </c:pt>
                <c:pt idx="158">
                  <c:v>-3.6784414129696241E-2</c:v>
                </c:pt>
                <c:pt idx="159">
                  <c:v>-3.6374364923791647E-2</c:v>
                </c:pt>
                <c:pt idx="160">
                  <c:v>-3.6044325319038895E-2</c:v>
                </c:pt>
                <c:pt idx="161">
                  <c:v>-3.7304476537184939E-2</c:v>
                </c:pt>
                <c:pt idx="162">
                  <c:v>-3.863463615633933E-2</c:v>
                </c:pt>
                <c:pt idx="163">
                  <c:v>-3.9034684162099986E-2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59136"/>
        <c:axId val="1210022656"/>
      </c:lineChart>
      <c:dateAx>
        <c:axId val="82325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10022656"/>
        <c:crosses val="autoZero"/>
        <c:auto val="1"/>
        <c:lblOffset val="100"/>
        <c:baseTimeUnit val="days"/>
      </c:dateAx>
      <c:valAx>
        <c:axId val="121002265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82325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026799377305793E-2"/>
          <c:y val="9.7201117248963843E-3"/>
          <c:w val="0.17111536098446975"/>
          <c:h val="0.4886150352345652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137</xdr:row>
      <xdr:rowOff>152400</xdr:rowOff>
    </xdr:from>
    <xdr:to>
      <xdr:col>16</xdr:col>
      <xdr:colOff>371475</xdr:colOff>
      <xdr:row>165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opLeftCell="A120" workbookViewId="0">
      <selection activeCell="A154" sqref="A154"/>
    </sheetView>
  </sheetViews>
  <sheetFormatPr defaultRowHeight="15" x14ac:dyDescent="0.25"/>
  <cols>
    <col min="1" max="1" width="11.140625" customWidth="1"/>
    <col min="2" max="2" width="15" bestFit="1" customWidth="1"/>
    <col min="3" max="3" width="20.7109375" bestFit="1" customWidth="1"/>
    <col min="4" max="7" width="20.7109375" customWidth="1"/>
    <col min="8" max="8" width="13.28515625" style="3" bestFit="1" customWidth="1"/>
    <col min="9" max="9" width="28.140625" style="3" bestFit="1" customWidth="1"/>
    <col min="10" max="10" width="19" bestFit="1" customWidth="1"/>
    <col min="11" max="11" width="19.42578125" bestFit="1" customWidth="1"/>
  </cols>
  <sheetData>
    <row r="1" spans="1:11" x14ac:dyDescent="0.25">
      <c r="A1" s="1" t="s">
        <v>0</v>
      </c>
      <c r="B1" t="s">
        <v>1</v>
      </c>
      <c r="C1" s="2" t="s">
        <v>9</v>
      </c>
      <c r="D1" s="2" t="s">
        <v>11</v>
      </c>
      <c r="E1" s="2"/>
      <c r="F1" s="2"/>
      <c r="G1" s="2"/>
      <c r="H1" s="3" t="s">
        <v>7</v>
      </c>
      <c r="I1" s="3" t="s">
        <v>10</v>
      </c>
      <c r="J1" t="s">
        <v>11</v>
      </c>
      <c r="K1" t="s">
        <v>17</v>
      </c>
    </row>
    <row r="2" spans="1:11" x14ac:dyDescent="0.25">
      <c r="A2" s="1">
        <v>42018</v>
      </c>
      <c r="B2" s="5">
        <v>-1.56631E-3</v>
      </c>
      <c r="C2" s="6">
        <v>-3.0382866469726168E-3</v>
      </c>
      <c r="D2" s="6">
        <v>-4.0079830822411225E-3</v>
      </c>
      <c r="E2" s="6"/>
      <c r="F2" s="6"/>
      <c r="G2" s="6"/>
    </row>
    <row r="3" spans="1:11" x14ac:dyDescent="0.25">
      <c r="A3" s="1">
        <v>42019</v>
      </c>
      <c r="B3" s="5">
        <v>2.0312490824444473E-3</v>
      </c>
      <c r="C3" s="6">
        <v>4.7669986848876255E-3</v>
      </c>
      <c r="D3" s="6">
        <v>4.7310782653364357E-3</v>
      </c>
      <c r="E3" s="6"/>
      <c r="F3" s="6"/>
      <c r="G3" s="6"/>
    </row>
    <row r="4" spans="1:11" x14ac:dyDescent="0.25">
      <c r="A4" s="1">
        <v>42020</v>
      </c>
      <c r="B4" s="5">
        <v>1.6795568835538449E-3</v>
      </c>
      <c r="C4" s="6">
        <v>2.2067249716077519E-3</v>
      </c>
      <c r="D4" s="6">
        <v>2.4667599549333661E-3</v>
      </c>
      <c r="E4" s="6"/>
      <c r="F4" s="6"/>
      <c r="G4" s="6"/>
    </row>
    <row r="5" spans="1:11" x14ac:dyDescent="0.25">
      <c r="A5" s="1">
        <v>42023</v>
      </c>
      <c r="B5" s="5">
        <v>-6.2286220189838783E-4</v>
      </c>
      <c r="C5" s="6">
        <v>-3.2527806779558948E-4</v>
      </c>
      <c r="D5" s="6">
        <v>-2.7640067691513446E-4</v>
      </c>
      <c r="E5" s="6"/>
      <c r="F5" s="6"/>
      <c r="G5" s="6"/>
    </row>
    <row r="6" spans="1:11" x14ac:dyDescent="0.25">
      <c r="A6" s="1">
        <v>42024</v>
      </c>
      <c r="B6" s="5">
        <v>-8.0263141989992084E-5</v>
      </c>
      <c r="C6" s="6">
        <v>1.3664670430944088E-4</v>
      </c>
      <c r="D6" s="6">
        <v>1.14674113783113E-4</v>
      </c>
      <c r="E6" s="6"/>
      <c r="F6" s="6"/>
      <c r="G6" s="6"/>
    </row>
    <row r="7" spans="1:11" x14ac:dyDescent="0.25">
      <c r="A7" s="1">
        <v>42025</v>
      </c>
      <c r="B7" s="5">
        <v>1.0081937820972612E-3</v>
      </c>
      <c r="C7" s="6">
        <v>6.6363029442074962E-4</v>
      </c>
      <c r="D7" s="6">
        <v>8.37441133136538E-4</v>
      </c>
      <c r="E7" s="6"/>
      <c r="F7" s="6"/>
      <c r="G7" s="6"/>
    </row>
    <row r="8" spans="1:11" x14ac:dyDescent="0.25">
      <c r="A8" s="1">
        <v>42026</v>
      </c>
      <c r="B8" s="5">
        <v>1.5021542432370652E-3</v>
      </c>
      <c r="C8" s="6">
        <v>2.0541417141373493E-3</v>
      </c>
      <c r="D8" s="6">
        <v>1.9821665517064766E-3</v>
      </c>
      <c r="E8" s="6"/>
      <c r="F8" s="6"/>
      <c r="G8" s="6"/>
    </row>
    <row r="9" spans="1:11" x14ac:dyDescent="0.25">
      <c r="A9" s="1">
        <v>42027</v>
      </c>
      <c r="B9" s="5">
        <v>2.0673950106125031E-3</v>
      </c>
      <c r="C9" s="6">
        <v>2.4605778588594036E-3</v>
      </c>
      <c r="D9" s="6">
        <v>2.3838499711280581E-3</v>
      </c>
      <c r="E9" s="6"/>
      <c r="F9" s="6"/>
      <c r="G9" s="6"/>
    </row>
    <row r="10" spans="1:11" x14ac:dyDescent="0.25">
      <c r="A10" s="1">
        <v>42030</v>
      </c>
      <c r="B10" s="5">
        <v>1.1360059998269244E-3</v>
      </c>
      <c r="C10" s="6">
        <v>1.0920250893867089E-3</v>
      </c>
      <c r="D10" s="6">
        <v>1.0405729016303514E-3</v>
      </c>
      <c r="E10" s="6"/>
      <c r="F10" s="6"/>
      <c r="G10" s="6"/>
    </row>
    <row r="11" spans="1:11" x14ac:dyDescent="0.25">
      <c r="A11" s="1">
        <v>42031</v>
      </c>
      <c r="B11" s="5">
        <v>-3.8488484435441597E-4</v>
      </c>
      <c r="C11" s="6">
        <v>-8.9219243924551972E-4</v>
      </c>
      <c r="D11" s="6">
        <v>-8.0163088674794971E-4</v>
      </c>
      <c r="E11" s="6"/>
      <c r="F11" s="6"/>
      <c r="G11" s="6"/>
    </row>
    <row r="12" spans="1:11" x14ac:dyDescent="0.25">
      <c r="A12" s="1">
        <v>42032</v>
      </c>
      <c r="B12" s="5">
        <v>1.3576551318167942E-3</v>
      </c>
      <c r="C12" s="6">
        <v>1.2605397727141038E-3</v>
      </c>
      <c r="D12" s="6">
        <v>1.5567352918657567E-3</v>
      </c>
      <c r="E12" s="6"/>
      <c r="F12" s="6"/>
      <c r="G12" s="6"/>
    </row>
    <row r="13" spans="1:11" x14ac:dyDescent="0.25">
      <c r="A13" s="1">
        <v>42033</v>
      </c>
      <c r="B13" s="5">
        <v>-4.3130975966500168E-3</v>
      </c>
      <c r="C13" s="6">
        <v>-3.945439991591272E-3</v>
      </c>
      <c r="D13" s="6">
        <v>-4.3197838119211594E-3</v>
      </c>
      <c r="E13" s="6"/>
      <c r="F13" s="6"/>
      <c r="G13" s="6"/>
    </row>
    <row r="14" spans="1:11" x14ac:dyDescent="0.25">
      <c r="A14" s="1">
        <v>42034</v>
      </c>
      <c r="B14" s="5">
        <v>2.0314527791681775E-3</v>
      </c>
      <c r="C14" s="6">
        <v>1.8850478529570907E-3</v>
      </c>
      <c r="D14" s="6">
        <v>2.3401238080146304E-3</v>
      </c>
      <c r="E14" s="6"/>
      <c r="F14" s="6"/>
      <c r="G14" s="6"/>
      <c r="H14" s="3" t="s">
        <v>8</v>
      </c>
      <c r="I14" s="3" t="s">
        <v>6</v>
      </c>
      <c r="J14" s="3" t="s">
        <v>12</v>
      </c>
      <c r="K14" s="3" t="s">
        <v>24</v>
      </c>
    </row>
    <row r="15" spans="1:11" x14ac:dyDescent="0.25">
      <c r="A15" s="1">
        <v>42037</v>
      </c>
      <c r="B15" s="5">
        <v>-2.6775393143736725E-3</v>
      </c>
      <c r="C15" s="6">
        <v>-2.8365050914127415E-3</v>
      </c>
      <c r="D15" s="6">
        <v>-2.5944244353189282E-3</v>
      </c>
      <c r="E15" s="6"/>
      <c r="F15" s="6"/>
      <c r="G15" s="6"/>
    </row>
    <row r="16" spans="1:11" x14ac:dyDescent="0.25">
      <c r="A16" s="1">
        <v>42038</v>
      </c>
      <c r="B16" s="5">
        <v>-2.3996743878269698E-3</v>
      </c>
      <c r="C16" s="6">
        <v>-2.8631913568900199E-3</v>
      </c>
      <c r="D16" s="6">
        <v>-2.7655224974786228E-3</v>
      </c>
      <c r="E16" s="6"/>
      <c r="F16" s="6"/>
      <c r="G16" s="6"/>
    </row>
    <row r="17" spans="1:7" x14ac:dyDescent="0.25">
      <c r="A17" s="1">
        <v>42039</v>
      </c>
      <c r="B17" s="5">
        <v>-7.7274206935773046E-3</v>
      </c>
      <c r="C17" s="6">
        <v>-6.7392770445735828E-3</v>
      </c>
      <c r="D17" s="6">
        <v>-6.4009785086315014E-3</v>
      </c>
      <c r="E17" s="6"/>
      <c r="F17" s="6"/>
      <c r="G17" s="6"/>
    </row>
    <row r="18" spans="1:7" x14ac:dyDescent="0.25">
      <c r="A18" s="1">
        <v>42040</v>
      </c>
      <c r="B18" s="5">
        <v>-2.9072344278951528E-3</v>
      </c>
      <c r="C18" s="6">
        <v>-3.0173787215474535E-3</v>
      </c>
      <c r="D18" s="6">
        <v>-3.1460689429288614E-3</v>
      </c>
      <c r="E18" s="6"/>
      <c r="F18" s="6"/>
      <c r="G18" s="6"/>
    </row>
    <row r="19" spans="1:7" x14ac:dyDescent="0.25">
      <c r="A19" s="1">
        <v>42041</v>
      </c>
      <c r="B19" s="5">
        <v>1.2807737341290577E-3</v>
      </c>
      <c r="C19" s="6">
        <v>1.1960192775252127E-3</v>
      </c>
      <c r="D19" s="6">
        <v>9.973902901967899E-4</v>
      </c>
      <c r="E19" s="6"/>
      <c r="F19" s="6"/>
      <c r="G19" s="6"/>
    </row>
    <row r="20" spans="1:7" x14ac:dyDescent="0.25">
      <c r="A20" s="1">
        <v>42044</v>
      </c>
      <c r="B20" s="5">
        <v>-7.0463508222950808E-3</v>
      </c>
      <c r="C20" s="6">
        <v>-6.6564289277273574E-3</v>
      </c>
      <c r="D20" s="6">
        <v>-6.5414999622885033E-3</v>
      </c>
      <c r="E20" s="6"/>
      <c r="F20" s="6"/>
      <c r="G20" s="6"/>
    </row>
    <row r="21" spans="1:7" x14ac:dyDescent="0.25">
      <c r="A21" s="1">
        <v>42045</v>
      </c>
      <c r="B21" s="5">
        <v>4.7771241552121702E-3</v>
      </c>
      <c r="C21" s="6">
        <v>4.420543509702942E-3</v>
      </c>
      <c r="D21" s="6">
        <v>4.1118547858354365E-3</v>
      </c>
      <c r="E21" s="6"/>
      <c r="F21" s="6"/>
      <c r="G21" s="6"/>
    </row>
    <row r="22" spans="1:7" x14ac:dyDescent="0.25">
      <c r="A22" s="1">
        <v>42046</v>
      </c>
      <c r="B22" s="5">
        <v>3.4723866532969396E-3</v>
      </c>
      <c r="C22" s="6">
        <v>2.6998434043476057E-3</v>
      </c>
      <c r="D22" s="6">
        <v>3.5669143384110058E-3</v>
      </c>
      <c r="E22" s="6"/>
      <c r="F22" s="6"/>
      <c r="G22" s="6"/>
    </row>
    <row r="23" spans="1:7" x14ac:dyDescent="0.25">
      <c r="A23" s="1">
        <v>42047</v>
      </c>
      <c r="B23" s="5">
        <v>-5.9554771307574967E-3</v>
      </c>
      <c r="C23" s="6">
        <v>-5.1218924640283065E-3</v>
      </c>
      <c r="D23" s="6">
        <v>-5.7483130652076983E-3</v>
      </c>
      <c r="E23" s="6"/>
      <c r="F23" s="6"/>
      <c r="G23" s="6"/>
    </row>
    <row r="24" spans="1:7" x14ac:dyDescent="0.25">
      <c r="A24" s="1">
        <v>42048</v>
      </c>
      <c r="B24" s="5">
        <v>-6.6270882264732767E-4</v>
      </c>
      <c r="C24" s="6">
        <v>6.1824085867698557E-4</v>
      </c>
      <c r="D24" s="6">
        <v>-6.8475403716111878E-4</v>
      </c>
      <c r="E24" s="6"/>
      <c r="F24" s="6"/>
      <c r="G24" s="6"/>
    </row>
    <row r="25" spans="1:7" x14ac:dyDescent="0.25">
      <c r="A25" s="1">
        <v>42051</v>
      </c>
      <c r="B25" s="5">
        <v>-7.0441385973211382E-4</v>
      </c>
      <c r="C25" s="6">
        <v>2.2393307680215993E-4</v>
      </c>
      <c r="D25" s="6">
        <v>-7.678967023663875E-4</v>
      </c>
      <c r="E25" s="6"/>
      <c r="F25" s="6"/>
      <c r="G25" s="6"/>
    </row>
    <row r="26" spans="1:7" x14ac:dyDescent="0.25">
      <c r="A26" s="1">
        <v>42052</v>
      </c>
      <c r="B26" s="5">
        <v>5.5318016864872564E-4</v>
      </c>
      <c r="C26" s="6">
        <v>1.4103932793173566E-3</v>
      </c>
      <c r="D26" s="6">
        <v>4.0123888314846841E-4</v>
      </c>
      <c r="E26" s="6"/>
      <c r="F26" s="6"/>
      <c r="G26" s="6"/>
    </row>
    <row r="27" spans="1:7" x14ac:dyDescent="0.25">
      <c r="A27" s="1">
        <v>42053</v>
      </c>
      <c r="B27" s="5">
        <v>-1.9938638905504288E-3</v>
      </c>
      <c r="C27" s="6">
        <v>-1.4503648919809084E-3</v>
      </c>
      <c r="D27" s="6">
        <v>-2.1114113738344761E-3</v>
      </c>
      <c r="E27" s="6"/>
      <c r="F27" s="6"/>
      <c r="G27" s="6"/>
    </row>
    <row r="28" spans="1:7" x14ac:dyDescent="0.25">
      <c r="A28" s="1">
        <v>42054</v>
      </c>
      <c r="B28" s="5">
        <v>-1.2502887478415153E-3</v>
      </c>
      <c r="C28" s="6">
        <v>-1.1575807923420666E-3</v>
      </c>
      <c r="D28" s="6">
        <v>-1.5299568071561916E-3</v>
      </c>
      <c r="E28" s="6"/>
      <c r="F28" s="6"/>
      <c r="G28" s="6"/>
    </row>
    <row r="29" spans="1:7" x14ac:dyDescent="0.25">
      <c r="A29" s="1">
        <v>42055</v>
      </c>
      <c r="B29" s="5">
        <v>-3.7034424495292484E-3</v>
      </c>
      <c r="C29" s="6">
        <v>-3.6975888389336486E-3</v>
      </c>
      <c r="D29" s="6">
        <v>-3.6301863128991169E-3</v>
      </c>
      <c r="E29" s="6"/>
      <c r="F29" s="6"/>
      <c r="G29" s="6"/>
    </row>
    <row r="30" spans="1:7" x14ac:dyDescent="0.25">
      <c r="A30" s="1">
        <v>42058</v>
      </c>
      <c r="B30" s="5">
        <v>5.3342453660592929E-4</v>
      </c>
      <c r="C30" s="6">
        <v>6.0847021304760024E-4</v>
      </c>
      <c r="D30" s="6">
        <v>7.5487180812658502E-4</v>
      </c>
      <c r="E30" s="6"/>
      <c r="F30" s="6"/>
      <c r="G30" s="6"/>
    </row>
    <row r="31" spans="1:7" x14ac:dyDescent="0.25">
      <c r="A31" s="1">
        <v>42059</v>
      </c>
      <c r="B31" s="5">
        <v>-1.0076839170662722E-3</v>
      </c>
      <c r="C31" s="6">
        <v>-7.9425511633420204E-4</v>
      </c>
      <c r="D31" s="6">
        <v>-1.1672122532314655E-3</v>
      </c>
      <c r="E31" s="6"/>
      <c r="F31" s="6"/>
      <c r="G31" s="6"/>
    </row>
    <row r="32" spans="1:7" x14ac:dyDescent="0.25">
      <c r="A32" s="1">
        <v>42060</v>
      </c>
      <c r="B32" s="5">
        <v>-2.4672077975295326E-4</v>
      </c>
      <c r="C32" s="6">
        <v>-8.3625697723036343E-4</v>
      </c>
      <c r="D32" s="6">
        <v>-9.078198487003688E-4</v>
      </c>
      <c r="E32" s="6"/>
      <c r="F32" s="6"/>
      <c r="G32" s="6"/>
    </row>
    <row r="33" spans="1:11" x14ac:dyDescent="0.25">
      <c r="A33" s="1">
        <v>42061</v>
      </c>
      <c r="B33" s="5">
        <v>1.676703216251015E-3</v>
      </c>
      <c r="C33" s="6">
        <v>1.6419092043221109E-3</v>
      </c>
      <c r="D33" s="6">
        <v>1.8091977357727563E-3</v>
      </c>
      <c r="E33" s="6"/>
      <c r="F33" s="6"/>
      <c r="G33" s="6"/>
    </row>
    <row r="34" spans="1:11" x14ac:dyDescent="0.25">
      <c r="A34" s="1">
        <v>42062</v>
      </c>
      <c r="B34" s="5">
        <v>-2.7615336598042686E-3</v>
      </c>
      <c r="C34" s="6">
        <v>-2.830235364738361E-3</v>
      </c>
      <c r="D34" s="6">
        <v>-2.6376719202036566E-3</v>
      </c>
      <c r="E34" s="6"/>
      <c r="F34" s="6"/>
      <c r="G34" s="6"/>
      <c r="H34" s="3" t="s">
        <v>8</v>
      </c>
      <c r="I34" s="3" t="s">
        <v>3</v>
      </c>
      <c r="J34" s="3" t="s">
        <v>13</v>
      </c>
      <c r="K34" s="3" t="s">
        <v>23</v>
      </c>
    </row>
    <row r="35" spans="1:11" x14ac:dyDescent="0.25">
      <c r="A35" s="1">
        <v>42065</v>
      </c>
      <c r="B35" s="5">
        <v>1.1644638865010686E-4</v>
      </c>
      <c r="C35" s="6">
        <v>4.4956296333087658E-4</v>
      </c>
      <c r="D35" s="6">
        <v>1.8912327039326981E-4</v>
      </c>
      <c r="E35" s="6"/>
      <c r="F35" s="6"/>
      <c r="G35" s="6"/>
    </row>
    <row r="36" spans="1:11" x14ac:dyDescent="0.25">
      <c r="A36" s="1">
        <v>42066</v>
      </c>
      <c r="B36" s="5">
        <v>9.4832071752987642E-5</v>
      </c>
      <c r="C36" s="6">
        <v>-3.7113686714286656E-4</v>
      </c>
      <c r="D36" s="6">
        <v>-2.4212575224461603E-4</v>
      </c>
      <c r="E36" s="6"/>
      <c r="F36" s="6"/>
      <c r="G36" s="6"/>
    </row>
    <row r="37" spans="1:11" x14ac:dyDescent="0.25">
      <c r="A37" s="1">
        <v>42067</v>
      </c>
      <c r="B37" s="5">
        <v>2.4139465375250719E-3</v>
      </c>
      <c r="C37" s="6">
        <v>2.4354750504031065E-3</v>
      </c>
      <c r="D37" s="6">
        <v>2.0504779733852441E-3</v>
      </c>
      <c r="E37" s="6"/>
      <c r="F37" s="6"/>
      <c r="G37" s="6"/>
    </row>
    <row r="38" spans="1:11" x14ac:dyDescent="0.25">
      <c r="A38" s="1">
        <v>42068</v>
      </c>
      <c r="B38" s="5">
        <v>1.9303788096443502E-3</v>
      </c>
      <c r="C38" s="6">
        <v>2.053379087345359E-3</v>
      </c>
      <c r="D38" s="6">
        <v>1.6863339300163395E-3</v>
      </c>
      <c r="E38" s="6"/>
      <c r="F38" s="6"/>
      <c r="G38" s="6"/>
    </row>
    <row r="39" spans="1:11" x14ac:dyDescent="0.25">
      <c r="A39" s="1">
        <v>42069</v>
      </c>
      <c r="B39" s="5">
        <v>4.1182396325674039E-3</v>
      </c>
      <c r="C39" s="6">
        <v>4.1761910768606794E-3</v>
      </c>
      <c r="D39" s="6">
        <v>4.3889077487952143E-3</v>
      </c>
      <c r="E39" s="6"/>
      <c r="F39" s="6"/>
      <c r="G39" s="6"/>
    </row>
    <row r="40" spans="1:11" x14ac:dyDescent="0.25">
      <c r="A40" s="1">
        <v>42072</v>
      </c>
      <c r="B40" s="5">
        <v>3.0976731024355839E-5</v>
      </c>
      <c r="C40" s="6">
        <v>-4.8457368792633333E-4</v>
      </c>
      <c r="D40" s="6">
        <v>-3.891212745123364E-4</v>
      </c>
      <c r="E40" s="6"/>
      <c r="F40" s="6"/>
      <c r="G40" s="6"/>
    </row>
    <row r="41" spans="1:11" x14ac:dyDescent="0.25">
      <c r="A41" s="1">
        <v>42073</v>
      </c>
      <c r="B41" s="5">
        <v>9.1935146594907284E-4</v>
      </c>
      <c r="C41" s="6">
        <v>2.2615923441929091E-5</v>
      </c>
      <c r="D41" s="6">
        <v>4.3498054228102636E-4</v>
      </c>
      <c r="E41" s="6"/>
      <c r="F41" s="6"/>
      <c r="G41" s="6"/>
    </row>
    <row r="42" spans="1:11" x14ac:dyDescent="0.25">
      <c r="A42" s="1">
        <v>42074</v>
      </c>
      <c r="B42" s="5">
        <v>-7.119024400107797E-4</v>
      </c>
      <c r="C42" s="6">
        <v>-1.4423265631419659E-3</v>
      </c>
      <c r="D42" s="6">
        <v>-1.1947981721010682E-3</v>
      </c>
      <c r="E42" s="6"/>
      <c r="F42" s="6"/>
      <c r="G42" s="6"/>
    </row>
    <row r="43" spans="1:11" x14ac:dyDescent="0.25">
      <c r="A43" s="1">
        <v>42075</v>
      </c>
      <c r="B43" s="5">
        <v>-2.5451162975612617E-3</v>
      </c>
      <c r="C43" s="6">
        <v>-2.6269310026062363E-3</v>
      </c>
      <c r="D43" s="6">
        <v>-2.0271137722124104E-3</v>
      </c>
      <c r="E43" s="6"/>
      <c r="F43" s="6"/>
      <c r="G43" s="6"/>
    </row>
    <row r="44" spans="1:11" x14ac:dyDescent="0.25">
      <c r="A44" s="1">
        <v>42076</v>
      </c>
      <c r="B44" s="5">
        <v>-7.8330699019088599E-4</v>
      </c>
      <c r="C44" s="6">
        <v>-8.6021824866806492E-4</v>
      </c>
      <c r="D44" s="6">
        <v>-8.3841554896595788E-4</v>
      </c>
      <c r="E44" s="6"/>
      <c r="F44" s="6"/>
      <c r="G44" s="6"/>
    </row>
    <row r="45" spans="1:11" x14ac:dyDescent="0.25">
      <c r="A45" s="1">
        <v>42079</v>
      </c>
      <c r="B45" s="5">
        <v>1.7705718940918605E-3</v>
      </c>
      <c r="C45" s="6">
        <v>1.6508855506246348E-3</v>
      </c>
      <c r="D45" s="6">
        <v>1.7178414048664048E-3</v>
      </c>
      <c r="E45" s="6"/>
      <c r="F45" s="6"/>
      <c r="G45" s="6"/>
    </row>
    <row r="46" spans="1:11" x14ac:dyDescent="0.25">
      <c r="A46" s="1">
        <v>42080</v>
      </c>
      <c r="B46" s="5">
        <v>1.8495681579908935E-5</v>
      </c>
      <c r="C46" s="6">
        <v>3.97472285000748E-4</v>
      </c>
      <c r="D46" s="6">
        <v>-4.1057649246016381E-5</v>
      </c>
      <c r="E46" s="6"/>
      <c r="F46" s="6"/>
      <c r="G46" s="6"/>
    </row>
    <row r="47" spans="1:11" x14ac:dyDescent="0.25">
      <c r="A47" s="1">
        <v>42081</v>
      </c>
      <c r="B47" s="5">
        <v>4.7220573093150855E-5</v>
      </c>
      <c r="C47" s="6">
        <v>-9.4970078205064488E-5</v>
      </c>
      <c r="D47" s="6">
        <v>-2.0417266801035956E-4</v>
      </c>
      <c r="E47" s="6"/>
      <c r="F47" s="6"/>
      <c r="G47" s="6"/>
    </row>
    <row r="48" spans="1:11" x14ac:dyDescent="0.25">
      <c r="A48" s="1">
        <v>42082</v>
      </c>
      <c r="B48" s="5">
        <v>2.4850048187397326E-3</v>
      </c>
      <c r="C48" s="6">
        <v>2.1625813379800426E-3</v>
      </c>
      <c r="D48" s="6">
        <v>2.3172745172491661E-3</v>
      </c>
      <c r="E48" s="6"/>
      <c r="F48" s="6"/>
      <c r="G48" s="6"/>
    </row>
    <row r="49" spans="1:11" x14ac:dyDescent="0.25">
      <c r="A49" s="1">
        <v>42083</v>
      </c>
      <c r="B49" s="5">
        <v>3.9925510804070729E-3</v>
      </c>
      <c r="C49" s="6">
        <v>3.2319122426447203E-3</v>
      </c>
      <c r="D49" s="6">
        <v>3.7081779702503813E-3</v>
      </c>
      <c r="E49" s="6"/>
      <c r="F49" s="6"/>
      <c r="G49" s="6"/>
    </row>
    <row r="50" spans="1:11" x14ac:dyDescent="0.25">
      <c r="A50" s="1">
        <v>42086</v>
      </c>
      <c r="B50" s="5">
        <v>1.9650485296246085E-3</v>
      </c>
      <c r="C50" s="6">
        <v>1.4486755680861462E-3</v>
      </c>
      <c r="D50" s="6">
        <v>1.8767794900943343E-3</v>
      </c>
      <c r="E50" s="6"/>
      <c r="F50" s="6"/>
      <c r="G50" s="6"/>
    </row>
    <row r="51" spans="1:11" x14ac:dyDescent="0.25">
      <c r="A51" s="1">
        <v>42087</v>
      </c>
      <c r="B51" s="5">
        <v>-1.1849263500634188E-3</v>
      </c>
      <c r="C51" s="6">
        <v>-1.0664109714155151E-3</v>
      </c>
      <c r="D51" s="6">
        <v>-1.1699970806939891E-3</v>
      </c>
      <c r="E51" s="6"/>
      <c r="F51" s="6"/>
      <c r="G51" s="6"/>
    </row>
    <row r="52" spans="1:11" x14ac:dyDescent="0.25">
      <c r="A52" s="1">
        <v>42088</v>
      </c>
      <c r="B52" s="5">
        <v>-9.6619167464729209E-5</v>
      </c>
      <c r="C52" s="6">
        <v>-2.3490046246883565E-4</v>
      </c>
      <c r="D52" s="6">
        <v>-8.6218378214360946E-5</v>
      </c>
      <c r="E52" s="6"/>
      <c r="F52" s="6"/>
      <c r="G52" s="6"/>
    </row>
    <row r="53" spans="1:11" x14ac:dyDescent="0.25">
      <c r="A53" s="1">
        <v>42089</v>
      </c>
      <c r="B53" s="5">
        <v>1.0842330091539517E-3</v>
      </c>
      <c r="C53" s="6">
        <v>6.3001549553943278E-4</v>
      </c>
      <c r="D53" s="6">
        <v>7.4934306599346804E-4</v>
      </c>
      <c r="E53" s="6"/>
      <c r="F53" s="6"/>
      <c r="G53" s="6"/>
    </row>
    <row r="54" spans="1:11" x14ac:dyDescent="0.25">
      <c r="A54" s="1">
        <v>42090</v>
      </c>
      <c r="B54" s="5">
        <v>-4.6965382228032655E-3</v>
      </c>
      <c r="C54" s="6">
        <v>-3.0282637299848848E-3</v>
      </c>
      <c r="D54" s="6">
        <v>-4.4366718024604771E-3</v>
      </c>
      <c r="E54" s="6"/>
      <c r="F54" s="6"/>
      <c r="G54" s="6"/>
    </row>
    <row r="55" spans="1:11" x14ac:dyDescent="0.25">
      <c r="A55" s="1">
        <v>42093</v>
      </c>
      <c r="B55" s="5">
        <v>3.7218739843634377E-4</v>
      </c>
      <c r="C55" s="6">
        <v>2.9329795121413896E-4</v>
      </c>
      <c r="D55" s="6">
        <v>7.6119682014040644E-4</v>
      </c>
      <c r="E55" s="6"/>
      <c r="F55" s="6"/>
      <c r="G55" s="6"/>
    </row>
    <row r="56" spans="1:11" x14ac:dyDescent="0.25">
      <c r="A56" s="1">
        <v>42094</v>
      </c>
      <c r="B56" s="5">
        <v>-1.9759613391715225E-3</v>
      </c>
      <c r="C56" s="6">
        <v>-1.9575625843766429E-3</v>
      </c>
      <c r="D56" s="6">
        <v>-1.934091821062798E-3</v>
      </c>
      <c r="E56" s="6"/>
      <c r="F56" s="6"/>
      <c r="G56" s="6"/>
      <c r="H56" s="3" t="s">
        <v>8</v>
      </c>
      <c r="I56" s="3" t="s">
        <v>5</v>
      </c>
      <c r="J56" s="3" t="s">
        <v>14</v>
      </c>
      <c r="K56" s="3" t="s">
        <v>22</v>
      </c>
    </row>
    <row r="57" spans="1:11" x14ac:dyDescent="0.25">
      <c r="A57" s="1">
        <v>42095</v>
      </c>
      <c r="B57" s="5">
        <v>-1.3800511003866144E-3</v>
      </c>
      <c r="C57" s="6">
        <v>-1.2008197301361118E-3</v>
      </c>
      <c r="D57" s="6">
        <v>-9.560501614722317E-4</v>
      </c>
      <c r="E57" s="6"/>
      <c r="F57" s="6"/>
      <c r="G57" s="6"/>
    </row>
    <row r="58" spans="1:11" x14ac:dyDescent="0.25">
      <c r="A58" s="1">
        <v>42096</v>
      </c>
      <c r="B58" s="5">
        <v>-5.6591730925176472E-3</v>
      </c>
      <c r="C58" s="6">
        <v>-6.2759455445123803E-3</v>
      </c>
      <c r="D58" s="6">
        <v>-5.4367556239288553E-3</v>
      </c>
      <c r="E58" s="6"/>
      <c r="F58" s="6"/>
      <c r="G58" s="6"/>
    </row>
    <row r="59" spans="1:11" x14ac:dyDescent="0.25">
      <c r="A59" s="1">
        <v>42097</v>
      </c>
      <c r="B59" s="5">
        <v>5.3877760155943975E-5</v>
      </c>
      <c r="C59" s="6">
        <v>-1.3783450003098885E-5</v>
      </c>
      <c r="D59" s="6">
        <v>-1.0573536215793661E-5</v>
      </c>
      <c r="E59" s="6"/>
      <c r="F59" s="6"/>
      <c r="G59" s="6"/>
    </row>
    <row r="60" spans="1:11" x14ac:dyDescent="0.25">
      <c r="A60" s="1">
        <v>42100</v>
      </c>
      <c r="B60" s="5">
        <v>1.8710592977192861E-3</v>
      </c>
      <c r="C60" s="6">
        <v>1.684680972055782E-3</v>
      </c>
      <c r="D60" s="6">
        <v>1.6954582910306353E-3</v>
      </c>
      <c r="E60" s="6"/>
      <c r="F60" s="6"/>
      <c r="G60" s="6"/>
    </row>
    <row r="61" spans="1:11" x14ac:dyDescent="0.25">
      <c r="A61" s="1">
        <v>42101</v>
      </c>
      <c r="B61" s="5">
        <v>-1.4941472461060235E-4</v>
      </c>
      <c r="C61" s="6">
        <v>-1.6006924590255379E-4</v>
      </c>
      <c r="D61" s="6">
        <v>-9.4786035720661668E-5</v>
      </c>
      <c r="E61" s="6"/>
      <c r="F61" s="6"/>
      <c r="G61" s="6"/>
    </row>
    <row r="62" spans="1:11" x14ac:dyDescent="0.25">
      <c r="A62" s="1">
        <v>42102</v>
      </c>
      <c r="B62" s="5">
        <v>-1.3605012826271245E-3</v>
      </c>
      <c r="C62" s="6">
        <v>-1.0321592260884036E-3</v>
      </c>
      <c r="D62" s="6">
        <v>-1.3343042975915694E-3</v>
      </c>
      <c r="E62" s="6"/>
      <c r="F62" s="6"/>
      <c r="G62" s="6"/>
    </row>
    <row r="63" spans="1:11" x14ac:dyDescent="0.25">
      <c r="A63" s="1">
        <v>42103</v>
      </c>
      <c r="B63" s="5">
        <v>4.9178295325484223E-3</v>
      </c>
      <c r="C63" s="6">
        <v>3.4915927221892402E-3</v>
      </c>
      <c r="D63" s="6">
        <v>4.8217702403491481E-3</v>
      </c>
      <c r="E63" s="6"/>
      <c r="F63" s="6"/>
      <c r="G63" s="6"/>
    </row>
    <row r="64" spans="1:11" x14ac:dyDescent="0.25">
      <c r="A64" s="1">
        <v>42104</v>
      </c>
      <c r="B64" s="5">
        <v>4.613092685041449E-3</v>
      </c>
      <c r="C64" s="6">
        <v>1.5964413112397246E-3</v>
      </c>
      <c r="D64" s="6">
        <v>3.9751164618239097E-3</v>
      </c>
      <c r="E64" s="9">
        <f>STDEV(B2:B64)*(252^0.5)</f>
        <v>4.2963479635606372E-2</v>
      </c>
      <c r="F64" s="9">
        <f t="shared" ref="F64:G64" si="0">STDEV(C2:C64)*(252^0.5)</f>
        <v>4.0410364650949604E-2</v>
      </c>
      <c r="G64" s="9">
        <f t="shared" si="0"/>
        <v>4.2574519409189181E-2</v>
      </c>
    </row>
    <row r="65" spans="1:11" x14ac:dyDescent="0.25">
      <c r="A65" s="1">
        <v>42107</v>
      </c>
      <c r="B65" s="5">
        <v>2.697977880880063E-5</v>
      </c>
      <c r="C65" s="6">
        <v>6.2409278573924364E-5</v>
      </c>
      <c r="D65" s="6">
        <v>1.0001904413315134E-4</v>
      </c>
      <c r="E65" s="9">
        <f t="shared" ref="E65:E128" si="1">STDEV(B3:B65)*(252^0.5)</f>
        <v>4.2870900424363534E-2</v>
      </c>
      <c r="F65" s="9">
        <f t="shared" ref="F65:F128" si="2">STDEV(C3:C65)*(252^0.5)</f>
        <v>3.999583228116909E-2</v>
      </c>
      <c r="G65" s="9">
        <f t="shared" ref="G65:G128" si="3">STDEV(D3:D65)*(252^0.5)</f>
        <v>4.1857655531710537E-2</v>
      </c>
    </row>
    <row r="66" spans="1:11" x14ac:dyDescent="0.25">
      <c r="A66" s="1">
        <v>42108</v>
      </c>
      <c r="B66" s="5">
        <v>-2.8788668601806371E-3</v>
      </c>
      <c r="C66" s="6">
        <v>-2.7590601419739342E-3</v>
      </c>
      <c r="D66" s="6">
        <v>-2.9268258009417332E-3</v>
      </c>
      <c r="E66" s="9">
        <f t="shared" si="1"/>
        <v>4.2983110132015986E-2</v>
      </c>
      <c r="F66" s="9">
        <f t="shared" si="2"/>
        <v>3.906360778670559E-2</v>
      </c>
      <c r="G66" s="9">
        <f t="shared" si="3"/>
        <v>4.105292567358719E-2</v>
      </c>
    </row>
    <row r="67" spans="1:11" x14ac:dyDescent="0.25">
      <c r="A67" s="1">
        <v>42109</v>
      </c>
      <c r="B67" s="5">
        <v>8.4597454457437087E-3</v>
      </c>
      <c r="C67" s="6">
        <v>8.1505534633163745E-3</v>
      </c>
      <c r="D67" s="6">
        <v>8.0332387354564491E-3</v>
      </c>
      <c r="E67" s="9">
        <f t="shared" si="1"/>
        <v>4.6219114823636595E-2</v>
      </c>
      <c r="F67" s="9">
        <f t="shared" si="2"/>
        <v>4.2266876014049236E-2</v>
      </c>
      <c r="G67" s="9">
        <f t="shared" si="3"/>
        <v>4.3946947493483927E-2</v>
      </c>
    </row>
    <row r="68" spans="1:11" x14ac:dyDescent="0.25">
      <c r="A68" s="1">
        <v>42110</v>
      </c>
      <c r="B68" s="5">
        <v>-1.2120991378548661E-3</v>
      </c>
      <c r="C68" s="6">
        <v>-1.0924352254321195E-3</v>
      </c>
      <c r="D68" s="6">
        <v>-1.0759698742606617E-3</v>
      </c>
      <c r="E68" s="9">
        <f t="shared" si="1"/>
        <v>4.6260498831454853E-2</v>
      </c>
      <c r="F68" s="9">
        <f t="shared" si="2"/>
        <v>4.2306449881045032E-2</v>
      </c>
      <c r="G68" s="9">
        <f t="shared" si="3"/>
        <v>4.3985957228241272E-2</v>
      </c>
    </row>
    <row r="69" spans="1:11" x14ac:dyDescent="0.25">
      <c r="A69" s="1">
        <v>42111</v>
      </c>
      <c r="B69" s="5">
        <v>-2.5527995790281099E-3</v>
      </c>
      <c r="C69" s="6">
        <v>-2.9278493305280821E-3</v>
      </c>
      <c r="D69" s="6">
        <v>-2.6927192952264862E-3</v>
      </c>
      <c r="E69" s="9">
        <f t="shared" si="1"/>
        <v>4.6514787613140013E-2</v>
      </c>
      <c r="F69" s="9">
        <f t="shared" si="2"/>
        <v>4.2656247545656938E-2</v>
      </c>
      <c r="G69" s="9">
        <f t="shared" si="3"/>
        <v>4.4273479166446465E-2</v>
      </c>
    </row>
    <row r="70" spans="1:11" x14ac:dyDescent="0.25">
      <c r="A70" s="1">
        <v>42114</v>
      </c>
      <c r="B70" s="5">
        <v>-6.2596608231982606E-3</v>
      </c>
      <c r="C70" s="6">
        <v>-6.0769569848774735E-3</v>
      </c>
      <c r="D70" s="6">
        <v>-6.1243281595330327E-3</v>
      </c>
      <c r="E70" s="9">
        <f t="shared" si="1"/>
        <v>4.8018256915481117E-2</v>
      </c>
      <c r="F70" s="9">
        <f t="shared" si="2"/>
        <v>4.4187115643164465E-2</v>
      </c>
      <c r="G70" s="9">
        <f t="shared" si="3"/>
        <v>4.5774794683087504E-2</v>
      </c>
    </row>
    <row r="71" spans="1:11" x14ac:dyDescent="0.25">
      <c r="A71" s="1">
        <v>42115</v>
      </c>
      <c r="B71" s="5">
        <v>-9.6354135622456292E-4</v>
      </c>
      <c r="C71" s="6">
        <v>-4.3203023206483037E-4</v>
      </c>
      <c r="D71" s="6">
        <v>-1.163700325292246E-3</v>
      </c>
      <c r="E71" s="9">
        <f t="shared" si="1"/>
        <v>4.789984857668142E-2</v>
      </c>
      <c r="F71" s="9">
        <f t="shared" si="2"/>
        <v>4.3919958018291273E-2</v>
      </c>
      <c r="G71" s="9">
        <f t="shared" si="3"/>
        <v>4.5566483862425608E-2</v>
      </c>
    </row>
    <row r="72" spans="1:11" x14ac:dyDescent="0.25">
      <c r="A72" s="1">
        <v>42116</v>
      </c>
      <c r="B72" s="5">
        <v>4.513324028446228E-3</v>
      </c>
      <c r="C72" s="6">
        <v>4.0742737643980108E-3</v>
      </c>
      <c r="D72" s="6">
        <v>4.5735740168127729E-3</v>
      </c>
      <c r="E72" s="9">
        <f t="shared" si="1"/>
        <v>4.8638799061770523E-2</v>
      </c>
      <c r="F72" s="9">
        <f t="shared" si="2"/>
        <v>4.4458449884602645E-2</v>
      </c>
      <c r="G72" s="9">
        <f t="shared" si="3"/>
        <v>4.630681975805831E-2</v>
      </c>
    </row>
    <row r="73" spans="1:11" x14ac:dyDescent="0.25">
      <c r="A73" s="1">
        <v>42117</v>
      </c>
      <c r="B73" s="5">
        <v>-1.5055424895013797E-3</v>
      </c>
      <c r="C73" s="6">
        <v>-2.0477518326612572E-3</v>
      </c>
      <c r="D73" s="6">
        <v>-1.4818736847332615E-3</v>
      </c>
      <c r="E73" s="9">
        <f t="shared" si="1"/>
        <v>4.8613568072976621E-2</v>
      </c>
      <c r="F73" s="9">
        <f t="shared" si="2"/>
        <v>4.448863652079757E-2</v>
      </c>
      <c r="G73" s="9">
        <f t="shared" si="3"/>
        <v>4.6279270764503333E-2</v>
      </c>
    </row>
    <row r="74" spans="1:11" x14ac:dyDescent="0.25">
      <c r="A74" s="1">
        <v>42118</v>
      </c>
      <c r="B74" s="5">
        <v>4.3310396679641164E-3</v>
      </c>
      <c r="C74" s="6">
        <v>4.9724284866298702E-3</v>
      </c>
      <c r="D74" s="6">
        <v>4.4710072954635667E-3</v>
      </c>
      <c r="E74" s="9">
        <f t="shared" si="1"/>
        <v>4.9494964570393755E-2</v>
      </c>
      <c r="F74" s="9">
        <f t="shared" si="2"/>
        <v>4.5751875143277325E-2</v>
      </c>
      <c r="G74" s="9">
        <f t="shared" si="3"/>
        <v>4.7267978084461142E-2</v>
      </c>
    </row>
    <row r="75" spans="1:11" x14ac:dyDescent="0.25">
      <c r="A75" s="1">
        <v>42121</v>
      </c>
      <c r="B75" s="5">
        <v>6.2986787356457137E-4</v>
      </c>
      <c r="C75" s="6">
        <v>2.2091197706575522E-4</v>
      </c>
      <c r="D75" s="6">
        <v>4.0808956428033295E-4</v>
      </c>
      <c r="E75" s="9">
        <f t="shared" si="1"/>
        <v>4.9420519017568429E-2</v>
      </c>
      <c r="F75" s="9">
        <f t="shared" si="2"/>
        <v>4.5654474193776558E-2</v>
      </c>
      <c r="G75" s="9">
        <f t="shared" si="3"/>
        <v>4.7142085537468306E-2</v>
      </c>
    </row>
    <row r="76" spans="1:11" x14ac:dyDescent="0.25">
      <c r="A76" s="1">
        <v>42122</v>
      </c>
      <c r="B76" s="5">
        <v>-3.1460412801589703E-3</v>
      </c>
      <c r="C76" s="6">
        <v>-3.2896101521076764E-3</v>
      </c>
      <c r="D76" s="6">
        <v>-3.4693802128551079E-3</v>
      </c>
      <c r="E76" s="9">
        <f t="shared" si="1"/>
        <v>4.9085156470105126E-2</v>
      </c>
      <c r="F76" s="9">
        <f t="shared" si="2"/>
        <v>4.5461286922390397E-2</v>
      </c>
      <c r="G76" s="9">
        <f t="shared" si="3"/>
        <v>4.6877261209776463E-2</v>
      </c>
    </row>
    <row r="77" spans="1:11" x14ac:dyDescent="0.25">
      <c r="A77" s="1">
        <v>42123</v>
      </c>
      <c r="B77" s="5">
        <v>6.2262196013185825E-3</v>
      </c>
      <c r="C77" s="6">
        <v>7.9460413132146929E-3</v>
      </c>
      <c r="D77" s="6">
        <v>6.4560989136678917E-3</v>
      </c>
      <c r="E77" s="9">
        <f t="shared" si="1"/>
        <v>5.0568071134554859E-2</v>
      </c>
      <c r="F77" s="9">
        <f t="shared" si="2"/>
        <v>4.81855799606365E-2</v>
      </c>
      <c r="G77" s="9">
        <f t="shared" si="3"/>
        <v>4.8508898728196463E-2</v>
      </c>
    </row>
    <row r="78" spans="1:11" x14ac:dyDescent="0.25">
      <c r="A78" s="1">
        <v>42124</v>
      </c>
      <c r="B78" s="5">
        <v>-2.1835837710707897E-4</v>
      </c>
      <c r="C78" s="6">
        <v>1.1854178212808059E-4</v>
      </c>
      <c r="D78" s="6">
        <v>6.8360568620455563E-4</v>
      </c>
      <c r="E78" s="9">
        <f t="shared" si="1"/>
        <v>5.0311274180424866E-2</v>
      </c>
      <c r="F78" s="9">
        <f t="shared" si="2"/>
        <v>4.7893543495572823E-2</v>
      </c>
      <c r="G78" s="9">
        <f t="shared" si="3"/>
        <v>4.8299522762528503E-2</v>
      </c>
      <c r="H78" s="3" t="s">
        <v>8</v>
      </c>
      <c r="I78" s="3" t="s">
        <v>4</v>
      </c>
      <c r="J78" s="3" t="s">
        <v>15</v>
      </c>
      <c r="K78" s="3" t="s">
        <v>21</v>
      </c>
    </row>
    <row r="79" spans="1:11" x14ac:dyDescent="0.25">
      <c r="A79" s="1">
        <v>42125</v>
      </c>
      <c r="B79" s="5">
        <v>3.1269375775668917E-3</v>
      </c>
      <c r="C79" s="6">
        <v>2.9682813600913245E-3</v>
      </c>
      <c r="D79" s="6">
        <v>2.9077455083194683E-3</v>
      </c>
      <c r="E79" s="9">
        <f t="shared" si="1"/>
        <v>5.0512825691453551E-2</v>
      </c>
      <c r="F79" s="9">
        <f t="shared" si="2"/>
        <v>4.7979448160550511E-2</v>
      </c>
      <c r="G79" s="9">
        <f t="shared" si="3"/>
        <v>4.8392445511611065E-2</v>
      </c>
    </row>
    <row r="80" spans="1:11" x14ac:dyDescent="0.25">
      <c r="A80" s="1">
        <v>42128</v>
      </c>
      <c r="B80" s="5">
        <v>-1.6837133764563879E-3</v>
      </c>
      <c r="C80" s="6">
        <v>-1.6806044352787747E-3</v>
      </c>
      <c r="D80" s="6">
        <v>-1.8444895917239814E-3</v>
      </c>
      <c r="E80" s="9">
        <f t="shared" si="1"/>
        <v>4.8168553510033449E-2</v>
      </c>
      <c r="F80" s="9">
        <f t="shared" si="2"/>
        <v>4.6155555952718037E-2</v>
      </c>
      <c r="G80" s="9">
        <f t="shared" si="3"/>
        <v>4.6804897131360754E-2</v>
      </c>
    </row>
    <row r="81" spans="1:7" x14ac:dyDescent="0.25">
      <c r="A81" s="1">
        <v>42129</v>
      </c>
      <c r="B81" s="5">
        <v>1.7640462384431086E-3</v>
      </c>
      <c r="C81" s="6">
        <v>2.2490338998034372E-3</v>
      </c>
      <c r="D81" s="6">
        <v>1.6024058419389681E-3</v>
      </c>
      <c r="E81" s="9">
        <f t="shared" si="1"/>
        <v>4.7907789074381146E-2</v>
      </c>
      <c r="F81" s="9">
        <f t="shared" si="2"/>
        <v>4.59550729201837E-2</v>
      </c>
      <c r="G81" s="9">
        <f t="shared" si="3"/>
        <v>4.6472530715849107E-2</v>
      </c>
    </row>
    <row r="82" spans="1:7" x14ac:dyDescent="0.25">
      <c r="A82" s="1">
        <v>42130</v>
      </c>
      <c r="B82" s="5">
        <v>-4.1539552819955311E-3</v>
      </c>
      <c r="C82" s="6">
        <v>-4.0530641134204747E-3</v>
      </c>
      <c r="D82" s="6">
        <v>-4.251481708206912E-3</v>
      </c>
      <c r="E82" s="9">
        <f t="shared" si="1"/>
        <v>4.8602995763342705E-2</v>
      </c>
      <c r="F82" s="9">
        <f t="shared" si="2"/>
        <v>4.663521020327175E-2</v>
      </c>
      <c r="G82" s="9">
        <f t="shared" si="3"/>
        <v>4.7225908924871475E-2</v>
      </c>
    </row>
    <row r="83" spans="1:7" x14ac:dyDescent="0.25">
      <c r="A83" s="1">
        <v>42131</v>
      </c>
      <c r="B83" s="5">
        <v>-2.2196236235610188E-3</v>
      </c>
      <c r="C83" s="6">
        <v>-2.4588100297417534E-3</v>
      </c>
      <c r="D83" s="6">
        <v>-9.9372054452774778E-4</v>
      </c>
      <c r="E83" s="9">
        <f t="shared" si="1"/>
        <v>4.666300389402124E-2</v>
      </c>
      <c r="F83" s="9">
        <f t="shared" si="2"/>
        <v>4.492210152428032E-2</v>
      </c>
      <c r="G83" s="9">
        <f t="shared" si="3"/>
        <v>4.5376578443547283E-2</v>
      </c>
    </row>
    <row r="84" spans="1:7" x14ac:dyDescent="0.25">
      <c r="A84" s="1">
        <v>42132</v>
      </c>
      <c r="B84" s="5">
        <v>-4.5663655316768434E-3</v>
      </c>
      <c r="C84" s="6">
        <v>-2.904037527073891E-3</v>
      </c>
      <c r="D84" s="6">
        <v>-3.7859726675611247E-3</v>
      </c>
      <c r="E84" s="9">
        <f t="shared" si="1"/>
        <v>4.6610937878981289E-2</v>
      </c>
      <c r="F84" s="9">
        <f t="shared" si="2"/>
        <v>4.4426235637940965E-2</v>
      </c>
      <c r="G84" s="9">
        <f t="shared" si="3"/>
        <v>4.5269016488033893E-2</v>
      </c>
    </row>
    <row r="85" spans="1:7" x14ac:dyDescent="0.25">
      <c r="A85" s="1">
        <v>42135</v>
      </c>
      <c r="B85" s="5">
        <v>-3.7083119579678125E-4</v>
      </c>
      <c r="C85" s="6">
        <v>-3.2832212899650833E-4</v>
      </c>
      <c r="D85" s="6">
        <v>-2.9649044867248507E-4</v>
      </c>
      <c r="E85" s="9">
        <f t="shared" si="1"/>
        <v>4.6066861287169858E-2</v>
      </c>
      <c r="F85" s="9">
        <f t="shared" si="2"/>
        <v>4.4077517839095449E-2</v>
      </c>
      <c r="G85" s="9">
        <f t="shared" si="3"/>
        <v>4.4669286293127886E-2</v>
      </c>
    </row>
    <row r="86" spans="1:7" x14ac:dyDescent="0.25">
      <c r="A86" s="1">
        <v>42136</v>
      </c>
      <c r="B86" s="5">
        <v>3.0227364677235284E-4</v>
      </c>
      <c r="C86" s="6">
        <v>5.4263567127171841E-4</v>
      </c>
      <c r="D86" s="6">
        <v>-1.5019882359019317E-6</v>
      </c>
      <c r="E86" s="9">
        <f t="shared" si="1"/>
        <v>4.4504033257717297E-2</v>
      </c>
      <c r="F86" s="9">
        <f t="shared" si="2"/>
        <v>4.2890148706608247E-2</v>
      </c>
      <c r="G86" s="9">
        <f t="shared" si="3"/>
        <v>4.3176218391918431E-2</v>
      </c>
    </row>
    <row r="87" spans="1:7" x14ac:dyDescent="0.25">
      <c r="A87" s="1">
        <v>42137</v>
      </c>
      <c r="B87" s="5">
        <v>2.9284338355977466E-3</v>
      </c>
      <c r="C87" s="6">
        <v>2.5611034308380075E-3</v>
      </c>
      <c r="D87" s="6">
        <v>2.6995687641931912E-3</v>
      </c>
      <c r="E87" s="9">
        <f t="shared" si="1"/>
        <v>4.4862949636755703E-2</v>
      </c>
      <c r="F87" s="9">
        <f t="shared" si="2"/>
        <v>4.3179411355576687E-2</v>
      </c>
      <c r="G87" s="9">
        <f t="shared" si="3"/>
        <v>4.3494358488322761E-2</v>
      </c>
    </row>
    <row r="88" spans="1:7" x14ac:dyDescent="0.25">
      <c r="A88" s="1">
        <v>42138</v>
      </c>
      <c r="B88" s="5">
        <v>4.4449524149185711E-3</v>
      </c>
      <c r="C88" s="6">
        <v>4.5656321432802852E-3</v>
      </c>
      <c r="D88" s="6">
        <v>4.3595049708525331E-3</v>
      </c>
      <c r="E88" s="9">
        <f t="shared" si="1"/>
        <v>4.5679764190768711E-2</v>
      </c>
      <c r="F88" s="9">
        <f t="shared" si="2"/>
        <v>4.412202497038268E-2</v>
      </c>
      <c r="G88" s="9">
        <f t="shared" si="3"/>
        <v>4.4312294937418235E-2</v>
      </c>
    </row>
    <row r="89" spans="1:7" x14ac:dyDescent="0.25">
      <c r="A89" s="1">
        <v>42139</v>
      </c>
      <c r="B89" s="5">
        <v>-9.4626582376538062E-4</v>
      </c>
      <c r="C89" s="6">
        <v>-1.1354431609141421E-3</v>
      </c>
      <c r="D89" s="6">
        <v>-1.1375923371596652E-3</v>
      </c>
      <c r="E89" s="9">
        <f t="shared" si="1"/>
        <v>4.5723636734792045E-2</v>
      </c>
      <c r="F89" s="9">
        <f t="shared" si="2"/>
        <v>4.4107938981615448E-2</v>
      </c>
      <c r="G89" s="9">
        <f t="shared" si="3"/>
        <v>4.4378494891249336E-2</v>
      </c>
    </row>
    <row r="90" spans="1:7" x14ac:dyDescent="0.25">
      <c r="A90" s="1">
        <v>42142</v>
      </c>
      <c r="B90" s="5">
        <v>-1.610584495456561E-4</v>
      </c>
      <c r="C90" s="6">
        <v>-1.7917081589615541E-4</v>
      </c>
      <c r="D90" s="6">
        <v>-1.4766560539085252E-4</v>
      </c>
      <c r="E90" s="9">
        <f t="shared" si="1"/>
        <v>4.5525653879622957E-2</v>
      </c>
      <c r="F90" s="9">
        <f t="shared" si="2"/>
        <v>4.4004491852717702E-2</v>
      </c>
      <c r="G90" s="9">
        <f t="shared" si="3"/>
        <v>4.4155979485055237E-2</v>
      </c>
    </row>
    <row r="91" spans="1:7" x14ac:dyDescent="0.25">
      <c r="A91" s="1">
        <v>42143</v>
      </c>
      <c r="B91" s="5">
        <v>2.1467852610726227E-3</v>
      </c>
      <c r="C91" s="6">
        <v>2.0458572118043782E-3</v>
      </c>
      <c r="D91" s="6">
        <v>2.1118404038975324E-3</v>
      </c>
      <c r="E91" s="9">
        <f t="shared" si="1"/>
        <v>4.5607966983678361E-2</v>
      </c>
      <c r="F91" s="9">
        <f t="shared" si="2"/>
        <v>4.4105368706958352E-2</v>
      </c>
      <c r="G91" s="9">
        <f t="shared" si="3"/>
        <v>4.420352131340638E-2</v>
      </c>
    </row>
    <row r="92" spans="1:7" x14ac:dyDescent="0.25">
      <c r="A92" s="1">
        <v>42144</v>
      </c>
      <c r="B92" s="5">
        <v>3.2367203427361084E-3</v>
      </c>
      <c r="C92" s="6">
        <v>2.6567698590187474E-3</v>
      </c>
      <c r="D92" s="6">
        <v>3.189285916742059E-3</v>
      </c>
      <c r="E92" s="9">
        <f t="shared" si="1"/>
        <v>4.5302641465307367E-2</v>
      </c>
      <c r="F92" s="9">
        <f t="shared" si="2"/>
        <v>4.3694078758692821E-2</v>
      </c>
      <c r="G92" s="9">
        <f t="shared" si="3"/>
        <v>4.3918851312114073E-2</v>
      </c>
    </row>
    <row r="93" spans="1:7" x14ac:dyDescent="0.25">
      <c r="A93" s="1">
        <v>42145</v>
      </c>
      <c r="B93" s="5">
        <v>1.2559744397938688E-3</v>
      </c>
      <c r="C93" s="6">
        <v>5.0460767578809336E-4</v>
      </c>
      <c r="D93" s="6">
        <v>8.4503602515671608E-4</v>
      </c>
      <c r="E93" s="9">
        <f t="shared" si="1"/>
        <v>4.5339917026566888E-2</v>
      </c>
      <c r="F93" s="9">
        <f t="shared" si="2"/>
        <v>4.3690907179946135E-2</v>
      </c>
      <c r="G93" s="9">
        <f t="shared" si="3"/>
        <v>4.3923132128207969E-2</v>
      </c>
    </row>
    <row r="94" spans="1:7" x14ac:dyDescent="0.25">
      <c r="A94" s="1">
        <v>42146</v>
      </c>
      <c r="B94" s="5">
        <v>-1.7794712407945895E-3</v>
      </c>
      <c r="C94" s="6">
        <v>-1.9253837183917637E-3</v>
      </c>
      <c r="D94" s="6">
        <v>-1.8350141956850563E-3</v>
      </c>
      <c r="E94" s="9">
        <f t="shared" si="1"/>
        <v>4.5458255745961629E-2</v>
      </c>
      <c r="F94" s="9">
        <f t="shared" si="2"/>
        <v>4.3856673418202062E-2</v>
      </c>
      <c r="G94" s="9">
        <f t="shared" si="3"/>
        <v>4.4033204237181531E-2</v>
      </c>
    </row>
    <row r="95" spans="1:7" x14ac:dyDescent="0.25">
      <c r="A95" s="1">
        <v>42149</v>
      </c>
      <c r="B95" s="5">
        <v>-2.9647932481522969E-5</v>
      </c>
      <c r="C95" s="6">
        <v>-2.2408403058870435E-5</v>
      </c>
      <c r="D95" s="6">
        <v>1.5393235837125626E-5</v>
      </c>
      <c r="E95" s="9">
        <f t="shared" si="1"/>
        <v>4.5449465565907204E-2</v>
      </c>
      <c r="F95" s="9">
        <f t="shared" si="2"/>
        <v>4.3807974872169461E-2</v>
      </c>
      <c r="G95" s="9">
        <f t="shared" si="3"/>
        <v>4.397090302268359E-2</v>
      </c>
    </row>
    <row r="96" spans="1:7" x14ac:dyDescent="0.25">
      <c r="A96" s="1">
        <v>42150</v>
      </c>
      <c r="B96" s="5">
        <v>-2.825789108776993E-3</v>
      </c>
      <c r="C96" s="6">
        <v>-2.1593244462300471E-3</v>
      </c>
      <c r="D96" s="6">
        <v>-2.5603174309611469E-3</v>
      </c>
      <c r="E96" s="9">
        <f t="shared" si="1"/>
        <v>4.5792520237814514E-2</v>
      </c>
      <c r="F96" s="9">
        <f t="shared" si="2"/>
        <v>4.3966731613514748E-2</v>
      </c>
      <c r="G96" s="9">
        <f t="shared" si="3"/>
        <v>4.4225657540378965E-2</v>
      </c>
    </row>
    <row r="97" spans="1:11" x14ac:dyDescent="0.25">
      <c r="A97" s="1">
        <v>42151</v>
      </c>
      <c r="B97" s="5">
        <v>3.2593416130425891E-3</v>
      </c>
      <c r="C97" s="6">
        <v>1.9888957348855128E-3</v>
      </c>
      <c r="D97" s="6">
        <v>2.4742768631521765E-3</v>
      </c>
      <c r="E97" s="9">
        <f t="shared" si="1"/>
        <v>4.5769106661926427E-2</v>
      </c>
      <c r="F97" s="9">
        <f t="shared" si="2"/>
        <v>4.3689196133230662E-2</v>
      </c>
      <c r="G97" s="9">
        <f t="shared" si="3"/>
        <v>4.4063468953363077E-2</v>
      </c>
    </row>
    <row r="98" spans="1:11" x14ac:dyDescent="0.25">
      <c r="A98" s="1">
        <v>42152</v>
      </c>
      <c r="B98" s="5">
        <v>-3.7770428881128506E-3</v>
      </c>
      <c r="C98" s="6">
        <v>-3.3341136484104634E-3</v>
      </c>
      <c r="D98" s="6">
        <v>-3.4973134586385674E-3</v>
      </c>
      <c r="E98" s="9">
        <f t="shared" si="1"/>
        <v>4.6503109505170746E-2</v>
      </c>
      <c r="F98" s="9">
        <f t="shared" si="2"/>
        <v>4.4266480551998416E-2</v>
      </c>
      <c r="G98" s="9">
        <f t="shared" si="3"/>
        <v>4.4714371285338332E-2</v>
      </c>
    </row>
    <row r="99" spans="1:11" x14ac:dyDescent="0.25">
      <c r="A99" s="1">
        <v>42153</v>
      </c>
      <c r="B99" s="5">
        <v>-7.3896738744690564E-3</v>
      </c>
      <c r="C99" s="6">
        <v>-7.4053046934144939E-3</v>
      </c>
      <c r="D99" s="6">
        <v>-7.1317823819941001E-3</v>
      </c>
      <c r="E99" s="9">
        <f t="shared" si="1"/>
        <v>4.8967301784808258E-2</v>
      </c>
      <c r="F99" s="9">
        <f t="shared" si="2"/>
        <v>4.6785353183153584E-2</v>
      </c>
      <c r="G99" s="9">
        <f t="shared" si="3"/>
        <v>4.7079970858541716E-2</v>
      </c>
      <c r="H99" s="3" t="s">
        <v>8</v>
      </c>
      <c r="I99" s="3" t="s">
        <v>4</v>
      </c>
      <c r="J99" s="3" t="s">
        <v>15</v>
      </c>
      <c r="K99" s="3" t="s">
        <v>20</v>
      </c>
    </row>
    <row r="100" spans="1:11" x14ac:dyDescent="0.25">
      <c r="A100" s="1">
        <v>42156</v>
      </c>
      <c r="B100" s="5">
        <v>-2.2567195668516389E-3</v>
      </c>
      <c r="C100" s="6">
        <v>-2.2413781425059129E-3</v>
      </c>
      <c r="D100" s="6">
        <v>-2.4604276465610381E-3</v>
      </c>
      <c r="E100" s="9">
        <f t="shared" si="1"/>
        <v>4.8984436195509642E-2</v>
      </c>
      <c r="F100" s="9">
        <f t="shared" si="2"/>
        <v>4.6758000821797319E-2</v>
      </c>
      <c r="G100" s="9">
        <f t="shared" si="3"/>
        <v>4.7198507246642103E-2</v>
      </c>
    </row>
    <row r="101" spans="1:11" x14ac:dyDescent="0.25">
      <c r="A101" s="1">
        <v>42157</v>
      </c>
      <c r="B101" s="5">
        <v>6.6446815296678679E-4</v>
      </c>
      <c r="C101" s="6">
        <v>5.3941838794147534E-4</v>
      </c>
      <c r="D101" s="6">
        <v>6.2272517060225842E-4</v>
      </c>
      <c r="E101" s="9">
        <f t="shared" si="1"/>
        <v>4.8855938303405594E-2</v>
      </c>
      <c r="F101" s="9">
        <f t="shared" si="2"/>
        <v>4.6584517210891949E-2</v>
      </c>
      <c r="G101" s="9">
        <f t="shared" si="3"/>
        <v>4.7097740393060306E-2</v>
      </c>
    </row>
    <row r="102" spans="1:11" x14ac:dyDescent="0.25">
      <c r="A102" s="1">
        <v>42158</v>
      </c>
      <c r="B102" s="5">
        <v>2.9210834132599745E-3</v>
      </c>
      <c r="C102" s="6">
        <v>3.4714936317204333E-3</v>
      </c>
      <c r="D102" s="6">
        <v>3.2703770643758919E-3</v>
      </c>
      <c r="E102" s="9">
        <f t="shared" si="1"/>
        <v>4.8509760001661718E-2</v>
      </c>
      <c r="F102" s="9">
        <f t="shared" si="2"/>
        <v>4.6346525373734224E-2</v>
      </c>
      <c r="G102" s="9">
        <f t="shared" si="3"/>
        <v>4.6730326691029098E-2</v>
      </c>
    </row>
    <row r="103" spans="1:11" x14ac:dyDescent="0.25">
      <c r="A103" s="1">
        <v>42159</v>
      </c>
      <c r="B103" s="5">
        <v>1.7676145042864636E-4</v>
      </c>
      <c r="C103" s="6">
        <v>-4.7418820659018952E-4</v>
      </c>
      <c r="D103" s="6">
        <v>-4.1965741367025667E-4</v>
      </c>
      <c r="E103" s="9">
        <f t="shared" si="1"/>
        <v>4.8510444760269972E-2</v>
      </c>
      <c r="F103" s="9">
        <f t="shared" si="2"/>
        <v>4.6346127468662394E-2</v>
      </c>
      <c r="G103" s="9">
        <f t="shared" si="3"/>
        <v>4.6731478033930955E-2</v>
      </c>
    </row>
    <row r="104" spans="1:11" x14ac:dyDescent="0.25">
      <c r="A104" s="1">
        <v>42160</v>
      </c>
      <c r="B104" s="5">
        <v>-1.8072635825605471E-4</v>
      </c>
      <c r="C104" s="6">
        <v>2.1256956793010002E-5</v>
      </c>
      <c r="D104" s="6">
        <v>-2.5603741508663304E-5</v>
      </c>
      <c r="E104" s="9">
        <f t="shared" si="1"/>
        <v>4.8480103757281706E-2</v>
      </c>
      <c r="F104" s="9">
        <f t="shared" si="2"/>
        <v>4.6346119797195343E-2</v>
      </c>
      <c r="G104" s="9">
        <f t="shared" si="3"/>
        <v>4.672428760359313E-2</v>
      </c>
    </row>
    <row r="105" spans="1:11" x14ac:dyDescent="0.25">
      <c r="A105" s="1">
        <v>42163</v>
      </c>
      <c r="B105" s="5">
        <v>2.4681072250896559E-3</v>
      </c>
      <c r="C105" s="6">
        <v>2.1909777392863771E-3</v>
      </c>
      <c r="D105" s="6">
        <v>2.3702239355686489E-3</v>
      </c>
      <c r="E105" s="9">
        <f t="shared" si="1"/>
        <v>4.869859261655584E-2</v>
      </c>
      <c r="F105" s="9">
        <f t="shared" si="2"/>
        <v>4.6469565435627733E-2</v>
      </c>
      <c r="G105" s="9">
        <f t="shared" si="3"/>
        <v>4.6890793035424642E-2</v>
      </c>
    </row>
    <row r="106" spans="1:11" x14ac:dyDescent="0.25">
      <c r="A106" s="1">
        <v>42164</v>
      </c>
      <c r="B106" s="5">
        <v>-7.0122697523347861E-4</v>
      </c>
      <c r="C106" s="6">
        <v>-6.7417915524262237E-4</v>
      </c>
      <c r="D106" s="6">
        <v>-8.7157044596375161E-4</v>
      </c>
      <c r="E106" s="9">
        <f t="shared" si="1"/>
        <v>4.8433201132891922E-2</v>
      </c>
      <c r="F106" s="9">
        <f t="shared" si="2"/>
        <v>4.618151010929563E-2</v>
      </c>
      <c r="G106" s="9">
        <f t="shared" si="3"/>
        <v>4.6736623556641287E-2</v>
      </c>
    </row>
    <row r="107" spans="1:11" x14ac:dyDescent="0.25">
      <c r="A107" s="1">
        <v>42165</v>
      </c>
      <c r="B107" s="5">
        <v>1.1704689213350987E-3</v>
      </c>
      <c r="C107" s="6">
        <v>2.8025747528346457E-3</v>
      </c>
      <c r="D107" s="6">
        <v>1.1407564466923569E-3</v>
      </c>
      <c r="E107" s="9">
        <f t="shared" si="1"/>
        <v>4.8444156628633203E-2</v>
      </c>
      <c r="F107" s="9">
        <f t="shared" si="2"/>
        <v>4.646941773524866E-2</v>
      </c>
      <c r="G107" s="9">
        <f t="shared" si="3"/>
        <v>4.6743332180646184E-2</v>
      </c>
    </row>
    <row r="108" spans="1:11" x14ac:dyDescent="0.25">
      <c r="A108" s="1">
        <v>42166</v>
      </c>
      <c r="B108" s="5">
        <v>-5.1736437975991403E-4</v>
      </c>
      <c r="C108" s="6">
        <v>-1.6002074962415287E-4</v>
      </c>
      <c r="D108" s="6">
        <v>-1.2278593157362519E-4</v>
      </c>
      <c r="E108" s="9">
        <f t="shared" si="1"/>
        <v>4.8347600337798655E-2</v>
      </c>
      <c r="F108" s="9">
        <f t="shared" si="2"/>
        <v>4.6365483931211871E-2</v>
      </c>
      <c r="G108" s="9">
        <f t="shared" si="3"/>
        <v>4.6633691681454113E-2</v>
      </c>
    </row>
    <row r="109" spans="1:11" x14ac:dyDescent="0.25">
      <c r="A109" s="1">
        <v>42167</v>
      </c>
      <c r="B109" s="5">
        <v>-2.6236036361119239E-3</v>
      </c>
      <c r="C109" s="6">
        <v>-2.7097811920336616E-3</v>
      </c>
      <c r="D109" s="6">
        <v>-2.5065387179765224E-3</v>
      </c>
      <c r="E109" s="9">
        <f t="shared" si="1"/>
        <v>4.8654819221618816E-2</v>
      </c>
      <c r="F109" s="9">
        <f t="shared" si="2"/>
        <v>4.669313153001859E-2</v>
      </c>
      <c r="G109" s="9">
        <f t="shared" si="3"/>
        <v>4.6923515055949334E-2</v>
      </c>
    </row>
    <row r="110" spans="1:11" x14ac:dyDescent="0.25">
      <c r="A110" s="1">
        <v>42170</v>
      </c>
      <c r="B110" s="5">
        <v>-2.5487861665272555E-5</v>
      </c>
      <c r="C110" s="6">
        <v>2.8317088872434294E-4</v>
      </c>
      <c r="D110" s="6">
        <v>4.041203901031642E-5</v>
      </c>
      <c r="E110" s="9">
        <f t="shared" si="1"/>
        <v>4.8655138488633738E-2</v>
      </c>
      <c r="F110" s="9">
        <f t="shared" si="2"/>
        <v>4.6695264488346357E-2</v>
      </c>
      <c r="G110" s="9">
        <f t="shared" si="3"/>
        <v>4.6920477534529534E-2</v>
      </c>
    </row>
    <row r="111" spans="1:11" x14ac:dyDescent="0.25">
      <c r="A111" s="1">
        <v>42171</v>
      </c>
      <c r="B111" s="5">
        <v>-1.73158446717022E-3</v>
      </c>
      <c r="C111" s="6">
        <v>-1.8010270713637254E-3</v>
      </c>
      <c r="D111" s="6">
        <v>-1.7253285522104847E-3</v>
      </c>
      <c r="E111" s="9">
        <f t="shared" si="1"/>
        <v>4.8532642825530083E-2</v>
      </c>
      <c r="F111" s="9">
        <f t="shared" si="2"/>
        <v>4.6633144855199482E-2</v>
      </c>
      <c r="G111" s="9">
        <f t="shared" si="3"/>
        <v>4.6827715476552637E-2</v>
      </c>
    </row>
    <row r="112" spans="1:11" x14ac:dyDescent="0.25">
      <c r="A112" s="1">
        <v>42172</v>
      </c>
      <c r="B112" s="5">
        <v>-4.8423509610657979E-4</v>
      </c>
      <c r="C112" s="6">
        <v>-4.0965979244164571E-4</v>
      </c>
      <c r="D112" s="6">
        <v>-7.8212140336764136E-4</v>
      </c>
      <c r="E112" s="9">
        <f t="shared" si="1"/>
        <v>4.7855395093924294E-2</v>
      </c>
      <c r="F112" s="9">
        <f t="shared" si="2"/>
        <v>4.6164007559928923E-2</v>
      </c>
      <c r="G112" s="9">
        <f t="shared" si="3"/>
        <v>4.6239637072133397E-2</v>
      </c>
    </row>
    <row r="113" spans="1:11" x14ac:dyDescent="0.25">
      <c r="A113" s="1">
        <v>42173</v>
      </c>
      <c r="B113" s="5">
        <v>9.3998349904083137E-4</v>
      </c>
      <c r="C113" s="6">
        <v>4.5295233368173113E-4</v>
      </c>
      <c r="D113" s="6">
        <v>1.2921582545447664E-3</v>
      </c>
      <c r="E113" s="9">
        <f t="shared" si="1"/>
        <v>4.7721498751742246E-2</v>
      </c>
      <c r="F113" s="9">
        <f t="shared" si="2"/>
        <v>4.6072115409295678E-2</v>
      </c>
      <c r="G113" s="9">
        <f t="shared" si="3"/>
        <v>4.6154195010663444E-2</v>
      </c>
    </row>
    <row r="114" spans="1:11" x14ac:dyDescent="0.25">
      <c r="A114" s="1">
        <v>42174</v>
      </c>
      <c r="B114" s="5">
        <v>-6.4924002445408994E-3</v>
      </c>
      <c r="C114" s="6">
        <v>-4.5738056337248619E-3</v>
      </c>
      <c r="D114" s="6">
        <v>-6.1018443460355062E-3</v>
      </c>
      <c r="E114" s="9">
        <f t="shared" si="1"/>
        <v>4.9367985695093861E-2</v>
      </c>
      <c r="F114" s="9">
        <f t="shared" si="2"/>
        <v>4.6896489814939643E-2</v>
      </c>
      <c r="G114" s="9">
        <f t="shared" si="3"/>
        <v>4.7656580050753836E-2</v>
      </c>
    </row>
    <row r="115" spans="1:11" x14ac:dyDescent="0.25">
      <c r="A115" s="1">
        <v>42177</v>
      </c>
      <c r="B115" s="5">
        <v>-6.9371895152477278E-4</v>
      </c>
      <c r="C115" s="6">
        <v>-8.7795714991671897E-4</v>
      </c>
      <c r="D115" s="6">
        <v>-8.1021550082720337E-4</v>
      </c>
      <c r="E115" s="9">
        <f t="shared" si="1"/>
        <v>4.9378542957530441E-2</v>
      </c>
      <c r="F115" s="9">
        <f t="shared" si="2"/>
        <v>4.69183005992687E-2</v>
      </c>
      <c r="G115" s="9">
        <f t="shared" si="3"/>
        <v>4.7674045089633812E-2</v>
      </c>
    </row>
    <row r="116" spans="1:11" x14ac:dyDescent="0.25">
      <c r="A116" s="1">
        <v>42178</v>
      </c>
      <c r="B116" s="5">
        <v>5.5837817922406606E-3</v>
      </c>
      <c r="C116" s="6">
        <v>5.9805028374046616E-3</v>
      </c>
      <c r="D116" s="6">
        <v>5.8502644887710835E-3</v>
      </c>
      <c r="E116" s="9">
        <f t="shared" si="1"/>
        <v>5.0652282919224391E-2</v>
      </c>
      <c r="F116" s="9">
        <f t="shared" si="2"/>
        <v>4.8483382016901257E-2</v>
      </c>
      <c r="G116" s="9">
        <f t="shared" si="3"/>
        <v>4.9143234508321428E-2</v>
      </c>
    </row>
    <row r="117" spans="1:11" x14ac:dyDescent="0.25">
      <c r="A117" s="1">
        <v>42179</v>
      </c>
      <c r="B117" s="5">
        <v>-4.2902058619321065E-3</v>
      </c>
      <c r="C117" s="6">
        <v>-4.4962010187925431E-3</v>
      </c>
      <c r="D117" s="6">
        <v>-4.4945056942131611E-3</v>
      </c>
      <c r="E117" s="9">
        <f t="shared" si="1"/>
        <v>5.0509174405026266E-2</v>
      </c>
      <c r="F117" s="9">
        <f t="shared" si="2"/>
        <v>4.8932374950943908E-2</v>
      </c>
      <c r="G117" s="9">
        <f t="shared" si="3"/>
        <v>4.9164157128719896E-2</v>
      </c>
    </row>
    <row r="118" spans="1:11" x14ac:dyDescent="0.25">
      <c r="A118" s="1">
        <v>42180</v>
      </c>
      <c r="B118" s="5">
        <v>5.8533937613035954E-4</v>
      </c>
      <c r="C118" s="6">
        <v>2.4208888932728635E-4</v>
      </c>
      <c r="D118" s="6">
        <v>4.9620566461990468E-4</v>
      </c>
      <c r="E118" s="9">
        <f t="shared" si="1"/>
        <v>5.0519196172436595E-2</v>
      </c>
      <c r="F118" s="9">
        <f t="shared" si="2"/>
        <v>4.8930773118860044E-2</v>
      </c>
      <c r="G118" s="9">
        <f t="shared" si="3"/>
        <v>4.9148341299222228E-2</v>
      </c>
    </row>
    <row r="119" spans="1:11" x14ac:dyDescent="0.25">
      <c r="A119" s="1">
        <v>42181</v>
      </c>
      <c r="B119" s="5">
        <v>3.8570719928426003E-3</v>
      </c>
      <c r="C119" s="6">
        <v>4.1896704360261218E-3</v>
      </c>
      <c r="D119" s="6">
        <v>4.0464173096472263E-3</v>
      </c>
      <c r="E119" s="9">
        <f t="shared" si="1"/>
        <v>5.0985466656241291E-2</v>
      </c>
      <c r="F119" s="9">
        <f t="shared" si="2"/>
        <v>4.9527913128658299E-2</v>
      </c>
      <c r="G119" s="9">
        <f t="shared" si="3"/>
        <v>4.9691322099231695E-2</v>
      </c>
    </row>
    <row r="120" spans="1:11" x14ac:dyDescent="0.25">
      <c r="A120" s="1">
        <v>42184</v>
      </c>
      <c r="B120" s="5">
        <v>-2.7204133724790325E-3</v>
      </c>
      <c r="C120" s="6">
        <v>-1.9651286050052174E-3</v>
      </c>
      <c r="D120" s="6">
        <v>-2.6559562695789712E-3</v>
      </c>
      <c r="E120" s="9">
        <f t="shared" si="1"/>
        <v>5.1201737473580998E-2</v>
      </c>
      <c r="F120" s="9">
        <f t="shared" si="2"/>
        <v>4.9625990026339231E-2</v>
      </c>
      <c r="G120" s="9">
        <f t="shared" si="3"/>
        <v>4.993989782596437E-2</v>
      </c>
    </row>
    <row r="121" spans="1:11" x14ac:dyDescent="0.25">
      <c r="A121" s="1">
        <v>42185</v>
      </c>
      <c r="B121" s="5">
        <v>-7.0427893834641546E-4</v>
      </c>
      <c r="C121" s="6">
        <v>-7.0753335672455115E-4</v>
      </c>
      <c r="D121" s="6">
        <v>-8.0486113349318865E-4</v>
      </c>
      <c r="E121" s="9">
        <f t="shared" si="1"/>
        <v>4.9931858546014347E-2</v>
      </c>
      <c r="F121" s="9">
        <f t="shared" si="2"/>
        <v>4.7997513963622965E-2</v>
      </c>
      <c r="G121" s="9">
        <f t="shared" si="3"/>
        <v>4.8745554772934199E-2</v>
      </c>
      <c r="H121" s="3" t="s">
        <v>8</v>
      </c>
      <c r="I121" s="3" t="s">
        <v>3</v>
      </c>
      <c r="J121" s="3" t="s">
        <v>13</v>
      </c>
      <c r="K121" s="3" t="s">
        <v>19</v>
      </c>
    </row>
    <row r="122" spans="1:11" x14ac:dyDescent="0.25">
      <c r="A122" s="1">
        <v>42186</v>
      </c>
      <c r="B122" s="5">
        <v>3.1991677699453867E-3</v>
      </c>
      <c r="C122" s="6">
        <v>3.5267212070784226E-3</v>
      </c>
      <c r="D122" s="6">
        <v>3.4262302860474038E-3</v>
      </c>
      <c r="E122" s="9">
        <f t="shared" si="1"/>
        <v>5.0328532153741647E-2</v>
      </c>
      <c r="F122" s="9">
        <f t="shared" si="2"/>
        <v>4.8493790518487158E-2</v>
      </c>
      <c r="G122" s="9">
        <f t="shared" si="3"/>
        <v>4.9211667695165058E-2</v>
      </c>
    </row>
    <row r="123" spans="1:11" x14ac:dyDescent="0.25">
      <c r="A123" s="1">
        <v>42187</v>
      </c>
      <c r="B123" s="5">
        <v>-4.6228641152000882E-3</v>
      </c>
      <c r="C123" s="6">
        <v>-4.5370007938902316E-3</v>
      </c>
      <c r="D123" s="6">
        <v>-4.4927014239118119E-3</v>
      </c>
      <c r="E123" s="9">
        <f t="shared" si="1"/>
        <v>5.1068010324929733E-2</v>
      </c>
      <c r="F123" s="9">
        <f t="shared" si="2"/>
        <v>4.9268517810879611E-2</v>
      </c>
      <c r="G123" s="9">
        <f t="shared" si="3"/>
        <v>4.9947412706785474E-2</v>
      </c>
    </row>
    <row r="124" spans="1:11" x14ac:dyDescent="0.25">
      <c r="A124" s="1">
        <v>42188</v>
      </c>
      <c r="B124" s="5">
        <v>-8.064169139050479E-4</v>
      </c>
      <c r="C124" s="6">
        <v>-1.9772865499938921E-4</v>
      </c>
      <c r="D124" s="6">
        <v>-4.4525290778387789E-4</v>
      </c>
      <c r="E124" s="9">
        <f t="shared" si="1"/>
        <v>5.1092352942903381E-2</v>
      </c>
      <c r="F124" s="9">
        <f t="shared" si="2"/>
        <v>4.9269140984669287E-2</v>
      </c>
      <c r="G124" s="9">
        <f t="shared" si="3"/>
        <v>4.9955106960067913E-2</v>
      </c>
    </row>
    <row r="125" spans="1:11" x14ac:dyDescent="0.25">
      <c r="A125" s="1">
        <v>42191</v>
      </c>
      <c r="B125" s="5">
        <v>8.9539334688837043E-4</v>
      </c>
      <c r="C125" s="6">
        <v>9.3572845213280064E-4</v>
      </c>
      <c r="D125" s="6">
        <v>1.028095600030971E-3</v>
      </c>
      <c r="E125" s="9">
        <f t="shared" si="1"/>
        <v>5.105052823261786E-2</v>
      </c>
      <c r="F125" s="9">
        <f t="shared" si="2"/>
        <v>4.9255303990763603E-2</v>
      </c>
      <c r="G125" s="9">
        <f t="shared" si="3"/>
        <v>4.9922638963124238E-2</v>
      </c>
    </row>
    <row r="126" spans="1:11" x14ac:dyDescent="0.25">
      <c r="A126" s="1">
        <v>42192</v>
      </c>
      <c r="B126" s="5">
        <v>2.6577540651599833E-3</v>
      </c>
      <c r="C126" s="6">
        <v>2.5945038355339742E-3</v>
      </c>
      <c r="D126" s="6">
        <v>1.9276883354792335E-3</v>
      </c>
      <c r="E126" s="9">
        <f t="shared" si="1"/>
        <v>5.0364403446586985E-2</v>
      </c>
      <c r="F126" s="9">
        <f t="shared" si="2"/>
        <v>4.903290207665318E-2</v>
      </c>
      <c r="G126" s="9">
        <f t="shared" si="3"/>
        <v>4.9123794190013809E-2</v>
      </c>
    </row>
    <row r="127" spans="1:11" x14ac:dyDescent="0.25">
      <c r="A127" s="1">
        <v>42193</v>
      </c>
      <c r="B127" s="5">
        <v>2.7751054822162322E-3</v>
      </c>
      <c r="C127" s="6">
        <v>4.2517812414780568E-3</v>
      </c>
      <c r="D127" s="6">
        <v>3.591980782840727E-3</v>
      </c>
      <c r="E127" s="9">
        <f t="shared" si="1"/>
        <v>4.9808624033583458E-2</v>
      </c>
      <c r="F127" s="9">
        <f t="shared" si="2"/>
        <v>4.9659440230985522E-2</v>
      </c>
      <c r="G127" s="9">
        <f t="shared" si="3"/>
        <v>4.9003246185024808E-2</v>
      </c>
    </row>
    <row r="128" spans="1:11" x14ac:dyDescent="0.25">
      <c r="A128" s="1">
        <v>42194</v>
      </c>
      <c r="B128" s="5">
        <v>-6.0963332213435448E-3</v>
      </c>
      <c r="C128" s="6">
        <v>-4.5581945719425209E-3</v>
      </c>
      <c r="D128" s="6">
        <v>-5.263403712153808E-3</v>
      </c>
      <c r="E128" s="9">
        <f t="shared" si="1"/>
        <v>5.1256311582301865E-2</v>
      </c>
      <c r="F128" s="9">
        <f t="shared" si="2"/>
        <v>5.0518715850559885E-2</v>
      </c>
      <c r="G128" s="9">
        <f t="shared" si="3"/>
        <v>5.0112463960259507E-2</v>
      </c>
    </row>
    <row r="129" spans="1:11" x14ac:dyDescent="0.25">
      <c r="A129" s="1">
        <v>42195</v>
      </c>
      <c r="B129" s="5">
        <v>-5.2442364719045107E-4</v>
      </c>
      <c r="C129" s="6">
        <v>-1.8572660726737023E-3</v>
      </c>
      <c r="D129" s="6">
        <v>-3.3428505395362588E-4</v>
      </c>
      <c r="E129" s="9">
        <f t="shared" ref="E129:E154" si="4">STDEV(B67:B129)*(252^0.5)</f>
        <v>5.0961144476750472E-2</v>
      </c>
      <c r="F129" s="9">
        <f t="shared" ref="F129:F154" si="5">STDEV(C67:C129)*(252^0.5)</f>
        <v>5.0349925504045566E-2</v>
      </c>
      <c r="G129" s="9">
        <f t="shared" ref="G129:G154" si="6">STDEV(D67:D129)*(252^0.5)</f>
        <v>4.9785790735844916E-2</v>
      </c>
    </row>
    <row r="130" spans="1:11" x14ac:dyDescent="0.25">
      <c r="A130" s="1">
        <v>42198</v>
      </c>
      <c r="B130" s="5">
        <v>-1.6452679490114351E-4</v>
      </c>
      <c r="C130" s="6">
        <v>-1.8961573010776915E-3</v>
      </c>
      <c r="D130" s="6">
        <v>-2.546195550235236E-4</v>
      </c>
      <c r="E130" s="9">
        <f t="shared" si="4"/>
        <v>4.7895642845575015E-2</v>
      </c>
      <c r="F130" s="9">
        <f t="shared" si="5"/>
        <v>4.7696549223490148E-2</v>
      </c>
      <c r="G130" s="9">
        <f t="shared" si="6"/>
        <v>4.6989560470879939E-2</v>
      </c>
    </row>
    <row r="131" spans="1:11" x14ac:dyDescent="0.25">
      <c r="A131" s="1">
        <v>42199</v>
      </c>
      <c r="B131" s="5">
        <v>-8.2418161967067654E-4</v>
      </c>
      <c r="C131" s="6">
        <v>-1.3612194960461309E-3</v>
      </c>
      <c r="D131" s="6">
        <v>-7.0303703441261674E-4</v>
      </c>
      <c r="E131" s="9">
        <f t="shared" si="4"/>
        <v>4.7870032422676234E-2</v>
      </c>
      <c r="F131" s="9">
        <f t="shared" si="5"/>
        <v>4.7721433937624159E-2</v>
      </c>
      <c r="G131" s="9">
        <f t="shared" si="6"/>
        <v>4.6966993281303479E-2</v>
      </c>
    </row>
    <row r="132" spans="1:11" x14ac:dyDescent="0.25">
      <c r="A132" s="1">
        <v>42200</v>
      </c>
      <c r="B132" s="5">
        <v>3.393939611067407E-4</v>
      </c>
      <c r="C132" s="6">
        <v>4.5263216297641124E-4</v>
      </c>
      <c r="D132" s="6">
        <v>3.1100074269775553E-4</v>
      </c>
      <c r="E132" s="9">
        <f t="shared" si="4"/>
        <v>4.7650393115883719E-2</v>
      </c>
      <c r="F132" s="9">
        <f t="shared" si="5"/>
        <v>4.7397226233481117E-2</v>
      </c>
      <c r="G132" s="9">
        <f t="shared" si="6"/>
        <v>4.6699121381555471E-2</v>
      </c>
    </row>
    <row r="133" spans="1:11" x14ac:dyDescent="0.25">
      <c r="A133" s="1">
        <v>42201</v>
      </c>
      <c r="B133" s="5">
        <v>6.0193148460851119E-4</v>
      </c>
      <c r="C133" s="6">
        <v>5.064828720945944E-4</v>
      </c>
      <c r="D133" s="6">
        <v>5.4513750807986302E-4</v>
      </c>
      <c r="E133" s="9">
        <f t="shared" si="4"/>
        <v>4.6047899492133712E-2</v>
      </c>
      <c r="F133" s="9">
        <f t="shared" si="5"/>
        <v>4.5819031091371219E-2</v>
      </c>
      <c r="G133" s="9">
        <f t="shared" si="6"/>
        <v>4.5102739239634301E-2</v>
      </c>
    </row>
    <row r="134" spans="1:11" x14ac:dyDescent="0.25">
      <c r="A134" s="1">
        <v>42202</v>
      </c>
      <c r="B134" s="5">
        <v>-6.4103981661259887E-4</v>
      </c>
      <c r="C134" s="6">
        <v>-7.319451835420827E-4</v>
      </c>
      <c r="D134" s="6">
        <v>-8.2548294757170187E-4</v>
      </c>
      <c r="E134" s="9">
        <f t="shared" si="4"/>
        <v>4.6027331552439779E-2</v>
      </c>
      <c r="F134" s="9">
        <f t="shared" si="5"/>
        <v>4.5834872366503222E-2</v>
      </c>
      <c r="G134" s="9">
        <f t="shared" si="6"/>
        <v>4.5073357282300636E-2</v>
      </c>
    </row>
    <row r="135" spans="1:11" x14ac:dyDescent="0.25">
      <c r="A135" s="1">
        <v>42205</v>
      </c>
      <c r="B135" s="5">
        <v>-2.847002356319872E-3</v>
      </c>
      <c r="C135" s="6">
        <v>-2.8030509392939084E-3</v>
      </c>
      <c r="D135" s="6">
        <v>-2.9278011916383574E-3</v>
      </c>
      <c r="E135" s="9">
        <f t="shared" si="4"/>
        <v>4.5393191180525282E-2</v>
      </c>
      <c r="F135" s="9">
        <f t="shared" si="5"/>
        <v>4.5418868772017083E-2</v>
      </c>
      <c r="G135" s="9">
        <f t="shared" si="6"/>
        <v>4.4453096497280194E-2</v>
      </c>
    </row>
    <row r="136" spans="1:11" x14ac:dyDescent="0.25">
      <c r="A136" s="1">
        <v>42206</v>
      </c>
      <c r="B136" s="5">
        <v>1.1094761341363345E-3</v>
      </c>
      <c r="C136" s="6">
        <v>1.1950610703881581E-3</v>
      </c>
      <c r="D136" s="6">
        <v>1.1328248407125002E-3</v>
      </c>
      <c r="E136" s="9">
        <f t="shared" si="4"/>
        <v>4.5387430483933587E-2</v>
      </c>
      <c r="F136" s="9">
        <f t="shared" si="5"/>
        <v>4.5315998732049084E-2</v>
      </c>
      <c r="G136" s="9">
        <f t="shared" si="6"/>
        <v>4.4441622134087089E-2</v>
      </c>
    </row>
    <row r="137" spans="1:11" x14ac:dyDescent="0.25">
      <c r="A137" s="1">
        <v>42207</v>
      </c>
      <c r="B137" s="5">
        <v>-3.4683457990619657E-3</v>
      </c>
      <c r="C137" s="6">
        <v>-2.3661728151103535E-3</v>
      </c>
      <c r="D137" s="6">
        <v>-3.3031950734400389E-3</v>
      </c>
      <c r="E137" s="9">
        <f t="shared" si="4"/>
        <v>4.4934021345927069E-2</v>
      </c>
      <c r="F137" s="9">
        <f t="shared" si="5"/>
        <v>4.437961832403841E-2</v>
      </c>
      <c r="G137" s="9">
        <f t="shared" si="6"/>
        <v>4.3904127325370502E-2</v>
      </c>
    </row>
    <row r="138" spans="1:11" x14ac:dyDescent="0.25">
      <c r="A138" s="1">
        <v>42208</v>
      </c>
      <c r="B138" s="5">
        <v>1.9303788000519788E-3</v>
      </c>
      <c r="C138" s="6">
        <v>1.3930012368581113E-3</v>
      </c>
      <c r="D138" s="6">
        <v>1.8620387202782254E-3</v>
      </c>
      <c r="E138" s="9">
        <f t="shared" si="4"/>
        <v>4.5115555851736107E-2</v>
      </c>
      <c r="F138" s="9">
        <f t="shared" si="5"/>
        <v>4.4482622683028335E-2</v>
      </c>
      <c r="G138" s="9">
        <f t="shared" si="6"/>
        <v>4.4085829103720053E-2</v>
      </c>
    </row>
    <row r="139" spans="1:11" x14ac:dyDescent="0.25">
      <c r="A139" s="1">
        <v>42209</v>
      </c>
      <c r="B139" s="5">
        <v>7.5374450581744542E-4</v>
      </c>
      <c r="C139" s="6">
        <v>9.7877864574590361E-4</v>
      </c>
      <c r="D139" s="6">
        <v>1.0793006009282432E-3</v>
      </c>
      <c r="E139" s="9">
        <f t="shared" si="4"/>
        <v>4.4773014836710874E-2</v>
      </c>
      <c r="F139" s="9">
        <f t="shared" si="5"/>
        <v>4.407321766115313E-2</v>
      </c>
      <c r="G139" s="9">
        <f t="shared" si="6"/>
        <v>4.3653845614930416E-2</v>
      </c>
    </row>
    <row r="140" spans="1:11" x14ac:dyDescent="0.25">
      <c r="A140" s="1">
        <v>42212</v>
      </c>
      <c r="B140" s="5">
        <v>-2.8406378509151595E-3</v>
      </c>
      <c r="C140" s="6">
        <v>-3.0794691194297322E-3</v>
      </c>
      <c r="D140" s="6">
        <v>-2.6222822273956614E-3</v>
      </c>
      <c r="E140" s="9">
        <f t="shared" si="4"/>
        <v>4.31307145188628E-2</v>
      </c>
      <c r="F140" s="9">
        <f t="shared" si="5"/>
        <v>4.1347887840734371E-2</v>
      </c>
      <c r="G140" s="9">
        <f t="shared" si="6"/>
        <v>4.1820978569644611E-2</v>
      </c>
    </row>
    <row r="141" spans="1:11" x14ac:dyDescent="0.25">
      <c r="A141" s="1">
        <v>42213</v>
      </c>
      <c r="B141" s="5">
        <v>6.3400173647475252E-4</v>
      </c>
      <c r="C141" s="6">
        <v>3.3283176994855978E-4</v>
      </c>
      <c r="D141" s="6">
        <v>4.4567754922989752E-4</v>
      </c>
      <c r="E141" s="9">
        <f t="shared" si="4"/>
        <v>4.3173980114012016E-2</v>
      </c>
      <c r="F141" s="9">
        <f t="shared" si="5"/>
        <v>4.1357906123237281E-2</v>
      </c>
      <c r="G141" s="9">
        <f t="shared" si="6"/>
        <v>4.1801445092664619E-2</v>
      </c>
    </row>
    <row r="142" spans="1:11" x14ac:dyDescent="0.25">
      <c r="A142" s="1">
        <v>42214</v>
      </c>
      <c r="B142" s="5">
        <v>7.6115004199346723E-4</v>
      </c>
      <c r="C142" s="6">
        <v>3.0659831453260742E-4</v>
      </c>
      <c r="D142" s="6">
        <v>6.552839253239185E-4</v>
      </c>
      <c r="E142" s="9">
        <f t="shared" si="4"/>
        <v>4.2661542884783778E-2</v>
      </c>
      <c r="F142" s="9">
        <f t="shared" si="5"/>
        <v>4.085607103637047E-2</v>
      </c>
      <c r="G142" s="9">
        <f t="shared" si="6"/>
        <v>4.1343123244368618E-2</v>
      </c>
    </row>
    <row r="143" spans="1:11" x14ac:dyDescent="0.25">
      <c r="A143" s="1">
        <v>42215</v>
      </c>
      <c r="B143" s="5">
        <v>1.2506288875336116E-3</v>
      </c>
      <c r="C143" s="6">
        <v>1.4606046131990409E-3</v>
      </c>
      <c r="D143" s="6">
        <v>1.2147352216064962E-3</v>
      </c>
      <c r="E143" s="9">
        <f t="shared" si="4"/>
        <v>4.2695648417903895E-2</v>
      </c>
      <c r="F143" s="9">
        <f t="shared" si="5"/>
        <v>4.0904661531356447E-2</v>
      </c>
      <c r="G143" s="9">
        <f t="shared" si="6"/>
        <v>4.1336619841917221E-2</v>
      </c>
    </row>
    <row r="144" spans="1:11" x14ac:dyDescent="0.25">
      <c r="A144" s="1">
        <v>42216</v>
      </c>
      <c r="B144" s="5">
        <v>-6.3138814092612511E-3</v>
      </c>
      <c r="C144" s="6">
        <v>-6.7440721035411421E-3</v>
      </c>
      <c r="D144" s="6">
        <v>-6.7164366112133465E-3</v>
      </c>
      <c r="E144" s="9">
        <f t="shared" si="4"/>
        <v>4.4129224103278228E-2</v>
      </c>
      <c r="F144" s="9">
        <f t="shared" si="5"/>
        <v>4.2599131983956089E-2</v>
      </c>
      <c r="G144" s="9">
        <f t="shared" si="6"/>
        <v>4.3115868516653742E-2</v>
      </c>
      <c r="H144" s="3" t="s">
        <v>8</v>
      </c>
      <c r="I144" s="4" t="s">
        <v>2</v>
      </c>
      <c r="J144" s="3" t="s">
        <v>16</v>
      </c>
      <c r="K144" s="3" t="s">
        <v>18</v>
      </c>
    </row>
    <row r="145" spans="1:7" x14ac:dyDescent="0.25">
      <c r="A145" s="1">
        <v>42219</v>
      </c>
      <c r="B145" s="5">
        <v>2.0081508029052661E-4</v>
      </c>
      <c r="C145" s="6">
        <v>4.2693813180566368E-4</v>
      </c>
      <c r="D145" s="6">
        <v>6.0674849757021338E-4</v>
      </c>
      <c r="E145" s="9">
        <f t="shared" si="4"/>
        <v>4.3495917110485026E-2</v>
      </c>
      <c r="F145" s="9">
        <f t="shared" si="5"/>
        <v>4.1968149669002662E-2</v>
      </c>
      <c r="G145" s="9">
        <f t="shared" si="6"/>
        <v>4.2441990938310047E-2</v>
      </c>
    </row>
    <row r="146" spans="1:7" x14ac:dyDescent="0.25">
      <c r="A146" s="1">
        <v>42220</v>
      </c>
      <c r="B146" s="5">
        <v>-1.4225825937025755E-3</v>
      </c>
      <c r="C146" s="6">
        <v>-1.5465606565909971E-3</v>
      </c>
      <c r="D146" s="6">
        <v>-1.5847206666819694E-3</v>
      </c>
      <c r="E146" s="9">
        <f t="shared" si="4"/>
        <v>4.3387559857456855E-2</v>
      </c>
      <c r="F146" s="9">
        <f t="shared" si="5"/>
        <v>4.1817895854780553E-2</v>
      </c>
      <c r="G146" s="9">
        <f t="shared" si="6"/>
        <v>4.2496325494942679E-2</v>
      </c>
    </row>
    <row r="147" spans="1:7" x14ac:dyDescent="0.25">
      <c r="A147" s="1">
        <v>42221</v>
      </c>
      <c r="B147" s="5">
        <v>1.0539922599174343E-3</v>
      </c>
      <c r="C147" s="6">
        <v>6.8617608578564393E-4</v>
      </c>
      <c r="D147" s="6">
        <v>6.9925260331517834E-4</v>
      </c>
      <c r="E147" s="9">
        <f t="shared" si="4"/>
        <v>4.2623150821586513E-2</v>
      </c>
      <c r="F147" s="9">
        <f t="shared" si="5"/>
        <v>4.1523875691344539E-2</v>
      </c>
      <c r="G147" s="9">
        <f t="shared" si="6"/>
        <v>4.1958549610985454E-2</v>
      </c>
    </row>
    <row r="148" spans="1:7" x14ac:dyDescent="0.25">
      <c r="A148" s="1">
        <v>42222</v>
      </c>
      <c r="B148" s="5">
        <v>-1.2956787180431598E-3</v>
      </c>
      <c r="C148" s="6">
        <v>-1.6169552472279089E-3</v>
      </c>
      <c r="D148" s="6">
        <v>-1.848493118865847E-3</v>
      </c>
      <c r="E148" s="9">
        <f t="shared" si="4"/>
        <v>4.2671927354506443E-2</v>
      </c>
      <c r="F148" s="9">
        <f t="shared" si="5"/>
        <v>4.1614794943381231E-2</v>
      </c>
      <c r="G148" s="9">
        <f t="shared" si="6"/>
        <v>4.207836379883529E-2</v>
      </c>
    </row>
    <row r="149" spans="1:7" x14ac:dyDescent="0.25">
      <c r="A149" s="1">
        <v>42223</v>
      </c>
      <c r="B149" s="5">
        <v>6.3948900572146684E-4</v>
      </c>
      <c r="C149" s="6">
        <v>8.9276722243083497E-4</v>
      </c>
      <c r="D149" s="6">
        <v>7.2071489214624318E-4</v>
      </c>
      <c r="E149" s="9">
        <f t="shared" si="4"/>
        <v>4.2696184361663302E-2</v>
      </c>
      <c r="F149" s="9">
        <f t="shared" si="5"/>
        <v>4.1648164942770627E-2</v>
      </c>
      <c r="G149" s="9">
        <f t="shared" si="6"/>
        <v>4.212302968842932E-2</v>
      </c>
    </row>
    <row r="150" spans="1:7" x14ac:dyDescent="0.25">
      <c r="A150" s="1">
        <v>42226</v>
      </c>
      <c r="B150" s="5">
        <v>-1.2483998323012942E-3</v>
      </c>
      <c r="C150" s="6">
        <v>1.0825781834268211E-3</v>
      </c>
      <c r="D150" s="6">
        <v>-7.1412753651537147E-4</v>
      </c>
      <c r="E150" s="9">
        <f t="shared" si="4"/>
        <v>4.2234427415124107E-2</v>
      </c>
      <c r="F150" s="9">
        <f t="shared" si="5"/>
        <v>4.1345598002134776E-2</v>
      </c>
      <c r="G150" s="9">
        <f t="shared" si="6"/>
        <v>4.1694258103067268E-2</v>
      </c>
    </row>
    <row r="151" spans="1:7" x14ac:dyDescent="0.25">
      <c r="A151" s="1">
        <v>42227</v>
      </c>
      <c r="B151" s="5">
        <v>2.4146834826151409E-3</v>
      </c>
      <c r="C151" s="6">
        <v>3.3747812776371683E-3</v>
      </c>
      <c r="D151" s="6">
        <v>2.9048092810807879E-3</v>
      </c>
      <c r="E151" s="9">
        <f t="shared" si="4"/>
        <v>4.1486488716477005E-2</v>
      </c>
      <c r="F151" s="9">
        <f t="shared" si="5"/>
        <v>4.0843982173830937E-2</v>
      </c>
      <c r="G151" s="9">
        <f t="shared" si="6"/>
        <v>4.1126968843822422E-2</v>
      </c>
    </row>
    <row r="152" spans="1:7" x14ac:dyDescent="0.25">
      <c r="A152" s="1">
        <v>42228</v>
      </c>
      <c r="B152" s="5">
        <v>3.9017535594317284E-3</v>
      </c>
      <c r="C152" s="6">
        <v>4.0912225036325855E-3</v>
      </c>
      <c r="D152" s="6">
        <v>3.6481392834011041E-3</v>
      </c>
      <c r="E152" s="9">
        <f t="shared" si="4"/>
        <v>4.2341949708851599E-2</v>
      </c>
      <c r="F152" s="9">
        <f t="shared" si="5"/>
        <v>4.1736383757097352E-2</v>
      </c>
      <c r="G152" s="9">
        <f t="shared" si="6"/>
        <v>4.1862863182470185E-2</v>
      </c>
    </row>
    <row r="153" spans="1:7" x14ac:dyDescent="0.25">
      <c r="A153" s="1">
        <v>42229</v>
      </c>
      <c r="B153" s="5">
        <v>-1.2014016016761837E-2</v>
      </c>
      <c r="C153" s="6">
        <v>-1.1419161986358143E-2</v>
      </c>
      <c r="D153" s="6">
        <v>-1.2345404601843083E-2</v>
      </c>
      <c r="E153" s="9">
        <f t="shared" si="4"/>
        <v>4.8384842533266553E-2</v>
      </c>
      <c r="F153" s="9">
        <f t="shared" si="5"/>
        <v>4.7370772727714776E-2</v>
      </c>
      <c r="G153" s="9">
        <f t="shared" si="6"/>
        <v>4.8320351808711755E-2</v>
      </c>
    </row>
    <row r="154" spans="1:7" x14ac:dyDescent="0.25">
      <c r="A154" s="1">
        <v>42230</v>
      </c>
      <c r="B154" s="5">
        <v>3.7568796626131227E-4</v>
      </c>
      <c r="C154" s="6">
        <v>3.5461636687115323E-4</v>
      </c>
      <c r="D154" s="6">
        <v>4.9464060804330838E-4</v>
      </c>
      <c r="E154" s="9">
        <f t="shared" si="4"/>
        <v>4.8121251628397477E-2</v>
      </c>
      <c r="F154" s="9">
        <f t="shared" si="5"/>
        <v>4.7136971795494115E-2</v>
      </c>
      <c r="G154" s="9">
        <f t="shared" si="6"/>
        <v>4.8076747545439093E-2</v>
      </c>
    </row>
    <row r="155" spans="1:7" x14ac:dyDescent="0.25">
      <c r="A155" s="1"/>
      <c r="C155" s="2"/>
      <c r="D155" s="2"/>
      <c r="E155" s="2"/>
      <c r="F155" s="2"/>
      <c r="G155" s="2"/>
    </row>
    <row r="156" spans="1:7" x14ac:dyDescent="0.25">
      <c r="A156" s="1"/>
      <c r="C156" s="2"/>
      <c r="D156" s="2"/>
      <c r="E156" s="2"/>
      <c r="F156" s="2"/>
      <c r="G156" s="2"/>
    </row>
    <row r="157" spans="1:7" x14ac:dyDescent="0.25">
      <c r="A157" s="1"/>
      <c r="C157" s="2"/>
      <c r="D157" s="2"/>
      <c r="E157" s="2"/>
      <c r="F157" s="2"/>
      <c r="G157" s="2"/>
    </row>
    <row r="158" spans="1:7" x14ac:dyDescent="0.25">
      <c r="A158" s="1"/>
      <c r="C158" s="2"/>
      <c r="D158" s="2"/>
      <c r="E158" s="2"/>
      <c r="F158" s="2"/>
      <c r="G158" s="2"/>
    </row>
    <row r="159" spans="1:7" x14ac:dyDescent="0.25">
      <c r="A159" s="1"/>
      <c r="C159" s="2"/>
      <c r="D159" s="2"/>
      <c r="E159" s="2"/>
      <c r="F159" s="2"/>
      <c r="G15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pane xSplit="1" ySplit="2" topLeftCell="B134" activePane="bottomRight" state="frozen"/>
      <selection pane="topRight" activeCell="B1" sqref="B1"/>
      <selection pane="bottomLeft" activeCell="A3" sqref="A3"/>
      <selection pane="bottomRight" activeCell="A166" sqref="A166"/>
    </sheetView>
  </sheetViews>
  <sheetFormatPr defaultRowHeight="15" x14ac:dyDescent="0.25"/>
  <cols>
    <col min="1" max="1" width="9.7109375" style="8" bestFit="1" customWidth="1"/>
    <col min="2" max="2" width="9.28515625" style="7" customWidth="1"/>
    <col min="3" max="3" width="9.7109375" style="7" customWidth="1"/>
  </cols>
  <sheetData>
    <row r="1" spans="1:4" x14ac:dyDescent="0.25">
      <c r="A1" s="7" t="s">
        <v>28</v>
      </c>
    </row>
    <row r="2" spans="1:4" x14ac:dyDescent="0.25">
      <c r="B2" s="7" t="s">
        <v>27</v>
      </c>
      <c r="C2" s="7" t="s">
        <v>26</v>
      </c>
      <c r="D2" t="s">
        <v>25</v>
      </c>
    </row>
    <row r="3" spans="1:4" x14ac:dyDescent="0.25">
      <c r="A3" s="8">
        <v>42018</v>
      </c>
      <c r="B3" s="7">
        <v>0</v>
      </c>
      <c r="C3" s="7">
        <f>B3</f>
        <v>0</v>
      </c>
    </row>
    <row r="4" spans="1:4" x14ac:dyDescent="0.25">
      <c r="A4" s="8">
        <v>42019</v>
      </c>
      <c r="B4" s="7">
        <v>-1.7802136256351853E-3</v>
      </c>
      <c r="C4" s="7">
        <f>(1+C3)*(1+B4)-1</f>
        <v>-1.7802136256351853E-3</v>
      </c>
    </row>
    <row r="5" spans="1:4" x14ac:dyDescent="0.25">
      <c r="A5" s="8">
        <v>42020</v>
      </c>
      <c r="B5" s="7">
        <v>2.3745115719868704E-3</v>
      </c>
      <c r="C5" s="7">
        <f>(1+C4)*(1+B5)-1</f>
        <v>5.9007080849693416E-4</v>
      </c>
    </row>
    <row r="6" spans="1:4" x14ac:dyDescent="0.25">
      <c r="A6" s="8">
        <v>42024</v>
      </c>
      <c r="B6" s="7">
        <v>7.4964766559704188E-4</v>
      </c>
      <c r="C6" s="7">
        <f>(1+C5)*(1+B6)-1</f>
        <v>1.3401608192979975E-3</v>
      </c>
    </row>
    <row r="7" spans="1:4" x14ac:dyDescent="0.25">
      <c r="A7" s="8">
        <v>42025</v>
      </c>
      <c r="B7" s="7">
        <v>-1.5980503785362199E-4</v>
      </c>
      <c r="C7" s="7">
        <f>(1+C6)*(1+B7)-1</f>
        <v>1.1801416169938683E-3</v>
      </c>
    </row>
    <row r="8" spans="1:4" x14ac:dyDescent="0.25">
      <c r="A8" s="8">
        <v>42026</v>
      </c>
      <c r="B8" s="7">
        <v>7.3921643058350028E-4</v>
      </c>
      <c r="C8" s="7">
        <f>(1+C7)*(1+B8)-1</f>
        <v>1.920230427651104E-3</v>
      </c>
    </row>
    <row r="9" spans="1:4" x14ac:dyDescent="0.25">
      <c r="A9" s="8">
        <v>42027</v>
      </c>
      <c r="B9" s="7">
        <v>1.4473946895587897E-3</v>
      </c>
      <c r="C9" s="7">
        <f>(1+C8)*(1+B9)-1</f>
        <v>3.3704044485336482E-3</v>
      </c>
    </row>
    <row r="10" spans="1:4" x14ac:dyDescent="0.25">
      <c r="A10" s="8">
        <v>42030</v>
      </c>
      <c r="B10" s="7">
        <v>1.8838773984550805E-3</v>
      </c>
      <c r="C10" s="7">
        <f>(1+C9)*(1+B10)-1</f>
        <v>5.2606312757530471E-3</v>
      </c>
    </row>
    <row r="11" spans="1:4" x14ac:dyDescent="0.25">
      <c r="A11" s="8">
        <v>42031</v>
      </c>
      <c r="B11" s="7">
        <v>1.0645283244126169E-3</v>
      </c>
      <c r="C11" s="7">
        <f>(1+C10)*(1+B11)-1</f>
        <v>6.3307596911630348E-3</v>
      </c>
    </row>
    <row r="12" spans="1:4" x14ac:dyDescent="0.25">
      <c r="A12" s="8">
        <v>42032</v>
      </c>
      <c r="B12" s="7">
        <v>-4.670993132646073E-4</v>
      </c>
      <c r="C12" s="7">
        <f>(1+C11)*(1+B12)-1</f>
        <v>5.860703284394253E-3</v>
      </c>
    </row>
    <row r="13" spans="1:4" x14ac:dyDescent="0.25">
      <c r="A13" s="8">
        <v>42033</v>
      </c>
      <c r="B13" s="7">
        <v>1.5312108497225196E-3</v>
      </c>
      <c r="C13" s="7">
        <f>(1+C12)*(1+B13)-1</f>
        <v>7.4008881065728005E-3</v>
      </c>
    </row>
    <row r="14" spans="1:4" x14ac:dyDescent="0.25">
      <c r="A14" s="8">
        <v>42034</v>
      </c>
      <c r="B14" s="7">
        <v>-4.6759590183464983E-3</v>
      </c>
      <c r="C14" s="7">
        <f>(1+C13)*(1+B14)-1</f>
        <v>2.6903228387404887E-3</v>
      </c>
    </row>
    <row r="15" spans="1:4" x14ac:dyDescent="0.25">
      <c r="A15" s="8">
        <v>42037</v>
      </c>
      <c r="B15" s="7">
        <v>1.9051038830206757E-3</v>
      </c>
      <c r="C15" s="7">
        <f>(1+C14)*(1+B15)-1</f>
        <v>4.600552066247765E-3</v>
      </c>
    </row>
    <row r="16" spans="1:4" x14ac:dyDescent="0.25">
      <c r="A16" s="8">
        <v>42038</v>
      </c>
      <c r="B16" s="7">
        <v>-2.7476903472443137E-3</v>
      </c>
      <c r="C16" s="7">
        <f>(1+C15)*(1+B16)-1</f>
        <v>1.8402208264989284E-3</v>
      </c>
    </row>
    <row r="17" spans="1:3" x14ac:dyDescent="0.25">
      <c r="A17" s="8">
        <v>42039</v>
      </c>
      <c r="B17" s="7">
        <v>-2.4557760651678917E-3</v>
      </c>
      <c r="C17" s="7">
        <f>(1+C16)*(1+B17)-1</f>
        <v>-6.2007440892930532E-4</v>
      </c>
    </row>
    <row r="18" spans="1:3" x14ac:dyDescent="0.25">
      <c r="A18" s="8">
        <v>42040</v>
      </c>
      <c r="B18" s="7">
        <v>-7.7657466525229424E-3</v>
      </c>
      <c r="C18" s="7">
        <f>(1+C17)*(1+B18)-1</f>
        <v>-8.381005720686785E-3</v>
      </c>
    </row>
    <row r="19" spans="1:3" x14ac:dyDescent="0.25">
      <c r="A19" s="8">
        <v>42041</v>
      </c>
      <c r="B19" s="7">
        <v>-3.0055471507816067E-3</v>
      </c>
      <c r="C19" s="7">
        <f>(1+C18)*(1+B19)-1</f>
        <v>-1.1361363363603938E-2</v>
      </c>
    </row>
    <row r="20" spans="1:3" x14ac:dyDescent="0.25">
      <c r="A20" s="8">
        <v>42044</v>
      </c>
      <c r="B20" s="7">
        <v>1.092542386598172E-3</v>
      </c>
      <c r="C20" s="7">
        <f>(1+C19)*(1+B20)-1</f>
        <v>-1.0281233748050012E-2</v>
      </c>
    </row>
    <row r="21" spans="1:3" x14ac:dyDescent="0.25">
      <c r="A21" s="8">
        <v>42045</v>
      </c>
      <c r="B21" s="7">
        <v>-7.1139854486660381E-3</v>
      </c>
      <c r="C21" s="7">
        <f>(1+C20)*(1+B21)-1</f>
        <v>-1.7322078649438133E-2</v>
      </c>
    </row>
    <row r="22" spans="1:3" x14ac:dyDescent="0.25">
      <c r="A22" s="8">
        <v>42046</v>
      </c>
      <c r="B22" s="7">
        <v>4.7121804266405665E-3</v>
      </c>
      <c r="C22" s="7">
        <f>(1+C21)*(1+B22)-1</f>
        <v>-1.2691522982758219E-2</v>
      </c>
    </row>
    <row r="23" spans="1:3" x14ac:dyDescent="0.25">
      <c r="A23" s="8">
        <v>42047</v>
      </c>
      <c r="B23" s="7">
        <v>3.3833405929961646E-3</v>
      </c>
      <c r="C23" s="7">
        <f>(1+C22)*(1+B23)-1</f>
        <v>-9.3511221346566087E-3</v>
      </c>
    </row>
    <row r="24" spans="1:3" x14ac:dyDescent="0.25">
      <c r="A24" s="8">
        <v>42048</v>
      </c>
      <c r="B24" s="7">
        <v>-5.6434434090839591E-3</v>
      </c>
      <c r="C24" s="7">
        <f>(1+C23)*(1+B24)-1</f>
        <v>-1.4941793015162186E-2</v>
      </c>
    </row>
    <row r="25" spans="1:3" x14ac:dyDescent="0.25">
      <c r="A25" s="8">
        <v>42052</v>
      </c>
      <c r="B25" s="7">
        <v>-2.0305805429772228E-3</v>
      </c>
      <c r="C25" s="7">
        <f>(1+C24)*(1+B25)-1</f>
        <v>-1.6942033043965576E-2</v>
      </c>
    </row>
    <row r="26" spans="1:3" x14ac:dyDescent="0.25">
      <c r="A26" s="8">
        <v>42053</v>
      </c>
      <c r="B26" s="7">
        <v>5.391987303395851E-4</v>
      </c>
      <c r="C26" s="7">
        <f>(1+C25)*(1+B26)-1</f>
        <v>-1.6411969436332718E-2</v>
      </c>
    </row>
    <row r="27" spans="1:3" x14ac:dyDescent="0.25">
      <c r="A27" s="8">
        <v>42054</v>
      </c>
      <c r="B27" s="7">
        <v>-2.064119901979744E-3</v>
      </c>
      <c r="C27" s="7">
        <f>(1+C26)*(1+B27)-1</f>
        <v>-1.8442213065568258E-2</v>
      </c>
    </row>
    <row r="28" spans="1:3" x14ac:dyDescent="0.25">
      <c r="A28" s="8">
        <v>42055</v>
      </c>
      <c r="B28" s="7">
        <v>-1.3245842843169209E-3</v>
      </c>
      <c r="C28" s="7">
        <f>(1+C27)*(1+B28)-1</f>
        <v>-1.9742369084290501E-2</v>
      </c>
    </row>
    <row r="29" spans="1:3" x14ac:dyDescent="0.25">
      <c r="A29" s="8">
        <v>42058</v>
      </c>
      <c r="B29" s="7">
        <v>-3.8565919154407435E-3</v>
      </c>
      <c r="C29" s="7">
        <f>(1+C28)*(1+B29)-1</f>
        <v>-2.3522822738729077E-2</v>
      </c>
    </row>
    <row r="30" spans="1:3" x14ac:dyDescent="0.25">
      <c r="A30" s="8">
        <v>42059</v>
      </c>
      <c r="B30" s="7">
        <v>3.7895858085135181E-4</v>
      </c>
      <c r="C30" s="7">
        <f>(1+C29)*(1+B30)-1</f>
        <v>-2.3152778333400459E-2</v>
      </c>
    </row>
    <row r="31" spans="1:3" x14ac:dyDescent="0.25">
      <c r="A31" s="8">
        <v>42060</v>
      </c>
      <c r="B31" s="7">
        <v>-1.054539125449061E-3</v>
      </c>
      <c r="C31" s="7">
        <f>(1+C30)*(1+B31)-1</f>
        <v>-2.4182901948234137E-2</v>
      </c>
    </row>
    <row r="32" spans="1:3" x14ac:dyDescent="0.25">
      <c r="A32" s="8">
        <v>42061</v>
      </c>
      <c r="B32" s="7">
        <v>-2.8697345495543036E-4</v>
      </c>
      <c r="C32" s="7">
        <f>(1+C31)*(1+B32)-1</f>
        <v>-2.446293555226664E-2</v>
      </c>
    </row>
    <row r="33" spans="1:3" x14ac:dyDescent="0.25">
      <c r="A33" s="8">
        <v>42062</v>
      </c>
      <c r="B33" s="7">
        <v>1.5377991019251969E-3</v>
      </c>
      <c r="C33" s="7">
        <f>(1+C32)*(1+B33)-1</f>
        <v>-2.2962755530664181E-2</v>
      </c>
    </row>
    <row r="34" spans="1:3" x14ac:dyDescent="0.25">
      <c r="A34" s="8">
        <v>42065</v>
      </c>
      <c r="B34" s="7">
        <v>-2.7023707161281108E-3</v>
      </c>
      <c r="C34" s="7">
        <f>(1+C33)*(1+B34)-1</f>
        <v>-2.5603072368684643E-2</v>
      </c>
    </row>
    <row r="35" spans="1:3" x14ac:dyDescent="0.25">
      <c r="A35" s="8">
        <v>42066</v>
      </c>
      <c r="B35" s="7">
        <v>-2.5659974545322317E-4</v>
      </c>
      <c r="C35" s="7">
        <f>(1+C34)*(1+B35)-1</f>
        <v>-2.5853102372285219E-2</v>
      </c>
    </row>
    <row r="36" spans="1:3" x14ac:dyDescent="0.25">
      <c r="A36" s="8">
        <v>42067</v>
      </c>
      <c r="B36" s="7">
        <v>8.2132993850514424E-5</v>
      </c>
      <c r="C36" s="7">
        <f>(1+C35)*(1+B36)-1</f>
        <v>-2.5773092771132822E-2</v>
      </c>
    </row>
    <row r="37" spans="1:3" x14ac:dyDescent="0.25">
      <c r="A37" s="8">
        <v>42068</v>
      </c>
      <c r="B37" s="7">
        <v>2.3919269897649809E-3</v>
      </c>
      <c r="C37" s="7">
        <f>(1+C36)*(1+B37)-1</f>
        <v>-2.344281313757679E-2</v>
      </c>
    </row>
    <row r="38" spans="1:3" x14ac:dyDescent="0.25">
      <c r="A38" s="8">
        <v>42069</v>
      </c>
      <c r="B38" s="7">
        <v>1.8741550940148954E-3</v>
      </c>
      <c r="C38" s="7">
        <f>(1+C37)*(1+B38)-1</f>
        <v>-2.1612593511221689E-2</v>
      </c>
    </row>
    <row r="39" spans="1:3" x14ac:dyDescent="0.25">
      <c r="A39" s="8">
        <v>42072</v>
      </c>
      <c r="B39" s="7">
        <v>3.8537418095208054E-3</v>
      </c>
      <c r="C39" s="7">
        <f>(1+C38)*(1+B39)-1</f>
        <v>-1.7842141056927274E-2</v>
      </c>
    </row>
    <row r="40" spans="1:3" x14ac:dyDescent="0.25">
      <c r="A40" s="8">
        <v>42073</v>
      </c>
      <c r="B40" s="7">
        <v>-4.0731538430094361E-5</v>
      </c>
      <c r="C40" s="7">
        <f>(1+C39)*(1+B40)-1</f>
        <v>-1.7882145857503251E-2</v>
      </c>
    </row>
    <row r="41" spans="1:3" x14ac:dyDescent="0.25">
      <c r="A41" s="8">
        <v>42074</v>
      </c>
      <c r="B41" s="7">
        <v>9.063136456213261E-4</v>
      </c>
      <c r="C41" s="7">
        <f>(1+C40)*(1+B41)-1</f>
        <v>-1.6992039044685603E-2</v>
      </c>
    </row>
    <row r="42" spans="1:3" x14ac:dyDescent="0.25">
      <c r="A42" s="8">
        <v>42075</v>
      </c>
      <c r="B42" s="7">
        <v>-7.8340404317878143E-4</v>
      </c>
      <c r="C42" s="7">
        <f>(1+C41)*(1+B42)-1</f>
        <v>-1.7762131455774877E-2</v>
      </c>
    </row>
    <row r="43" spans="1:3" x14ac:dyDescent="0.25">
      <c r="A43" s="8">
        <v>42076</v>
      </c>
      <c r="B43" s="7">
        <v>-2.7593369445689797E-3</v>
      </c>
      <c r="C43" s="7">
        <f>(1+C42)*(1+B43)-1</f>
        <v>-2.0472456694803687E-2</v>
      </c>
    </row>
    <row r="44" spans="1:3" x14ac:dyDescent="0.25">
      <c r="A44" s="8">
        <v>42079</v>
      </c>
      <c r="B44" s="7">
        <v>-9.291308032386425E-4</v>
      </c>
      <c r="C44" s="7">
        <f>(1+C43)*(1+B44)-1</f>
        <v>-2.1382565907909212E-2</v>
      </c>
    </row>
    <row r="45" spans="1:3" x14ac:dyDescent="0.25">
      <c r="A45" s="8">
        <v>42080</v>
      </c>
      <c r="B45" s="7">
        <v>1.7169136433317078E-3</v>
      </c>
      <c r="C45" s="7">
        <f>(1+C44)*(1+B45)-1</f>
        <v>-1.9702364283714191E-2</v>
      </c>
    </row>
    <row r="46" spans="1:3" x14ac:dyDescent="0.25">
      <c r="A46" s="8">
        <v>42081</v>
      </c>
      <c r="B46" s="7">
        <v>4.0808831031080572E-5</v>
      </c>
      <c r="C46" s="7">
        <f>(1+C45)*(1+B46)-1</f>
        <v>-1.9662359483138103E-2</v>
      </c>
    </row>
    <row r="47" spans="1:3" x14ac:dyDescent="0.25">
      <c r="A47" s="8">
        <v>42082</v>
      </c>
      <c r="B47" s="7">
        <v>9.1816122911092535E-5</v>
      </c>
      <c r="C47" s="7">
        <f>(1+C46)*(1+B47)-1</f>
        <v>-1.9572348681841989E-2</v>
      </c>
    </row>
    <row r="48" spans="1:3" x14ac:dyDescent="0.25">
      <c r="A48" s="8">
        <v>42083</v>
      </c>
      <c r="B48" s="7">
        <v>2.2951923371179461E-3</v>
      </c>
      <c r="C48" s="7">
        <f>(1+C47)*(1+B48)-1</f>
        <v>-1.7322078649438022E-2</v>
      </c>
    </row>
    <row r="49" spans="1:3" x14ac:dyDescent="0.25">
      <c r="A49" s="8">
        <v>42086</v>
      </c>
      <c r="B49" s="7">
        <v>3.7962058296692192E-3</v>
      </c>
      <c r="C49" s="7">
        <f>(1+C48)*(1+B49)-1</f>
        <v>-1.3591630995719806E-2</v>
      </c>
    </row>
    <row r="50" spans="1:3" x14ac:dyDescent="0.25">
      <c r="A50" s="8">
        <v>42087</v>
      </c>
      <c r="B50" s="7">
        <v>1.9365501018970832E-3</v>
      </c>
      <c r="C50" s="7">
        <f>(1+C49)*(1+B50)-1</f>
        <v>-1.1681401768212418E-2</v>
      </c>
    </row>
    <row r="51" spans="1:3" x14ac:dyDescent="0.25">
      <c r="A51" s="8">
        <v>42088</v>
      </c>
      <c r="B51" s="7">
        <v>-1.2649261283141922E-3</v>
      </c>
      <c r="C51" s="7">
        <f>(1+C50)*(1+B51)-1</f>
        <v>-1.2931551786214635E-2</v>
      </c>
    </row>
    <row r="52" spans="1:3" x14ac:dyDescent="0.25">
      <c r="A52" s="8">
        <v>42089</v>
      </c>
      <c r="B52" s="7">
        <v>-1.722478342367495E-4</v>
      </c>
      <c r="C52" s="7">
        <f>(1+C51)*(1+B52)-1</f>
        <v>-1.3101572188662924E-2</v>
      </c>
    </row>
    <row r="53" spans="1:3" x14ac:dyDescent="0.25">
      <c r="A53" s="8">
        <v>42090</v>
      </c>
      <c r="B53" s="7">
        <v>1.0235310808892617E-3</v>
      </c>
      <c r="C53" s="7">
        <f>(1+C52)*(1+B53)-1</f>
        <v>-1.2091450974117235E-2</v>
      </c>
    </row>
    <row r="54" spans="1:3" x14ac:dyDescent="0.25">
      <c r="A54" s="8">
        <v>42093</v>
      </c>
      <c r="B54" s="7">
        <v>-5.0921754623958204E-3</v>
      </c>
      <c r="C54" s="7">
        <f>(1+C53)*(1+B54)-1</f>
        <v>-1.7122054646557916E-2</v>
      </c>
    </row>
    <row r="55" spans="1:3" x14ac:dyDescent="0.25">
      <c r="A55" s="8">
        <v>42094</v>
      </c>
      <c r="B55" s="7">
        <v>4.8842036712914982E-4</v>
      </c>
      <c r="C55" s="7">
        <f>(1+C54)*(1+B55)-1</f>
        <v>-1.6641997039645195E-2</v>
      </c>
    </row>
    <row r="56" spans="1:3" x14ac:dyDescent="0.25">
      <c r="A56" s="8">
        <v>42095</v>
      </c>
      <c r="B56" s="7">
        <v>-2.044261828241245E-3</v>
      </c>
      <c r="C56" s="7">
        <f>(1+C55)*(1+B56)-1</f>
        <v>-1.8652238268592636E-2</v>
      </c>
    </row>
    <row r="57" spans="1:3" x14ac:dyDescent="0.25">
      <c r="A57" s="8">
        <v>42096</v>
      </c>
      <c r="B57" s="7">
        <v>-1.4573545448059999E-3</v>
      </c>
      <c r="C57" s="7">
        <f>(1+C56)*(1+B57)-1</f>
        <v>-2.0082409889187081E-2</v>
      </c>
    </row>
    <row r="58" spans="1:3" x14ac:dyDescent="0.25">
      <c r="A58" s="8">
        <v>42100</v>
      </c>
      <c r="B58" s="7">
        <v>-5.8379261073688848E-3</v>
      </c>
      <c r="C58" s="7">
        <f>(1+C57)*(1+B58)-1</f>
        <v>-2.5803096371564971E-2</v>
      </c>
    </row>
    <row r="59" spans="1:3" x14ac:dyDescent="0.25">
      <c r="A59" s="8">
        <v>42101</v>
      </c>
      <c r="B59" s="7">
        <v>1.8273653088043407E-3</v>
      </c>
      <c r="C59" s="7">
        <f>(1+C58)*(1+B59)-1</f>
        <v>-2.4022882745929786E-2</v>
      </c>
    </row>
    <row r="60" spans="1:3" x14ac:dyDescent="0.25">
      <c r="A60" s="8">
        <v>42102</v>
      </c>
      <c r="B60" s="7">
        <v>-3.1766851802528251E-4</v>
      </c>
      <c r="C60" s="7">
        <f>(1+C59)*(1+B60)-1</f>
        <v>-2.4332919950394438E-2</v>
      </c>
    </row>
    <row r="61" spans="1:3" x14ac:dyDescent="0.25">
      <c r="A61" s="8">
        <v>42103</v>
      </c>
      <c r="B61" s="7">
        <v>-1.3633335041770556E-3</v>
      </c>
      <c r="C61" s="7">
        <f>(1+C60)*(1+B61)-1</f>
        <v>-2.5663079569548608E-2</v>
      </c>
    </row>
    <row r="62" spans="1:3" x14ac:dyDescent="0.25">
      <c r="A62" s="8">
        <v>42104</v>
      </c>
      <c r="B62" s="7">
        <v>4.8346369403216016E-3</v>
      </c>
      <c r="C62" s="7">
        <f>(1+C61)*(1+B62)-1</f>
        <v>-2.0952514301716407E-2</v>
      </c>
    </row>
    <row r="63" spans="1:3" x14ac:dyDescent="0.25">
      <c r="A63" s="8">
        <v>42107</v>
      </c>
      <c r="B63" s="7">
        <v>4.351690110631079E-3</v>
      </c>
      <c r="C63" s="7">
        <f>(1+C62)*(1+B63)-1</f>
        <v>-1.6692003040365E-2</v>
      </c>
    </row>
    <row r="64" spans="1:3" x14ac:dyDescent="0.25">
      <c r="A64" s="8">
        <v>42108</v>
      </c>
      <c r="B64" s="7">
        <v>3.0512922222447614E-5</v>
      </c>
      <c r="C64" s="7">
        <f>(1+C63)*(1+B64)-1</f>
        <v>-1.6661999439933073E-2</v>
      </c>
    </row>
    <row r="65" spans="1:4" x14ac:dyDescent="0.25">
      <c r="A65" s="8">
        <v>42109</v>
      </c>
      <c r="B65" s="7">
        <v>-2.9393218201420046E-3</v>
      </c>
      <c r="C65" s="7">
        <f>(1+C64)*(1+B65)-1</f>
        <v>-1.9552346281554112E-2</v>
      </c>
      <c r="D65" s="7">
        <f>STDEV(B3:B65)*(252^0.5)</f>
        <v>4.3296279982765536E-2</v>
      </c>
    </row>
    <row r="66" spans="1:4" x14ac:dyDescent="0.25">
      <c r="A66" s="8">
        <v>42110</v>
      </c>
      <c r="B66" s="7">
        <v>8.3849316046638034E-3</v>
      </c>
      <c r="C66" s="7">
        <f>(1+C65)*(1+B66)-1</f>
        <v>-1.1331359763171789E-2</v>
      </c>
      <c r="D66" s="7">
        <f>STDEV(B4:B66)*(252^0.5)</f>
        <v>4.6657333261608536E-2</v>
      </c>
    </row>
    <row r="67" spans="1:4" x14ac:dyDescent="0.25">
      <c r="A67" s="8">
        <v>42111</v>
      </c>
      <c r="B67" s="7">
        <v>-1.2341307976329041E-3</v>
      </c>
      <c r="C67" s="7">
        <f>(1+C66)*(1+B67)-1</f>
        <v>-1.2551506180741856E-2</v>
      </c>
      <c r="D67" s="7">
        <f>STDEV(B5:B67)*(252^0.5)</f>
        <v>4.6593787380707574E-2</v>
      </c>
    </row>
    <row r="68" spans="1:4" x14ac:dyDescent="0.25">
      <c r="A68" s="8">
        <v>42114</v>
      </c>
      <c r="B68" s="7">
        <v>-2.7954179453677508E-3</v>
      </c>
      <c r="C68" s="7">
        <f>(1+C67)*(1+B68)-1</f>
        <v>-1.5311837420490582E-2</v>
      </c>
      <c r="D68" s="7">
        <f>STDEV(B6:B68)*(252^0.5)</f>
        <v>4.6594450116930544E-2</v>
      </c>
    </row>
    <row r="69" spans="1:4" x14ac:dyDescent="0.25">
      <c r="A69" s="8">
        <v>42115</v>
      </c>
      <c r="B69" s="7">
        <v>-6.3174786962837404E-3</v>
      </c>
      <c r="C69" s="7">
        <f>(1+C68)*(1+B69)-1</f>
        <v>-2.1532583910069403E-2</v>
      </c>
      <c r="D69" s="7">
        <f>STDEV(B7:B69)*(252^0.5)</f>
        <v>4.8097716911070038E-2</v>
      </c>
    </row>
    <row r="70" spans="1:4" x14ac:dyDescent="0.25">
      <c r="A70" s="8">
        <v>42116</v>
      </c>
      <c r="B70" s="7">
        <v>-1.0323503858536975E-3</v>
      </c>
      <c r="C70" s="7">
        <f>(1+C69)*(1+B70)-1</f>
        <v>-2.2542705124615092E-2</v>
      </c>
      <c r="D70" s="7">
        <f>STDEV(B8:B70)*(252^0.5)</f>
        <v>4.8114448942281535E-2</v>
      </c>
    </row>
    <row r="71" spans="1:4" x14ac:dyDescent="0.25">
      <c r="A71" s="8">
        <v>42117</v>
      </c>
      <c r="B71" s="7">
        <v>4.4610882599709356E-3</v>
      </c>
      <c r="C71" s="7">
        <f>(1+C70)*(1+B71)-1</f>
        <v>-1.8182181861823521E-2</v>
      </c>
      <c r="D71" s="7">
        <f>STDEV(B9:B71)*(252^0.5)</f>
        <v>4.9032151520978402E-2</v>
      </c>
    </row>
    <row r="72" spans="1:4" x14ac:dyDescent="0.25">
      <c r="A72" s="8">
        <v>42118</v>
      </c>
      <c r="B72" s="7">
        <v>-1.6094529897118237E-3</v>
      </c>
      <c r="C72" s="7">
        <f>(1+C71)*(1+B72)-1</f>
        <v>-1.9762371484578378E-2</v>
      </c>
      <c r="D72" s="7">
        <f>STDEV(B10:B72)*(252^0.5)</f>
        <v>4.8966174313881443E-2</v>
      </c>
    </row>
    <row r="73" spans="1:4" x14ac:dyDescent="0.25">
      <c r="A73" s="8">
        <v>42121</v>
      </c>
      <c r="B73" s="7">
        <v>4.1321470840305352E-3</v>
      </c>
      <c r="C73" s="7">
        <f>(1+C72)*(1+B73)-1</f>
        <v>-1.5711885426251349E-2</v>
      </c>
      <c r="D73" s="7">
        <f>STDEV(B11:B73)*(252^0.5)</f>
        <v>4.9588456581364272E-2</v>
      </c>
    </row>
    <row r="74" spans="1:4" x14ac:dyDescent="0.25">
      <c r="A74" s="8">
        <v>42122</v>
      </c>
      <c r="B74" s="7">
        <v>5.8932907932573997E-4</v>
      </c>
      <c r="C74" s="7">
        <f>(1+C73)*(1+B74)-1</f>
        <v>-1.5131815817898353E-2</v>
      </c>
      <c r="D74" s="7">
        <f>STDEV(B12:B74)*(252^0.5)</f>
        <v>4.9543234895671598E-2</v>
      </c>
    </row>
    <row r="75" spans="1:4" x14ac:dyDescent="0.25">
      <c r="A75" s="8">
        <v>42123</v>
      </c>
      <c r="B75" s="7">
        <v>-2.5285605483625906E-3</v>
      </c>
      <c r="C75" s="7">
        <f>(1+C74)*(1+B75)-1</f>
        <v>-1.7622114653758736E-2</v>
      </c>
      <c r="D75" s="7">
        <f>STDEV(B13:B75)*(252^0.5)</f>
        <v>4.9736355463182579E-2</v>
      </c>
    </row>
    <row r="76" spans="1:4" x14ac:dyDescent="0.25">
      <c r="A76" s="8">
        <v>42124</v>
      </c>
      <c r="B76" s="7">
        <v>5.8945696658725399E-3</v>
      </c>
      <c r="C76" s="7">
        <f>(1+C75)*(1+B76)-1</f>
        <v>-1.183141977037272E-2</v>
      </c>
      <c r="D76" s="7">
        <f>STDEV(B14:B76)*(252^0.5)</f>
        <v>5.1159540868920696E-2</v>
      </c>
    </row>
    <row r="77" spans="1:4" x14ac:dyDescent="0.25">
      <c r="A77" s="8">
        <v>42125</v>
      </c>
      <c r="B77" s="7">
        <v>-2.4290268711080198E-4</v>
      </c>
      <c r="C77" s="7">
        <f>(1+C76)*(1+B77)-1</f>
        <v>-1.2071448573828913E-2</v>
      </c>
      <c r="D77" s="7">
        <f>STDEV(B15:B77)*(252^0.5)</f>
        <v>5.0380963315698662E-2</v>
      </c>
    </row>
    <row r="78" spans="1:4" x14ac:dyDescent="0.25">
      <c r="A78" s="8">
        <v>42128</v>
      </c>
      <c r="B78" s="7">
        <v>2.8041829906559901E-3</v>
      </c>
      <c r="C78" s="7">
        <f>(1+C77)*(1+B78)-1</f>
        <v>-9.3011161339362491E-3</v>
      </c>
      <c r="D78" s="7">
        <f>STDEV(B16:B78)*(252^0.5)</f>
        <v>5.0567605705940787E-2</v>
      </c>
    </row>
    <row r="79" spans="1:4" x14ac:dyDescent="0.25">
      <c r="A79" s="8">
        <v>42129</v>
      </c>
      <c r="B79" s="7">
        <v>-1.7464515738254693E-3</v>
      </c>
      <c r="C79" s="7">
        <f>(1+C78)*(1+B79)-1</f>
        <v>-1.1031323758851297E-2</v>
      </c>
      <c r="D79" s="7">
        <f>STDEV(B17:B79)*(252^0.5)</f>
        <v>5.04032571397766E-2</v>
      </c>
    </row>
    <row r="80" spans="1:4" x14ac:dyDescent="0.25">
      <c r="A80" s="8">
        <v>42130</v>
      </c>
      <c r="B80" s="7">
        <v>1.638266673408495E-3</v>
      </c>
      <c r="C80" s="7">
        <f>(1+C79)*(1+B80)-1</f>
        <v>-9.4111293355204628E-3</v>
      </c>
      <c r="D80" s="7">
        <f>STDEV(B18:B80)*(252^0.5)</f>
        <v>5.0323638464487848E-2</v>
      </c>
    </row>
    <row r="81" spans="1:4" x14ac:dyDescent="0.25">
      <c r="A81" s="8">
        <v>42131</v>
      </c>
      <c r="B81" s="7">
        <v>-4.4625278907993726E-3</v>
      </c>
      <c r="C81" s="7">
        <f>(1+C80)*(1+B81)-1</f>
        <v>-1.383165979917611E-2</v>
      </c>
      <c r="D81" s="7">
        <f>STDEV(B19:B81)*(252^0.5)</f>
        <v>4.8695182173119009E-2</v>
      </c>
    </row>
    <row r="82" spans="1:4" x14ac:dyDescent="0.25">
      <c r="A82" s="8">
        <v>42132</v>
      </c>
      <c r="B82" s="7">
        <v>-2.251407129455929E-3</v>
      </c>
      <c r="C82" s="7">
        <f>(1+C81)*(1+B82)-1</f>
        <v>-1.6051926231147928E-2</v>
      </c>
      <c r="D82" s="7">
        <f>STDEV(B20:B82)*(252^0.5)</f>
        <v>4.8534300563797948E-2</v>
      </c>
    </row>
    <row r="83" spans="1:4" x14ac:dyDescent="0.25">
      <c r="A83" s="8">
        <v>42135</v>
      </c>
      <c r="B83" s="7">
        <v>-4.4926460872305451E-3</v>
      </c>
      <c r="C83" s="7">
        <f>(1+C82)*(1+B83)-1</f>
        <v>-2.0472456694803576E-2</v>
      </c>
      <c r="D83" s="7">
        <f>STDEV(B21:B83)*(252^0.5)</f>
        <v>4.9270005636431954E-2</v>
      </c>
    </row>
    <row r="84" spans="1:4" x14ac:dyDescent="0.25">
      <c r="A84" s="8">
        <v>42136</v>
      </c>
      <c r="B84" s="7">
        <v>-3.9819891567371979E-4</v>
      </c>
      <c r="C84" s="7">
        <f>(1+C83)*(1+B84)-1</f>
        <v>-2.0862503500420293E-2</v>
      </c>
      <c r="D84" s="7">
        <f>STDEV(B22:B84)*(252^0.5)</f>
        <v>4.7204635915390335E-2</v>
      </c>
    </row>
    <row r="85" spans="1:4" x14ac:dyDescent="0.25">
      <c r="A85" s="8">
        <v>42137</v>
      </c>
      <c r="B85" s="7">
        <v>-2.962145819288553E-4</v>
      </c>
      <c r="C85" s="7">
        <f>(1+C84)*(1+B85)-1</f>
        <v>-2.1152538304596735E-2</v>
      </c>
      <c r="D85" s="7">
        <f>STDEV(B23:B85)*(252^0.5)</f>
        <v>4.6201833781952306E-2</v>
      </c>
    </row>
    <row r="86" spans="1:4" x14ac:dyDescent="0.25">
      <c r="A86" s="8">
        <v>42138</v>
      </c>
      <c r="B86" s="7">
        <v>3.3614990855495019E-3</v>
      </c>
      <c r="C86" s="7">
        <f>(1+C85)*(1+B86)-1</f>
        <v>-1.7862143457215152E-2</v>
      </c>
      <c r="D86" s="7">
        <f>STDEV(B24:B86)*(252^0.5)</f>
        <v>4.6195098498580112E-2</v>
      </c>
    </row>
    <row r="87" spans="1:4" x14ac:dyDescent="0.25">
      <c r="A87" s="8">
        <v>42139</v>
      </c>
      <c r="B87" s="7">
        <v>4.3685464654488193E-3</v>
      </c>
      <c r="C87" s="7">
        <f>(1+C86)*(1+B87)-1</f>
        <v>-1.3571628595431706E-2</v>
      </c>
      <c r="D87" s="7">
        <f>STDEV(B25:B87)*(252^0.5)</f>
        <v>4.5677638044035962E-2</v>
      </c>
    </row>
    <row r="88" spans="1:4" x14ac:dyDescent="0.25">
      <c r="A88" s="8">
        <v>42142</v>
      </c>
      <c r="B88" s="7">
        <v>-1.1355456195314417E-3</v>
      </c>
      <c r="C88" s="7">
        <f>(1+C87)*(1+B88)-1</f>
        <v>-1.469176301156172E-2</v>
      </c>
      <c r="D88" s="7">
        <f>STDEV(B26:B88)*(252^0.5)</f>
        <v>4.5548729749889917E-2</v>
      </c>
    </row>
    <row r="89" spans="1:4" x14ac:dyDescent="0.25">
      <c r="A89" s="8">
        <v>42143</v>
      </c>
      <c r="B89" s="7">
        <v>-2.5375815832473503E-4</v>
      </c>
      <c r="C89" s="7">
        <f>(1+C88)*(1+B89)-1</f>
        <v>-1.4941793015162075E-2</v>
      </c>
      <c r="D89" s="7">
        <f>STDEV(B27:B89)*(252^0.5)</f>
        <v>4.554103960055924E-2</v>
      </c>
    </row>
    <row r="90" spans="1:4" x14ac:dyDescent="0.25">
      <c r="A90" s="8">
        <v>42144</v>
      </c>
      <c r="B90" s="7">
        <v>2.1016508619813301E-3</v>
      </c>
      <c r="C90" s="7">
        <f>(1+C89)*(1+B90)-1</f>
        <v>-1.2871544585350558E-2</v>
      </c>
      <c r="D90" s="7">
        <f>STDEV(B28:B90)*(252^0.5)</f>
        <v>4.5525402423876787E-2</v>
      </c>
    </row>
    <row r="91" spans="1:4" x14ac:dyDescent="0.25">
      <c r="A91" s="8">
        <v>42145</v>
      </c>
      <c r="B91" s="7">
        <v>3.1711938075602575E-3</v>
      </c>
      <c r="C91" s="7">
        <f>(1+C90)*(1+B91)-1</f>
        <v>-9.7411689402731039E-3</v>
      </c>
      <c r="D91" s="7">
        <f>STDEV(B29:B91)*(252^0.5)</f>
        <v>4.5842891894110831E-2</v>
      </c>
    </row>
    <row r="92" spans="1:4" x14ac:dyDescent="0.25">
      <c r="A92" s="8">
        <v>42146</v>
      </c>
      <c r="B92" s="7">
        <v>1.2422485709091546E-3</v>
      </c>
      <c r="C92" s="7">
        <f>(1+C91)*(1+B92)-1</f>
        <v>-8.511021322558987E-3</v>
      </c>
      <c r="D92" s="7">
        <f>STDEV(B30:B92)*(252^0.5)</f>
        <v>4.5153781274221545E-2</v>
      </c>
    </row>
    <row r="93" spans="1:4" x14ac:dyDescent="0.25">
      <c r="A93" s="8">
        <v>42150</v>
      </c>
      <c r="B93" s="7">
        <v>-2.3603699930400124E-3</v>
      </c>
      <c r="C93" s="7">
        <f>(1+C92)*(1+B93)-1</f>
        <v>-1.0851302156259068E-2</v>
      </c>
      <c r="D93" s="7">
        <f>STDEV(B31:B93)*(252^0.5)</f>
        <v>4.5452423420149622E-2</v>
      </c>
    </row>
    <row r="94" spans="1:4" x14ac:dyDescent="0.25">
      <c r="A94" s="8">
        <v>42151</v>
      </c>
      <c r="B94" s="7">
        <v>-2.7299475243419691E-3</v>
      </c>
      <c r="C94" s="7">
        <f>(1+C93)*(1+B94)-1</f>
        <v>-1.3551626195143718E-2</v>
      </c>
      <c r="D94" s="7">
        <f>STDEV(B32:B94)*(252^0.5)</f>
        <v>4.5763233878485805E-2</v>
      </c>
    </row>
    <row r="95" spans="1:4" x14ac:dyDescent="0.25">
      <c r="A95" s="8">
        <v>42152</v>
      </c>
      <c r="B95" s="7">
        <v>3.2544888627539237E-3</v>
      </c>
      <c r="C95" s="7">
        <f>(1+C94)*(1+B95)-1</f>
        <v>-1.0341240948914088E-2</v>
      </c>
      <c r="D95" s="7">
        <f>STDEV(B33:B95)*(252^0.5)</f>
        <v>4.6163948678704526E-2</v>
      </c>
    </row>
    <row r="96" spans="1:4" x14ac:dyDescent="0.25">
      <c r="A96" s="8">
        <v>42153</v>
      </c>
      <c r="B96" s="7">
        <v>-3.9311195100754093E-3</v>
      </c>
      <c r="C96" s="7">
        <f>(1+C95)*(1+B96)-1</f>
        <v>-1.4231707804936877E-2</v>
      </c>
      <c r="D96" s="7">
        <f>STDEV(B34:B96)*(252^0.5)</f>
        <v>4.6826364525963206E-2</v>
      </c>
    </row>
    <row r="97" spans="1:4" x14ac:dyDescent="0.25">
      <c r="A97" s="8">
        <v>42156</v>
      </c>
      <c r="B97" s="7">
        <v>-7.3656977628975273E-3</v>
      </c>
      <c r="C97" s="7">
        <f>(1+C96)*(1+B97)-1</f>
        <v>-2.1492579109493315E-2</v>
      </c>
      <c r="D97" s="7">
        <f>STDEV(B35:B97)*(252^0.5)</f>
        <v>4.8863617382507968E-2</v>
      </c>
    </row>
    <row r="98" spans="1:4" x14ac:dyDescent="0.25">
      <c r="A98" s="8">
        <v>42157</v>
      </c>
      <c r="B98" s="7">
        <v>-2.4223469168735967E-3</v>
      </c>
      <c r="C98" s="7">
        <f>(1+C97)*(1+B98)-1</f>
        <v>-2.3862863543625323E-2</v>
      </c>
      <c r="D98" s="7">
        <f>STDEV(B36:B98)*(252^0.5)</f>
        <v>4.9114061050086033E-2</v>
      </c>
    </row>
    <row r="99" spans="1:4" x14ac:dyDescent="0.25">
      <c r="A99" s="8">
        <v>42158</v>
      </c>
      <c r="B99" s="7">
        <v>6.1474150119877891E-4</v>
      </c>
      <c r="C99" s="7">
        <f>(1+C98)*(1+B99)-1</f>
        <v>-2.3262791534984228E-2</v>
      </c>
      <c r="D99" s="7">
        <f>STDEV(B37:B99)*(252^0.5)</f>
        <v>4.9127595364111633E-2</v>
      </c>
    </row>
    <row r="100" spans="1:4" x14ac:dyDescent="0.25">
      <c r="A100" s="8">
        <v>42159</v>
      </c>
      <c r="B100" s="7">
        <v>2.8158342036821438E-3</v>
      </c>
      <c r="C100" s="7">
        <f>(1+C99)*(1+B100)-1</f>
        <v>-2.0512461495379442E-2</v>
      </c>
      <c r="D100" s="7">
        <f>STDEV(B38:B100)*(252^0.5)</f>
        <v>4.9217119880853477E-2</v>
      </c>
    </row>
    <row r="101" spans="1:4" x14ac:dyDescent="0.25">
      <c r="A101" s="8">
        <v>42160</v>
      </c>
      <c r="B101" s="7">
        <v>1.7358097552500062E-4</v>
      </c>
      <c r="C101" s="7">
        <f>(1+C100)*(1+B101)-1</f>
        <v>-2.0342441092931263E-2</v>
      </c>
      <c r="D101" s="7">
        <f>STDEV(B39:B101)*(252^0.5)</f>
        <v>4.9078581750070495E-2</v>
      </c>
    </row>
    <row r="102" spans="1:4" x14ac:dyDescent="0.25">
      <c r="A102" s="8">
        <v>42163</v>
      </c>
      <c r="B102" s="7">
        <v>-2.9605733303394999E-4</v>
      </c>
      <c r="C102" s="7">
        <f>(1+C101)*(1+B102)-1</f>
        <v>-2.0632475897107816E-2</v>
      </c>
      <c r="D102" s="7">
        <f>STDEV(B40:B102)*(252^0.5)</f>
        <v>4.8460729468495001E-2</v>
      </c>
    </row>
    <row r="103" spans="1:4" x14ac:dyDescent="0.25">
      <c r="A103" s="8">
        <v>42164</v>
      </c>
      <c r="B103" s="7">
        <v>2.2364054123054089E-3</v>
      </c>
      <c r="C103" s="7">
        <f>(1+C102)*(1+B103)-1</f>
        <v>-1.8442213065567925E-2</v>
      </c>
      <c r="D103" s="7">
        <f>STDEV(B41:B103)*(252^0.5)</f>
        <v>4.8674231275573007E-2</v>
      </c>
    </row>
    <row r="104" spans="1:4" x14ac:dyDescent="0.25">
      <c r="A104" s="8">
        <v>42165</v>
      </c>
      <c r="B104" s="7">
        <v>-7.6418324095206547E-4</v>
      </c>
      <c r="C104" s="7">
        <f>(1+C103)*(1+B104)-1</f>
        <v>-1.919230307636921E-2</v>
      </c>
      <c r="D104" s="7">
        <f>STDEV(B42:B104)*(252^0.5)</f>
        <v>4.8661849357886582E-2</v>
      </c>
    </row>
    <row r="105" spans="1:4" x14ac:dyDescent="0.25">
      <c r="A105" s="8">
        <v>42166</v>
      </c>
      <c r="B105" s="7">
        <v>1.1318561421038709E-3</v>
      </c>
      <c r="C105" s="7">
        <f>(1+C104)*(1+B105)-1</f>
        <v>-1.8082169860383468E-2</v>
      </c>
      <c r="D105" s="7">
        <f>STDEV(B43:B105)*(252^0.5)</f>
        <v>4.8692230053885718E-2</v>
      </c>
    </row>
    <row r="106" spans="1:4" x14ac:dyDescent="0.25">
      <c r="A106" s="8">
        <v>42167</v>
      </c>
      <c r="B106" s="7">
        <v>-5.7038093298023007E-4</v>
      </c>
      <c r="C106" s="7">
        <f>(1+C105)*(1+B106)-1</f>
        <v>-1.8642237068448475E-2</v>
      </c>
      <c r="D106" s="7">
        <f>STDEV(B44:B106)*(252^0.5)</f>
        <v>4.8383976196633358E-2</v>
      </c>
    </row>
    <row r="107" spans="1:4" x14ac:dyDescent="0.25">
      <c r="A107" s="8">
        <v>42170</v>
      </c>
      <c r="B107" s="7">
        <v>-2.9146793852675712E-3</v>
      </c>
      <c r="C107" s="7">
        <f>(1+C106)*(1+B107)-1</f>
        <v>-2.1502580309637365E-2</v>
      </c>
      <c r="D107" s="7">
        <f>STDEV(B45:B107)*(252^0.5)</f>
        <v>4.8706544938003499E-2</v>
      </c>
    </row>
    <row r="108" spans="1:4" x14ac:dyDescent="0.25">
      <c r="A108" s="8">
        <v>42171</v>
      </c>
      <c r="B108" s="7">
        <v>-1.0220977534225462E-5</v>
      </c>
      <c r="C108" s="7">
        <f>(1+C107)*(1+B108)-1</f>
        <v>-2.1512581509781303E-2</v>
      </c>
      <c r="D108" s="7">
        <f>STDEV(B46:B108)*(252^0.5)</f>
        <v>4.8581805669214516E-2</v>
      </c>
    </row>
    <row r="109" spans="1:4" x14ac:dyDescent="0.25">
      <c r="A109" s="8">
        <v>42172</v>
      </c>
      <c r="B109" s="7">
        <v>-1.8091315146623321E-3</v>
      </c>
      <c r="C109" s="7">
        <f>(1+C108)*(1+B109)-1</f>
        <v>-2.328279393527255E-2</v>
      </c>
      <c r="D109" s="7">
        <f>STDEV(B47:B109)*(252^0.5)</f>
        <v>4.8712373949606293E-2</v>
      </c>
    </row>
    <row r="110" spans="1:4" x14ac:dyDescent="0.25">
      <c r="A110" s="8">
        <v>42173</v>
      </c>
      <c r="B110" s="7">
        <v>-5.4269916035210031E-4</v>
      </c>
      <c r="C110" s="7">
        <f>(1+C109)*(1+B110)-1</f>
        <v>-2.3812857542905297E-2</v>
      </c>
      <c r="D110" s="7">
        <f>STDEV(B48:B110)*(252^0.5)</f>
        <v>4.8721178264181958E-2</v>
      </c>
    </row>
    <row r="111" spans="1:4" x14ac:dyDescent="0.25">
      <c r="A111" s="8">
        <v>42174</v>
      </c>
      <c r="B111" s="7">
        <v>8.8108434845834971E-4</v>
      </c>
      <c r="C111" s="7">
        <f>(1+C110)*(1+B111)-1</f>
        <v>-2.295275433052002E-2</v>
      </c>
      <c r="D111" s="7">
        <f>STDEV(B49:B111)*(252^0.5)</f>
        <v>4.8524534219214273E-2</v>
      </c>
    </row>
    <row r="112" spans="1:4" x14ac:dyDescent="0.25">
      <c r="A112" s="8">
        <v>42177</v>
      </c>
      <c r="B112" s="7">
        <v>-6.6842046001247546E-3</v>
      </c>
      <c r="C112" s="7">
        <f>(1+C111)*(1+B112)-1</f>
        <v>-2.9483538024563161E-2</v>
      </c>
      <c r="D112" s="7">
        <f>STDEV(B50:B112)*(252^0.5)</f>
        <v>4.9630509633685684E-2</v>
      </c>
    </row>
    <row r="113" spans="1:4" x14ac:dyDescent="0.25">
      <c r="A113" s="8">
        <v>42178</v>
      </c>
      <c r="B113" s="7">
        <v>-7.5226710634801464E-4</v>
      </c>
      <c r="C113" s="7">
        <f>(1+C112)*(1+B113)-1</f>
        <v>-3.0213625635076569E-2</v>
      </c>
      <c r="D113" s="7">
        <f>STDEV(B51:B113)*(252^0.5)</f>
        <v>4.943934768408139E-2</v>
      </c>
    </row>
    <row r="114" spans="1:4" x14ac:dyDescent="0.25">
      <c r="A114" s="8">
        <v>42179</v>
      </c>
      <c r="B114" s="7">
        <v>5.5173409510451688E-3</v>
      </c>
      <c r="C114" s="7">
        <f>(1+C113)*(1+B114)-1</f>
        <v>-2.4862983558027407E-2</v>
      </c>
      <c r="D114" s="7">
        <f>STDEV(B52:B114)*(252^0.5)</f>
        <v>5.0742547853228674E-2</v>
      </c>
    </row>
    <row r="115" spans="1:4" x14ac:dyDescent="0.25">
      <c r="A115" s="8">
        <v>42180</v>
      </c>
      <c r="B115" s="7">
        <v>-4.8306701400995244E-3</v>
      </c>
      <c r="C115" s="7">
        <f>(1+C114)*(1+B115)-1</f>
        <v>-2.9573548825859386E-2</v>
      </c>
      <c r="D115" s="7">
        <f>STDEV(B53:B115)*(252^0.5)</f>
        <v>5.1585012829091614E-2</v>
      </c>
    </row>
    <row r="116" spans="1:4" x14ac:dyDescent="0.25">
      <c r="A116" s="8">
        <v>42181</v>
      </c>
      <c r="B116" s="7">
        <v>9.9968051447452133E-4</v>
      </c>
      <c r="C116" s="7">
        <f>(1+C115)*(1+B116)-1</f>
        <v>-2.8603432411889895E-2</v>
      </c>
      <c r="D116" s="7">
        <f>STDEV(B54:B116)*(252^0.5)</f>
        <v>5.1582619118928863E-2</v>
      </c>
    </row>
    <row r="117" spans="1:4" x14ac:dyDescent="0.25">
      <c r="A117" s="8">
        <v>42184</v>
      </c>
      <c r="B117" s="7">
        <v>3.6755621447985831E-3</v>
      </c>
      <c r="C117" s="7">
        <f>(1+C116)*(1+B117)-1</f>
        <v>-2.5033003960475808E-2</v>
      </c>
      <c r="D117" s="7">
        <f>STDEV(B55:B117)*(252^0.5)</f>
        <v>5.1225186033812542E-2</v>
      </c>
    </row>
    <row r="118" spans="1:4" x14ac:dyDescent="0.25">
      <c r="A118" s="8">
        <v>42185</v>
      </c>
      <c r="B118" s="7">
        <v>-2.800430835512957E-3</v>
      </c>
      <c r="C118" s="7">
        <f>(1+C117)*(1+B118)-1</f>
        <v>-2.7763331599792385E-2</v>
      </c>
      <c r="D118" s="7">
        <f>STDEV(B56:B118)*(252^0.5)</f>
        <v>5.1487237140555663E-2</v>
      </c>
    </row>
    <row r="119" spans="1:4" x14ac:dyDescent="0.25">
      <c r="A119" s="8">
        <v>42186</v>
      </c>
      <c r="B119" s="7">
        <v>-7.7150969016170912E-4</v>
      </c>
      <c r="C119" s="7">
        <f>(1+C118)*(1+B119)-1</f>
        <v>-2.851342161059367E-2</v>
      </c>
      <c r="D119" s="7">
        <f>STDEV(B57:B119)*(252^0.5)</f>
        <v>5.1362232590253215E-2</v>
      </c>
    </row>
    <row r="120" spans="1:4" x14ac:dyDescent="0.25">
      <c r="A120" s="8">
        <v>42187</v>
      </c>
      <c r="B120" s="7">
        <v>3.1296004612040296E-3</v>
      </c>
      <c r="C120" s="7">
        <f>(1+C119)*(1+B120)-1</f>
        <v>-2.5473056766812663E-2</v>
      </c>
      <c r="D120" s="7">
        <f>STDEV(B58:B120)*(252^0.5)</f>
        <v>5.1707672678197765E-2</v>
      </c>
    </row>
    <row r="121" spans="1:4" x14ac:dyDescent="0.25">
      <c r="A121" s="8">
        <v>42191</v>
      </c>
      <c r="B121" s="7">
        <v>-5.8907441426093721E-3</v>
      </c>
      <c r="C121" s="7">
        <f>(1+C120)*(1+B121)-1</f>
        <v>-3.1213745649478541E-2</v>
      </c>
      <c r="D121" s="7">
        <f>STDEV(B59:B121)*(252^0.5)</f>
        <v>5.1731671054436081E-2</v>
      </c>
    </row>
    <row r="122" spans="1:4" x14ac:dyDescent="0.25">
      <c r="A122" s="8">
        <v>42192</v>
      </c>
      <c r="B122" s="7">
        <v>7.4328718758720491E-4</v>
      </c>
      <c r="C122" s="7">
        <f>(1+C121)*(1+B122)-1</f>
        <v>-3.0493659239109183E-2</v>
      </c>
      <c r="D122" s="7">
        <f>STDEV(B60:B122)*(252^0.5)</f>
        <v>5.1614242685430814E-2</v>
      </c>
    </row>
    <row r="123" spans="1:4" x14ac:dyDescent="0.25">
      <c r="A123" s="8">
        <v>42193</v>
      </c>
      <c r="B123" s="7">
        <v>2.847151301333728E-3</v>
      </c>
      <c r="C123" s="7">
        <f>(1+C122)*(1+B123)-1</f>
        <v>-2.7733327999360458E-2</v>
      </c>
      <c r="D123" s="7">
        <f>STDEV(B61:B123)*(252^0.5)</f>
        <v>5.1947129611963044E-2</v>
      </c>
    </row>
    <row r="124" spans="1:4" x14ac:dyDescent="0.25">
      <c r="A124" s="8">
        <v>42194</v>
      </c>
      <c r="B124" s="7">
        <v>2.7053438255413287E-3</v>
      </c>
      <c r="C124" s="7">
        <f>(1+C123)*(1+B124)-1</f>
        <v>-2.5103012361483934E-2</v>
      </c>
      <c r="D124" s="7">
        <f>STDEV(B62:B124)*(252^0.5)</f>
        <v>5.2165965371680792E-2</v>
      </c>
    </row>
    <row r="125" spans="1:4" x14ac:dyDescent="0.25">
      <c r="A125" s="8">
        <v>42195</v>
      </c>
      <c r="B125" s="7">
        <v>-6.0423890518885859E-3</v>
      </c>
      <c r="C125" s="7">
        <f>(1+C124)*(1+B125)-1</f>
        <v>-3.0993719246310114E-2</v>
      </c>
      <c r="D125" s="7">
        <f>STDEV(B63:B125)*(252^0.5)</f>
        <v>5.2614883476931378E-2</v>
      </c>
    </row>
    <row r="126" spans="1:4" x14ac:dyDescent="0.25">
      <c r="A126" s="8">
        <v>42198</v>
      </c>
      <c r="B126" s="7">
        <v>-8.4632930466810308E-4</v>
      </c>
      <c r="C126" s="7">
        <f>(1+C125)*(1+B126)-1</f>
        <v>-3.1813817658119414E-2</v>
      </c>
      <c r="D126" s="7">
        <f>STDEV(B64:B126)*(252^0.5)</f>
        <v>5.1825072179743158E-2</v>
      </c>
    </row>
    <row r="127" spans="1:4" x14ac:dyDescent="0.25">
      <c r="A127" s="8">
        <v>42199</v>
      </c>
      <c r="B127" s="7">
        <v>-6.30119722747291E-4</v>
      </c>
      <c r="C127" s="7">
        <f>(1+C126)*(1+B127)-1</f>
        <v>-3.2423890866904448E-2</v>
      </c>
      <c r="D127" s="7">
        <f>STDEV(B65:B127)*(252^0.5)</f>
        <v>5.1827861454680116E-2</v>
      </c>
    </row>
    <row r="128" spans="1:4" x14ac:dyDescent="0.25">
      <c r="A128" s="8">
        <v>42200</v>
      </c>
      <c r="B128" s="7">
        <v>-4.134537862031662E-4</v>
      </c>
      <c r="C128" s="7">
        <f>(1+C127)*(1+B128)-1</f>
        <v>-3.2823938872665215E-2</v>
      </c>
      <c r="D128" s="7">
        <f>STDEV(B66:B128)*(252^0.5)</f>
        <v>5.1540786147104965E-2</v>
      </c>
    </row>
    <row r="129" spans="1:4" x14ac:dyDescent="0.25">
      <c r="A129" s="8">
        <v>42201</v>
      </c>
      <c r="B129" s="7">
        <v>2.5851550058964001E-4</v>
      </c>
      <c r="C129" s="7">
        <f>(1+C128)*(1+B129)-1</f>
        <v>-3.2573908869064527E-2</v>
      </c>
      <c r="D129" s="7">
        <f>STDEV(B67:B129)*(252^0.5)</f>
        <v>4.8505186088608633E-2</v>
      </c>
    </row>
    <row r="130" spans="1:4" x14ac:dyDescent="0.25">
      <c r="A130" s="8">
        <v>42202</v>
      </c>
      <c r="B130" s="7">
        <v>5.2723532269882689E-4</v>
      </c>
      <c r="C130" s="7">
        <f>(1+C129)*(1+B130)-1</f>
        <v>-3.206384766171988E-2</v>
      </c>
      <c r="D130" s="7">
        <f>STDEV(B68:B130)*(252^0.5)</f>
        <v>4.8501153802519383E-2</v>
      </c>
    </row>
    <row r="131" spans="1:4" x14ac:dyDescent="0.25">
      <c r="A131" s="8">
        <v>42205</v>
      </c>
      <c r="B131" s="7">
        <v>-8.3693248744609594E-4</v>
      </c>
      <c r="C131" s="7">
        <f>(1+C130)*(1+B131)-1</f>
        <v>-3.2873944873385352E-2</v>
      </c>
      <c r="D131" s="7">
        <f>STDEV(B69:B131)*(252^0.5)</f>
        <v>4.8251108619338921E-2</v>
      </c>
    </row>
    <row r="132" spans="1:4" x14ac:dyDescent="0.25">
      <c r="A132" s="8">
        <v>42206</v>
      </c>
      <c r="B132" s="7">
        <v>-2.9058644688264579E-3</v>
      </c>
      <c r="C132" s="7">
        <f>(1+C131)*(1+B132)-1</f>
        <v>-3.5684282113854104E-2</v>
      </c>
      <c r="D132" s="7">
        <f>STDEV(B70:B132)*(252^0.5)</f>
        <v>4.6982095177055518E-2</v>
      </c>
    </row>
    <row r="133" spans="1:4" x14ac:dyDescent="0.25">
      <c r="A133" s="8">
        <v>42207</v>
      </c>
      <c r="B133" s="7">
        <v>1.0475005185646147E-3</v>
      </c>
      <c r="C133" s="7">
        <f>(1+C132)*(1+B133)-1</f>
        <v>-3.4674160899308304E-2</v>
      </c>
      <c r="D133" s="7">
        <f>STDEV(B71:B133)*(252^0.5)</f>
        <v>4.7021300131569098E-2</v>
      </c>
    </row>
    <row r="134" spans="1:4" x14ac:dyDescent="0.25">
      <c r="A134" s="8">
        <v>42208</v>
      </c>
      <c r="B134" s="7">
        <v>-3.5225494970007043E-3</v>
      </c>
      <c r="C134" s="7">
        <f>(1+C133)*(1+B134)-1</f>
        <v>-3.8074568948274212E-2</v>
      </c>
      <c r="D134" s="7">
        <f>STDEV(B72:B134)*(252^0.5)</f>
        <v>4.6517217611553405E-2</v>
      </c>
    </row>
    <row r="135" spans="1:4" x14ac:dyDescent="0.25">
      <c r="A135" s="8">
        <v>42209</v>
      </c>
      <c r="B135" s="7">
        <v>1.861074432580434E-3</v>
      </c>
      <c r="C135" s="7">
        <f>(1+C134)*(1+B135)-1</f>
        <v>-3.6284354122494977E-2</v>
      </c>
      <c r="D135" s="7">
        <f>STDEV(B73:B135)*(252^0.5)</f>
        <v>4.6644069400066636E-2</v>
      </c>
    </row>
    <row r="136" spans="1:4" x14ac:dyDescent="0.25">
      <c r="A136" s="8">
        <v>42212</v>
      </c>
      <c r="B136" s="7">
        <v>5.6039850560396509E-4</v>
      </c>
      <c r="C136" s="7">
        <f>(1+C135)*(1+B136)-1</f>
        <v>-3.574428931471807E-2</v>
      </c>
      <c r="D136" s="7">
        <f>STDEV(B74:B136)*(252^0.5)</f>
        <v>4.5814983703580496E-2</v>
      </c>
    </row>
    <row r="137" spans="1:4" x14ac:dyDescent="0.25">
      <c r="A137" s="8">
        <v>42213</v>
      </c>
      <c r="B137" s="7">
        <v>-3.3812516854399011E-3</v>
      </c>
      <c r="C137" s="7">
        <f>(1+C136)*(1+B137)-1</f>
        <v>-3.9004680561667726E-2</v>
      </c>
      <c r="D137" s="7">
        <f>STDEV(B75:B137)*(252^0.5)</f>
        <v>4.6180650495182503E-2</v>
      </c>
    </row>
    <row r="138" spans="1:4" x14ac:dyDescent="0.25">
      <c r="A138" s="8">
        <v>42214</v>
      </c>
      <c r="B138" s="7">
        <v>5.7239197402370046E-4</v>
      </c>
      <c r="C138" s="7">
        <f>(1+C137)*(1+B138)-1</f>
        <v>-3.845461455374688E-2</v>
      </c>
      <c r="D138" s="7">
        <f>STDEV(B76:B138)*(252^0.5)</f>
        <v>4.6011826242836236E-2</v>
      </c>
    </row>
    <row r="139" spans="1:4" x14ac:dyDescent="0.25">
      <c r="A139" s="8">
        <v>42215</v>
      </c>
      <c r="B139" s="7">
        <v>1.0193149787296463E-3</v>
      </c>
      <c r="C139" s="7">
        <f>(1+C138)*(1+B139)-1</f>
        <v>-3.7474496939633117E-2</v>
      </c>
      <c r="D139" s="7">
        <f>STDEV(B77:B139)*(252^0.5)</f>
        <v>4.4330971131297157E-2</v>
      </c>
    </row>
    <row r="140" spans="1:4" x14ac:dyDescent="0.25">
      <c r="A140" s="8">
        <v>42216</v>
      </c>
      <c r="B140" s="7">
        <v>1.3299944929916485E-3</v>
      </c>
      <c r="C140" s="7">
        <f>(1+C139)*(1+B140)-1</f>
        <v>-3.6194343321198863E-2</v>
      </c>
      <c r="D140" s="7">
        <f>STDEV(B78:B140)*(252^0.5)</f>
        <v>4.446696788566068E-2</v>
      </c>
    </row>
    <row r="141" spans="1:4" x14ac:dyDescent="0.25">
      <c r="A141" s="8">
        <v>42219</v>
      </c>
      <c r="B141" s="7">
        <v>-6.4854880718903107E-3</v>
      </c>
      <c r="C141" s="7">
        <f>(1+C140)*(1+B141)-1</f>
        <v>-4.2445093411209611E-2</v>
      </c>
      <c r="D141" s="7">
        <f>STDEV(B79:B141)*(252^0.5)</f>
        <v>4.5622453082348344E-2</v>
      </c>
    </row>
    <row r="142" spans="1:4" x14ac:dyDescent="0.25">
      <c r="A142" s="8">
        <v>42220</v>
      </c>
      <c r="B142" s="7">
        <v>1.3577874331560658E-4</v>
      </c>
      <c r="C142" s="7">
        <f>(1+C141)*(1+B142)-1</f>
        <v>-4.2315077809337298E-2</v>
      </c>
      <c r="D142" s="7">
        <f>STDEV(B80:B142)*(252^0.5)</f>
        <v>4.5574742590441711E-2</v>
      </c>
    </row>
    <row r="143" spans="1:4" x14ac:dyDescent="0.25">
      <c r="A143" s="8">
        <v>42221</v>
      </c>
      <c r="B143" s="7">
        <v>-1.4829203086981213E-3</v>
      </c>
      <c r="C143" s="7">
        <f>(1+C142)*(1+B143)-1</f>
        <v>-4.3735248229787804E-2</v>
      </c>
      <c r="D143" s="7">
        <f>STDEV(B81:B143)*(252^0.5)</f>
        <v>4.5405053196540035E-2</v>
      </c>
    </row>
    <row r="144" spans="1:4" x14ac:dyDescent="0.25">
      <c r="A144" s="8">
        <v>42222</v>
      </c>
      <c r="B144" s="7">
        <v>9.7265073471741736E-4</v>
      </c>
      <c r="C144" s="7">
        <f>(1+C143)*(1+B144)-1</f>
        <v>-4.2805136616394179E-2</v>
      </c>
      <c r="D144" s="7">
        <f>STDEV(B82:B144)*(252^0.5)</f>
        <v>4.4801377670294303E-2</v>
      </c>
    </row>
    <row r="145" spans="1:4" x14ac:dyDescent="0.25">
      <c r="A145" s="8">
        <v>42223</v>
      </c>
      <c r="B145" s="7">
        <v>-1.3791950516153229E-3</v>
      </c>
      <c r="C145" s="7">
        <f>(1+C144)*(1+B145)-1</f>
        <v>-4.412529503540441E-2</v>
      </c>
      <c r="D145" s="7">
        <f>STDEV(B83:B145)*(252^0.5)</f>
        <v>4.4694192861924449E-2</v>
      </c>
    </row>
    <row r="146" spans="1:4" x14ac:dyDescent="0.25">
      <c r="A146" s="8">
        <v>42226</v>
      </c>
      <c r="B146" s="7">
        <v>3.1388633129636467E-4</v>
      </c>
      <c r="C146" s="7">
        <f>(1+C145)*(1+B146)-1</f>
        <v>-4.382525903108403E-2</v>
      </c>
      <c r="D146" s="7">
        <f>STDEV(B84:B146)*(252^0.5)</f>
        <v>4.39572389271728E-2</v>
      </c>
    </row>
    <row r="147" spans="1:4" x14ac:dyDescent="0.25">
      <c r="A147" s="8">
        <v>42227</v>
      </c>
      <c r="B147" s="7">
        <v>-1.3597472961945911E-3</v>
      </c>
      <c r="C147" s="7">
        <f>(1+C146)*(1+B147)-1</f>
        <v>-4.512541504980605E-2</v>
      </c>
      <c r="D147" s="7">
        <f>STDEV(B85:B147)*(252^0.5)</f>
        <v>4.4000977011033095E-2</v>
      </c>
    </row>
    <row r="148" spans="1:4" x14ac:dyDescent="0.25">
      <c r="A148" s="8">
        <v>42228</v>
      </c>
      <c r="B148" s="7">
        <v>2.5346683983407114E-3</v>
      </c>
      <c r="C148" s="7">
        <f>(1+C147)*(1+B148)-1</f>
        <v>-4.2705124614954126E-2</v>
      </c>
      <c r="D148" s="7">
        <f>STDEV(B86:B148)*(252^0.5)</f>
        <v>4.4389205360654369E-2</v>
      </c>
    </row>
    <row r="149" spans="1:4" x14ac:dyDescent="0.25">
      <c r="A149" s="8">
        <v>42229</v>
      </c>
      <c r="B149" s="7">
        <v>3.7610480787313438E-3</v>
      </c>
      <c r="C149" s="7">
        <f>(1+C148)*(1+B149)-1</f>
        <v>-3.910469256310789E-2</v>
      </c>
      <c r="D149" s="7">
        <f>STDEV(B87:B149)*(252^0.5)</f>
        <v>4.4531934562696308E-2</v>
      </c>
    </row>
    <row r="150" spans="1:4" x14ac:dyDescent="0.25">
      <c r="A150" s="8">
        <v>42230</v>
      </c>
      <c r="B150" s="7">
        <v>-1.2031890755427987E-2</v>
      </c>
      <c r="C150" s="7">
        <f>(1+C149)*(1+B150)-1</f>
        <v>-5.0666079929591934E-2</v>
      </c>
      <c r="D150" s="7">
        <f>STDEV(B88:B150)*(252^0.5)</f>
        <v>4.9303441211486707E-2</v>
      </c>
    </row>
    <row r="151" spans="1:4" x14ac:dyDescent="0.25">
      <c r="A151" s="8">
        <v>42233</v>
      </c>
      <c r="B151" s="7">
        <v>2.21234276563953E-4</v>
      </c>
      <c r="C151" s="7">
        <f>(1+C150)*(1+B151)-1</f>
        <v>-5.0456054726567556E-2</v>
      </c>
      <c r="D151" s="7">
        <f>STDEV(B89:B151)*(252^0.5)</f>
        <v>4.9318599862131239E-2</v>
      </c>
    </row>
    <row r="152" spans="1:4" x14ac:dyDescent="0.25">
      <c r="A152" s="8">
        <v>42234</v>
      </c>
      <c r="B152" s="7">
        <v>-5.6876231001756761E-4</v>
      </c>
      <c r="C152" s="7">
        <f>(1+C151)*(1+B152)-1</f>
        <v>-5.0996119534344464E-2</v>
      </c>
      <c r="D152" s="7">
        <f>STDEV(B90:B152)*(252^0.5)</f>
        <v>4.9314103979359758E-2</v>
      </c>
    </row>
    <row r="153" spans="1:4" x14ac:dyDescent="0.25">
      <c r="A153" s="8">
        <v>42235</v>
      </c>
      <c r="B153" s="7">
        <v>-6.0070187271432651E-4</v>
      </c>
      <c r="C153" s="7">
        <f>(1+C152)*(1+B153)-1</f>
        <v>-5.1566187942553299E-2</v>
      </c>
      <c r="D153" s="7">
        <f>STDEV(B91:B153)*(252^0.5)</f>
        <v>4.901051092909503E-2</v>
      </c>
    </row>
    <row r="154" spans="1:4" x14ac:dyDescent="0.25">
      <c r="A154" s="8">
        <v>42236</v>
      </c>
      <c r="B154" s="7">
        <v>4.4288847646356544E-4</v>
      </c>
      <c r="C154" s="7">
        <f>(1+C153)*(1+B154)-1</f>
        <v>-5.1146137536504654E-2</v>
      </c>
      <c r="D154" s="7">
        <f>STDEV(B92:B154)*(252^0.5)</f>
        <v>4.8451046299896189E-2</v>
      </c>
    </row>
    <row r="155" spans="1:4" x14ac:dyDescent="0.25">
      <c r="A155" s="8">
        <v>42237</v>
      </c>
      <c r="B155" s="7">
        <v>7.2517233383222468E-3</v>
      </c>
      <c r="C155" s="7">
        <f>(1+C154)*(1+B155)-1</f>
        <v>-4.4265311837420884E-2</v>
      </c>
      <c r="D155" s="7">
        <f>STDEV(B93:B155)*(252^0.5)</f>
        <v>5.0848085715594453E-2</v>
      </c>
    </row>
    <row r="156" spans="1:4" x14ac:dyDescent="0.25">
      <c r="A156" s="8">
        <v>42240</v>
      </c>
      <c r="B156" s="7">
        <v>6.9588330089365158E-3</v>
      </c>
      <c r="C156" s="7">
        <f>(1+C155)*(1+B156)-1</f>
        <v>-3.761451374164948E-2</v>
      </c>
      <c r="D156" s="7">
        <f>STDEV(B94:B156)*(252^0.5)</f>
        <v>5.2894927454099815E-2</v>
      </c>
    </row>
    <row r="157" spans="1:4" x14ac:dyDescent="0.25">
      <c r="A157" s="8">
        <v>42241</v>
      </c>
      <c r="B157" s="7">
        <v>3.9074272293637691E-3</v>
      </c>
      <c r="C157" s="7">
        <f>(1+C156)*(1+B157)-1</f>
        <v>-3.3854062487499115E-2</v>
      </c>
      <c r="D157" s="7">
        <f>STDEV(B95:B157)*(252^0.5)</f>
        <v>5.3385279430206468E-2</v>
      </c>
    </row>
    <row r="158" spans="1:4" x14ac:dyDescent="0.25">
      <c r="A158" s="8">
        <v>42242</v>
      </c>
      <c r="B158" s="7">
        <v>4.1613614484021788E-3</v>
      </c>
      <c r="C158" s="7">
        <f>(1+C157)*(1+B158)-1</f>
        <v>-2.9833580029604234E-2</v>
      </c>
      <c r="D158" s="7">
        <f>STDEV(B96:B158)*(252^0.5)</f>
        <v>5.3662480197931517E-2</v>
      </c>
    </row>
    <row r="159" spans="1:4" x14ac:dyDescent="0.25">
      <c r="A159" s="8">
        <v>42243</v>
      </c>
      <c r="B159" s="7">
        <v>-1.6287820215451498E-3</v>
      </c>
      <c r="C159" s="7">
        <f>(1+C158)*(1+B159)-1</f>
        <v>-3.1413769652358869E-2</v>
      </c>
      <c r="D159" s="7">
        <f>STDEV(B97:B159)*(252^0.5)</f>
        <v>5.3226817507875328E-2</v>
      </c>
    </row>
    <row r="160" spans="1:4" x14ac:dyDescent="0.25">
      <c r="A160" s="8">
        <v>42244</v>
      </c>
      <c r="B160" s="7">
        <v>-1.8586017119787135E-3</v>
      </c>
      <c r="C160" s="7">
        <f>(1+C159)*(1+B160)-1</f>
        <v>-3.3213985678282043E-2</v>
      </c>
      <c r="D160" s="7">
        <f>STDEV(B98:B160)*(252^0.5)</f>
        <v>5.1350839932009333E-2</v>
      </c>
    </row>
    <row r="161" spans="1:4" x14ac:dyDescent="0.25">
      <c r="A161" s="8">
        <v>42247</v>
      </c>
      <c r="B161" s="7">
        <v>-3.6930907134803403E-3</v>
      </c>
      <c r="C161" s="7">
        <f>(1+C160)*(1+B161)-1</f>
        <v>-3.6784414129696241E-2</v>
      </c>
      <c r="D161" s="7">
        <f>STDEV(B99:B161)*(252^0.5)</f>
        <v>5.1637854658573699E-2</v>
      </c>
    </row>
    <row r="162" spans="1:4" x14ac:dyDescent="0.25">
      <c r="A162" s="8">
        <v>42248</v>
      </c>
      <c r="B162" s="7">
        <v>4.2570864915369988E-4</v>
      </c>
      <c r="C162" s="7">
        <f>(1+C161)*(1+B162)-1</f>
        <v>-3.6374364923791647E-2</v>
      </c>
      <c r="D162" s="7">
        <f>STDEV(B100:B162)*(252^0.5)</f>
        <v>5.1627021375321124E-2</v>
      </c>
    </row>
    <row r="163" spans="1:4" x14ac:dyDescent="0.25">
      <c r="A163" s="8">
        <v>42249</v>
      </c>
      <c r="B163" s="7">
        <v>3.4249774262873345E-4</v>
      </c>
      <c r="C163" s="7">
        <f>(1+C162)*(1+B163)-1</f>
        <v>-3.6044325319038895E-2</v>
      </c>
      <c r="D163" s="7">
        <f>STDEV(B101:B163)*(252^0.5)</f>
        <v>5.1273739795187318E-2</v>
      </c>
    </row>
    <row r="164" spans="1:4" x14ac:dyDescent="0.25">
      <c r="A164" s="8">
        <v>42250</v>
      </c>
      <c r="B164" s="7">
        <v>-1.3072709163345353E-3</v>
      </c>
      <c r="C164" s="7">
        <f>(1+C163)*(1+B164)-1</f>
        <v>-3.7304476537184939E-2</v>
      </c>
      <c r="D164" s="7">
        <f>STDEV(B102:B164)*(252^0.5)</f>
        <v>5.1309712490982845E-2</v>
      </c>
    </row>
    <row r="165" spans="1:4" x14ac:dyDescent="0.25">
      <c r="A165" s="8">
        <v>42251</v>
      </c>
      <c r="B165" s="7">
        <v>-1.3817033389433853E-3</v>
      </c>
      <c r="C165" s="7">
        <f>(1+C164)*(1+B165)-1</f>
        <v>-3.863463615633933E-2</v>
      </c>
      <c r="D165" s="7">
        <f>STDEV(B103:B165)*(252^0.5)</f>
        <v>5.1357696463884002E-2</v>
      </c>
    </row>
    <row r="166" spans="1:4" x14ac:dyDescent="0.25">
      <c r="A166" s="8">
        <v>42255</v>
      </c>
      <c r="B166" s="7">
        <v>-4.1612483745123718E-4</v>
      </c>
      <c r="C166" s="7">
        <f>(1+C165)*(1+B166)-1</f>
        <v>-3.9034684162099986E-2</v>
      </c>
      <c r="D166" s="7">
        <f>STDEV(B104:B166)*(252^0.5)</f>
        <v>5.1100846600838225E-2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CIM data</vt:lpstr>
      <vt:lpstr>Hatteras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RESEARCH01</dc:creator>
  <cp:lastModifiedBy>Windows User</cp:lastModifiedBy>
  <dcterms:created xsi:type="dcterms:W3CDTF">2014-05-01T22:03:06Z</dcterms:created>
  <dcterms:modified xsi:type="dcterms:W3CDTF">2015-09-10T14:52:20Z</dcterms:modified>
</cp:coreProperties>
</file>