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9525"/>
  </bookViews>
  <sheets>
    <sheet name="Report" sheetId="1" r:id="rId1"/>
  </sheets>
  <definedNames>
    <definedName name="_xlnm.Print_Area" localSheetId="0">Report!$A$1:$K$39,Report!$M$1:$Y$39</definedName>
  </definedNames>
  <calcPr calcId="145621"/>
</workbook>
</file>

<file path=xl/calcChain.xml><?xml version="1.0" encoding="utf-8"?>
<calcChain xmlns="http://schemas.openxmlformats.org/spreadsheetml/2006/main">
  <c r="H5" i="1" l="1"/>
  <c r="H19" i="1" s="1"/>
  <c r="I5" i="1"/>
  <c r="J5" i="1"/>
  <c r="K5" i="1"/>
  <c r="U5" i="1"/>
  <c r="U19" i="1" s="1"/>
  <c r="V5" i="1"/>
  <c r="W5" i="1"/>
  <c r="X5" i="1"/>
  <c r="Y5" i="1"/>
  <c r="Y19" i="1" s="1"/>
  <c r="H6" i="1"/>
  <c r="I6" i="1"/>
  <c r="I17" i="1" s="1"/>
  <c r="J6" i="1"/>
  <c r="J17" i="1" s="1"/>
  <c r="K6" i="1"/>
  <c r="K20" i="1" s="1"/>
  <c r="U6" i="1"/>
  <c r="V6" i="1"/>
  <c r="V17" i="1" s="1"/>
  <c r="W6" i="1"/>
  <c r="W17" i="1" s="1"/>
  <c r="X6" i="1"/>
  <c r="X20" i="1" s="1"/>
  <c r="Y6" i="1"/>
  <c r="H7" i="1"/>
  <c r="I7" i="1"/>
  <c r="J7" i="1"/>
  <c r="K7" i="1"/>
  <c r="U7" i="1"/>
  <c r="V7" i="1"/>
  <c r="W7" i="1"/>
  <c r="X7" i="1"/>
  <c r="Y7" i="1"/>
  <c r="H8" i="1"/>
  <c r="H17" i="1" s="1"/>
  <c r="I8" i="1"/>
  <c r="J8" i="1"/>
  <c r="K8" i="1"/>
  <c r="U8" i="1"/>
  <c r="U17" i="1" s="1"/>
  <c r="V8" i="1"/>
  <c r="W8" i="1"/>
  <c r="X8" i="1"/>
  <c r="Y8" i="1"/>
  <c r="Y17" i="1" s="1"/>
  <c r="H9" i="1"/>
  <c r="I9" i="1"/>
  <c r="J9" i="1"/>
  <c r="K9" i="1"/>
  <c r="U9" i="1"/>
  <c r="V9" i="1"/>
  <c r="W9" i="1"/>
  <c r="X9" i="1"/>
  <c r="Y9" i="1"/>
  <c r="H10" i="1"/>
  <c r="I10" i="1"/>
  <c r="J10" i="1"/>
  <c r="J21" i="1" s="1"/>
  <c r="K10" i="1"/>
  <c r="U10" i="1"/>
  <c r="V10" i="1"/>
  <c r="W10" i="1"/>
  <c r="W21" i="1" s="1"/>
  <c r="X10" i="1"/>
  <c r="Y10" i="1"/>
  <c r="H11" i="1"/>
  <c r="I11" i="1"/>
  <c r="J11" i="1"/>
  <c r="K11" i="1"/>
  <c r="U11" i="1"/>
  <c r="V11" i="1"/>
  <c r="W11" i="1"/>
  <c r="X11" i="1"/>
  <c r="Y11" i="1"/>
  <c r="H12" i="1"/>
  <c r="I12" i="1"/>
  <c r="J12" i="1"/>
  <c r="K12" i="1"/>
  <c r="U12" i="1"/>
  <c r="V12" i="1"/>
  <c r="W12" i="1"/>
  <c r="X12" i="1"/>
  <c r="Y12" i="1"/>
  <c r="H13" i="1"/>
  <c r="I13" i="1"/>
  <c r="J13" i="1"/>
  <c r="K13" i="1"/>
  <c r="K21" i="1" s="1"/>
  <c r="U13" i="1"/>
  <c r="V13" i="1"/>
  <c r="W13" i="1"/>
  <c r="X13" i="1"/>
  <c r="X21" i="1" s="1"/>
  <c r="Y13" i="1"/>
  <c r="H14" i="1"/>
  <c r="I14" i="1"/>
  <c r="I22" i="1" s="1"/>
  <c r="J14" i="1"/>
  <c r="J22" i="1" s="1"/>
  <c r="K14" i="1"/>
  <c r="U14" i="1"/>
  <c r="V14" i="1"/>
  <c r="V22" i="1" s="1"/>
  <c r="W14" i="1"/>
  <c r="W22" i="1" s="1"/>
  <c r="X14" i="1"/>
  <c r="Y14" i="1"/>
  <c r="H15" i="1"/>
  <c r="I15" i="1"/>
  <c r="J15" i="1"/>
  <c r="K15" i="1"/>
  <c r="U15" i="1"/>
  <c r="V15" i="1"/>
  <c r="W15" i="1"/>
  <c r="X15" i="1"/>
  <c r="Y15" i="1"/>
  <c r="H16" i="1"/>
  <c r="H22" i="1" s="1"/>
  <c r="I16" i="1"/>
  <c r="J16" i="1"/>
  <c r="K16" i="1"/>
  <c r="U16" i="1"/>
  <c r="U22" i="1" s="1"/>
  <c r="V16" i="1"/>
  <c r="W16" i="1"/>
  <c r="X16" i="1"/>
  <c r="Y16" i="1"/>
  <c r="Y22" i="1" s="1"/>
  <c r="K17" i="1"/>
  <c r="X17" i="1"/>
  <c r="I19" i="1"/>
  <c r="J19" i="1"/>
  <c r="K19" i="1"/>
  <c r="V19" i="1"/>
  <c r="W19" i="1"/>
  <c r="X19" i="1"/>
  <c r="I20" i="1"/>
  <c r="I23" i="1" s="1"/>
  <c r="J20" i="1"/>
  <c r="V20" i="1"/>
  <c r="V23" i="1" s="1"/>
  <c r="W20" i="1"/>
  <c r="H21" i="1"/>
  <c r="I21" i="1"/>
  <c r="U21" i="1"/>
  <c r="V21" i="1"/>
  <c r="Y21" i="1"/>
  <c r="K22" i="1"/>
  <c r="X22" i="1"/>
  <c r="J23" i="1" l="1"/>
  <c r="W23" i="1"/>
  <c r="X23" i="1"/>
  <c r="K23" i="1"/>
  <c r="Y23" i="1"/>
  <c r="H23" i="1"/>
  <c r="Y20" i="1"/>
  <c r="U20" i="1"/>
  <c r="U23" i="1" s="1"/>
  <c r="H20" i="1"/>
</calcChain>
</file>

<file path=xl/sharedStrings.xml><?xml version="1.0" encoding="utf-8"?>
<sst xmlns="http://schemas.openxmlformats.org/spreadsheetml/2006/main" count="50" uniqueCount="26">
  <si>
    <t>Total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</si>
  <si>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</si>
  <si>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</si>
  <si>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</si>
  <si>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</si>
  <si>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</si>
  <si>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</si>
  <si>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</si>
  <si>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</si>
  <si>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</si>
  <si>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</si>
  <si>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</si>
  <si>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</si>
  <si>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Equity</t>
  </si>
  <si>
    <t>Ag/Softs</t>
  </si>
  <si>
    <t>Energy</t>
  </si>
  <si>
    <t>Interest Rates</t>
  </si>
  <si>
    <t>Currency</t>
  </si>
  <si>
    <r>
      <t xml:space="preserve">Contribution is </t>
    </r>
    <r>
      <rPr>
        <u/>
        <sz val="10"/>
        <color theme="1"/>
        <rFont val="Arial"/>
        <family val="2"/>
      </rPr>
      <t>NET</t>
    </r>
    <r>
      <rPr>
        <sz val="10"/>
        <color theme="1"/>
        <rFont val="Arial"/>
        <family val="2"/>
      </rPr>
      <t xml:space="preserve"> of LP 2/20</t>
    </r>
  </si>
  <si>
    <r>
      <t xml:space="preserve">Contribution is </t>
    </r>
    <r>
      <rPr>
        <u/>
        <sz val="10"/>
        <color theme="1"/>
        <rFont val="Arial"/>
        <family val="2"/>
      </rPr>
      <t>GROSS</t>
    </r>
    <r>
      <rPr>
        <sz val="10"/>
        <color theme="1"/>
        <rFont val="Arial"/>
        <family val="2"/>
      </rPr>
      <t xml:space="preserve"> of fees</t>
    </r>
  </si>
  <si>
    <t>ROW Contribution by Sector</t>
  </si>
  <si>
    <t>ROW Contribution by Strategy</t>
  </si>
  <si>
    <t>Trend</t>
  </si>
  <si>
    <t>Carry</t>
  </si>
  <si>
    <t>Relative Value / Mean Reversion</t>
  </si>
  <si>
    <t>Pattern 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</si>
</sst>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/>
    <xf numFmtId="10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left"/>
    </xf>
    <xf numFmtId="10" fontId="0" fillId="2" borderId="3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left"/>
    </xf>
    <xf numFmtId="1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left"/>
    </xf>
    <xf numFmtId="10" fontId="0" fillId="0" borderId="2" xfId="0" applyNumberFormat="1" applyFill="1" applyBorder="1" applyAlignment="1">
      <alignment horizontal="center"/>
    </xf>
    <xf numFmtId="10" fontId="0" fillId="0" borderId="2" xfId="0" applyNumberFormat="1" applyFill="1" applyBorder="1"/>
    <xf numFmtId="10" fontId="0" fillId="2" borderId="3" xfId="0" applyNumberFormat="1" applyFill="1" applyBorder="1"/>
    <xf numFmtId="10" fontId="0" fillId="0" borderId="3" xfId="0" applyNumberFormat="1" applyFill="1" applyBorder="1" applyAlignment="1">
      <alignment horizontal="center"/>
    </xf>
    <xf numFmtId="10" fontId="0" fillId="0" borderId="3" xfId="0" applyNumberFormat="1" applyFill="1" applyBorder="1"/>
    <xf numFmtId="10" fontId="0" fillId="0" borderId="3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view="pageBreakPreview" zoomScaleNormal="100" zoomScaleSheetLayoutView="100" workbookViewId="0">
      <selection sqref="A1:K1"/>
    </sheetView>
  </sheetViews>
  <sheetFormatPr defaultRowHeight="15" x14ac:dyDescent="0.25"/>
  <cols>
    <col min="1" max="1" width="10.7109375" bestFit="1" customWidth="1"/>
    <col min="2" max="2" width="11.7109375" customWidth="1"/>
    <col min="3" max="3" width="11.42578125" customWidth="1"/>
    <col min="4" max="4" width="10.28515625" customWidth="1"/>
    <col min="5" max="5" width="11.7109375" customWidth="1"/>
    <col min="6" max="6" width="13" customWidth="1"/>
    <col min="7" max="7" width="7.85546875" bestFit="1" customWidth="1"/>
    <col min="8" max="8" width="11.42578125" customWidth="1"/>
    <col min="9" max="9" width="12.140625" customWidth="1"/>
    <col min="10" max="10" width="11.28515625" customWidth="1"/>
    <col min="11" max="11" width="11.5703125" customWidth="1"/>
    <col min="13" max="13" width="10.7109375" bestFit="1" customWidth="1"/>
    <col min="19" max="19" width="13" customWidth="1"/>
    <col min="21" max="21" width="11.42578125" customWidth="1"/>
    <col min="22" max="22" width="12.85546875" customWidth="1"/>
    <col min="23" max="23" width="11.28515625" customWidth="1"/>
    <col min="24" max="25" width="10.7109375" customWidth="1"/>
  </cols>
  <sheetData>
    <row r="1" spans="1:26" ht="29.25" customHeight="1" x14ac:dyDescent="0.25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M1" s="24" t="s">
        <v>20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ht="29.25" customHeight="1" x14ac:dyDescent="0.25">
      <c r="A2" s="25" t="s">
        <v>19</v>
      </c>
      <c r="B2" s="25"/>
      <c r="C2" s="25"/>
      <c r="D2" s="25"/>
      <c r="E2" s="25"/>
      <c r="F2" s="25"/>
      <c r="G2" s="25"/>
      <c r="H2" s="25"/>
      <c r="I2" s="25"/>
      <c r="J2" s="25"/>
      <c r="K2" s="25"/>
      <c r="M2" s="25" t="s">
        <v>18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6" ht="9" customHeight="1" x14ac:dyDescent="0.25">
      <c r="A3" s="23"/>
    </row>
    <row r="4" spans="1:26" ht="60" x14ac:dyDescent="0.25">
      <c r="B4" s="22" t="s">
        <v>22</v>
      </c>
      <c r="C4" s="22" t="s">
        <v>23</v>
      </c>
      <c r="D4" s="22" t="s">
        <v>24</v>
      </c>
      <c r="E4" s="22" t="s">
        <v>25</v>
      </c>
      <c r="H4" s="19" t="s">
        <v>22</v>
      </c>
      <c r="I4" s="19" t="s">
        <v>23</v>
      </c>
      <c r="J4" s="19" t="s">
        <v>24</v>
      </c>
      <c r="K4" s="19" t="s">
        <v>25</v>
      </c>
      <c r="N4" s="20" t="s">
        <v>17</v>
      </c>
      <c r="O4" s="21" t="s">
        <v>16</v>
      </c>
      <c r="P4" s="20" t="s">
        <v>15</v>
      </c>
      <c r="Q4" s="20" t="s">
        <v>14</v>
      </c>
      <c r="R4" s="20" t="s">
        <v>13</v>
      </c>
      <c r="U4" s="18" t="s">
        <v>17</v>
      </c>
      <c r="V4" s="19" t="s">
        <v>16</v>
      </c>
      <c r="W4" s="18" t="s">
        <v>15</v>
      </c>
      <c r="X4" s="18" t="s">
        <v>14</v>
      </c>
      <c r="Y4" s="18" t="s">
        <v>13</v>
      </c>
    </row>
    <row r="5" spans="1:26" x14ac:dyDescent="0.25">
      <c r="A5" s="1">
        <v>40877</v>
      </c>
      <c r="B5" s="2">
        <v>1.3633909718566716E-2</v>
      </c>
      <c r="C5" s="2">
        <v>-4.889199629673051E-3</v>
      </c>
      <c r="D5" s="2">
        <v>4.5156050263672511E-3</v>
      </c>
      <c r="E5" s="2">
        <v>5.1152207376816338E-3</v>
      </c>
      <c r="F5" s="2"/>
      <c r="G5" s="14" t="s">
        <v>12</v>
      </c>
      <c r="H5" s="8">
        <f>SUM(B5:B6)</f>
        <v>1.5563223678721521E-2</v>
      </c>
      <c r="I5" s="8">
        <f>SUM(C5:C6)</f>
        <v>1.0095493084848348E-2</v>
      </c>
      <c r="J5" s="8">
        <f>SUM(D5:D6)</f>
        <v>1.9911770774939656E-2</v>
      </c>
      <c r="K5" s="8">
        <f>SUM(E5:E6)</f>
        <v>-6.8947202473438477E-3</v>
      </c>
      <c r="L5" s="3"/>
      <c r="M5" s="1">
        <v>40877</v>
      </c>
      <c r="N5" s="2">
        <v>-6.3728938144645298E-3</v>
      </c>
      <c r="O5" s="2">
        <v>-6.6747127726723959E-3</v>
      </c>
      <c r="P5" s="2">
        <v>8.8785102376209967E-3</v>
      </c>
      <c r="Q5" s="2">
        <v>1.7069096349515925E-2</v>
      </c>
      <c r="R5" s="2"/>
      <c r="S5" s="2"/>
      <c r="T5" s="14" t="s">
        <v>12</v>
      </c>
      <c r="U5" s="8">
        <f>SUM(N5:N6)</f>
        <v>-1.2871567617897418E-2</v>
      </c>
      <c r="V5" s="8">
        <f>SUM(O5:O6)</f>
        <v>-1.1371306304736369E-3</v>
      </c>
      <c r="W5" s="8">
        <f>SUM(P5:P6)</f>
        <v>2.4137461097267787E-2</v>
      </c>
      <c r="X5" s="8">
        <f>SUM(Q5:Q6)</f>
        <v>1.7371237151103263E-2</v>
      </c>
      <c r="Y5" s="8">
        <f>SUM(R5:R6)</f>
        <v>0</v>
      </c>
      <c r="Z5" s="2"/>
    </row>
    <row r="6" spans="1:26" x14ac:dyDescent="0.25">
      <c r="A6" s="1">
        <v>40907</v>
      </c>
      <c r="B6" s="2">
        <v>1.9293139601548048E-3</v>
      </c>
      <c r="C6" s="2">
        <v>1.4984692714521398E-2</v>
      </c>
      <c r="D6" s="2">
        <v>1.5396165748572407E-2</v>
      </c>
      <c r="E6" s="2">
        <v>-1.2009940985025482E-2</v>
      </c>
      <c r="F6" s="2"/>
      <c r="G6" s="17" t="s">
        <v>11</v>
      </c>
      <c r="H6" s="10">
        <f>SUM(B7:B9)</f>
        <v>1.1334357458192831E-2</v>
      </c>
      <c r="I6" s="10">
        <f>SUM(C7:C9)</f>
        <v>5.1845296204199531E-2</v>
      </c>
      <c r="J6" s="10">
        <f>SUM(D7:D9)</f>
        <v>2.9782631983132659E-2</v>
      </c>
      <c r="K6" s="10">
        <f>SUM(E7:E9)</f>
        <v>-1.1832313780521405E-2</v>
      </c>
      <c r="L6" s="3"/>
      <c r="M6" s="1">
        <v>40907</v>
      </c>
      <c r="N6" s="2">
        <v>-6.4986738034328879E-3</v>
      </c>
      <c r="O6" s="2">
        <v>5.5375821421987589E-3</v>
      </c>
      <c r="P6" s="2">
        <v>1.525895085964679E-2</v>
      </c>
      <c r="Q6" s="2">
        <v>3.0214080158733644E-4</v>
      </c>
      <c r="R6" s="2"/>
      <c r="S6" s="2"/>
      <c r="T6" s="17" t="s">
        <v>11</v>
      </c>
      <c r="U6" s="10">
        <f>SUM(N7:N9)</f>
        <v>6.5369997330065266E-2</v>
      </c>
      <c r="V6" s="10">
        <f>SUM(O7:O9)</f>
        <v>-5.3751179237824354E-2</v>
      </c>
      <c r="W6" s="10">
        <f>SUM(P7:P9)</f>
        <v>3.5518326150823953E-2</v>
      </c>
      <c r="X6" s="10">
        <f>SUM(Q7:Q9)</f>
        <v>-8.212256850238589E-4</v>
      </c>
      <c r="Y6" s="10">
        <f>SUM(R7:R9)</f>
        <v>1.3384081441958975E-2</v>
      </c>
      <c r="Z6" s="2"/>
    </row>
    <row r="7" spans="1:26" x14ac:dyDescent="0.25">
      <c r="A7" s="1">
        <v>40939</v>
      </c>
      <c r="B7" s="2">
        <v>-1.9420149506029181E-3</v>
      </c>
      <c r="C7" s="2">
        <v>5.1405509711785036E-2</v>
      </c>
      <c r="D7" s="2">
        <v>1.0367526290906801E-2</v>
      </c>
      <c r="E7" s="2">
        <v>1.3352408376738627E-3</v>
      </c>
      <c r="F7" s="2"/>
      <c r="G7" s="14" t="s">
        <v>10</v>
      </c>
      <c r="H7" s="8">
        <f>SUM(B10:B12)</f>
        <v>3.1618581903094037E-2</v>
      </c>
      <c r="I7" s="8">
        <f>SUM(C10:C12)</f>
        <v>-5.9828293315941222E-3</v>
      </c>
      <c r="J7" s="8">
        <f>SUM(D10:D12)</f>
        <v>-1.0770100217245443E-2</v>
      </c>
      <c r="K7" s="8">
        <f>SUM(E10:E12)</f>
        <v>1.0672592919400257E-2</v>
      </c>
      <c r="L7" s="3"/>
      <c r="M7" s="1">
        <v>40939</v>
      </c>
      <c r="N7" s="2">
        <v>6.8569613985426381E-2</v>
      </c>
      <c r="O7" s="2">
        <v>-3.8548289090049445E-3</v>
      </c>
      <c r="P7" s="2">
        <v>-1.0001269949764398E-3</v>
      </c>
      <c r="Q7" s="2">
        <v>-1.8440280332001385E-2</v>
      </c>
      <c r="R7" s="2">
        <v>2.0256222505563729E-3</v>
      </c>
      <c r="S7" s="2"/>
      <c r="T7" s="14" t="s">
        <v>10</v>
      </c>
      <c r="U7" s="8">
        <f>SUM(N10:N12)</f>
        <v>-1.9941048357924481E-2</v>
      </c>
      <c r="V7" s="8">
        <f>SUM(O10:O12)</f>
        <v>3.490204479869502E-2</v>
      </c>
      <c r="W7" s="8">
        <f>SUM(P10:P12)</f>
        <v>-2.2385986230938265E-2</v>
      </c>
      <c r="X7" s="8">
        <f>SUM(Q10:Q12)</f>
        <v>2.9575661429906166E-2</v>
      </c>
      <c r="Y7" s="8">
        <f>SUM(R10:R12)</f>
        <v>-6.8506716397384506E-3</v>
      </c>
      <c r="Z7" s="2"/>
    </row>
    <row r="8" spans="1:26" x14ac:dyDescent="0.25">
      <c r="A8" s="1">
        <v>40968</v>
      </c>
      <c r="B8" s="2">
        <v>1.5943067838205267E-2</v>
      </c>
      <c r="C8" s="2">
        <v>6.5839588016782958E-3</v>
      </c>
      <c r="D8" s="2">
        <v>3.8356266052126569E-3</v>
      </c>
      <c r="E8" s="2">
        <v>-1.0094317386773811E-3</v>
      </c>
      <c r="F8" s="2"/>
      <c r="G8" s="17" t="s">
        <v>9</v>
      </c>
      <c r="H8" s="10">
        <f>SUM(B13:B15)</f>
        <v>-1.3682376387646737E-2</v>
      </c>
      <c r="I8" s="10">
        <f>SUM(C13:C15)</f>
        <v>3.7422214919592398E-2</v>
      </c>
      <c r="J8" s="10">
        <f>SUM(D13:D15)</f>
        <v>1.2603108577597177E-2</v>
      </c>
      <c r="K8" s="10">
        <f>SUM(E13:E15)</f>
        <v>-1.6220952264464523E-3</v>
      </c>
      <c r="L8" s="3"/>
      <c r="M8" s="1">
        <v>40968</v>
      </c>
      <c r="N8" s="2">
        <v>1.8621584164839319E-2</v>
      </c>
      <c r="O8" s="2">
        <v>-2.0419198751644128E-2</v>
      </c>
      <c r="P8" s="2">
        <v>1.4052149148218189E-2</v>
      </c>
      <c r="Q8" s="2">
        <v>1.306795230395447E-4</v>
      </c>
      <c r="R8" s="2">
        <v>6.2147859155470735E-3</v>
      </c>
      <c r="S8" s="2"/>
      <c r="T8" s="17" t="s">
        <v>9</v>
      </c>
      <c r="U8" s="10">
        <f>SUM(N13:N15)</f>
        <v>2.3774094415290957E-2</v>
      </c>
      <c r="V8" s="10">
        <f>SUM(O13:O15)</f>
        <v>5.2646446697669751E-3</v>
      </c>
      <c r="W8" s="10">
        <f>SUM(P13:P15)</f>
        <v>-6.6863676313909468E-3</v>
      </c>
      <c r="X8" s="10">
        <f>SUM(Q13:Q15)</f>
        <v>2.3990197929204149E-2</v>
      </c>
      <c r="Y8" s="10">
        <f>SUM(R13:R15)</f>
        <v>-2.4742569382871143E-2</v>
      </c>
      <c r="Z8" s="2"/>
    </row>
    <row r="9" spans="1:26" x14ac:dyDescent="0.25">
      <c r="A9" s="1">
        <v>40998</v>
      </c>
      <c r="B9" s="2">
        <v>-2.6666954294095185E-3</v>
      </c>
      <c r="C9" s="2">
        <v>-6.1441723092638019E-3</v>
      </c>
      <c r="D9" s="2">
        <v>1.5579479087013202E-2</v>
      </c>
      <c r="E9" s="2">
        <v>-1.2158122879517886E-2</v>
      </c>
      <c r="F9" s="2"/>
      <c r="G9" s="14" t="s">
        <v>8</v>
      </c>
      <c r="H9" s="8">
        <f>SUM(B16:B18)</f>
        <v>-2.5957641890024485E-2</v>
      </c>
      <c r="I9" s="8">
        <f>SUM(C16:C18)</f>
        <v>-5.0070892427887016E-3</v>
      </c>
      <c r="J9" s="8">
        <f>SUM(D16:D18)</f>
        <v>1.9848138460289037E-2</v>
      </c>
      <c r="K9" s="8">
        <f>SUM(E16:E18)</f>
        <v>-1.2482723132772662E-2</v>
      </c>
      <c r="L9" s="3"/>
      <c r="M9" s="1">
        <v>40998</v>
      </c>
      <c r="N9" s="2">
        <v>-2.1821200820200438E-2</v>
      </c>
      <c r="O9" s="2">
        <v>-2.9477151577175276E-2</v>
      </c>
      <c r="P9" s="2">
        <v>2.2466303997582204E-2</v>
      </c>
      <c r="Q9" s="2">
        <v>1.7488375123937982E-2</v>
      </c>
      <c r="R9" s="2">
        <v>5.1436732758555299E-3</v>
      </c>
      <c r="S9" s="2"/>
      <c r="T9" s="14" t="s">
        <v>8</v>
      </c>
      <c r="U9" s="8">
        <f>SUM(N16:N18)</f>
        <v>-5.4014596102813488E-3</v>
      </c>
      <c r="V9" s="8">
        <f>SUM(O16:O18)</f>
        <v>-2.0318077811448287E-2</v>
      </c>
      <c r="W9" s="8">
        <f>SUM(P16:P18)</f>
        <v>-2.3673487907390225E-3</v>
      </c>
      <c r="X9" s="8">
        <f>SUM(Q16:Q18)</f>
        <v>-7.271097602134912E-3</v>
      </c>
      <c r="Y9" s="8">
        <f>SUM(R16:R18)</f>
        <v>1.0557983814603579E-2</v>
      </c>
      <c r="Z9" s="2"/>
    </row>
    <row r="10" spans="1:26" x14ac:dyDescent="0.25">
      <c r="A10" s="1">
        <v>41029</v>
      </c>
      <c r="B10" s="2">
        <v>1.0855017039065768E-2</v>
      </c>
      <c r="C10" s="2">
        <v>-6.3022147944409032E-3</v>
      </c>
      <c r="D10" s="2">
        <v>-5.3068675248251016E-4</v>
      </c>
      <c r="E10" s="2">
        <v>3.0194954252196278E-3</v>
      </c>
      <c r="F10" s="2"/>
      <c r="G10" s="17" t="s">
        <v>7</v>
      </c>
      <c r="H10" s="10">
        <f>SUM(B19:B21)</f>
        <v>-1.9439364853355422E-2</v>
      </c>
      <c r="I10" s="10">
        <f>SUM(C19:C21)</f>
        <v>1.3775982144147903E-2</v>
      </c>
      <c r="J10" s="10">
        <f>SUM(D19:D21)</f>
        <v>1.5112338113034841E-2</v>
      </c>
      <c r="K10" s="10">
        <f>SUM(E19:E21)</f>
        <v>-6.9457886617391544E-3</v>
      </c>
      <c r="L10" s="3"/>
      <c r="M10" s="1">
        <v>41029</v>
      </c>
      <c r="N10" s="2">
        <v>-2.1619340901608158E-3</v>
      </c>
      <c r="O10" s="2">
        <v>1.0640186708905257E-2</v>
      </c>
      <c r="P10" s="2">
        <v>-6.912021958907574E-3</v>
      </c>
      <c r="Q10" s="2">
        <v>7.379295726021905E-3</v>
      </c>
      <c r="R10" s="2">
        <v>-5.0455263858587727E-3</v>
      </c>
      <c r="S10" s="2"/>
      <c r="T10" s="17" t="s">
        <v>7</v>
      </c>
      <c r="U10" s="10">
        <f>SUM(N19:N21)</f>
        <v>2.2777833266771901E-2</v>
      </c>
      <c r="V10" s="10">
        <f>SUM(O19:O21)</f>
        <v>-1.2899447807432539E-2</v>
      </c>
      <c r="W10" s="10">
        <f>SUM(P19:P21)</f>
        <v>-1.2857030286359226E-3</v>
      </c>
      <c r="X10" s="10">
        <f>SUM(Q19:Q21)</f>
        <v>-2.1542375190898241E-2</v>
      </c>
      <c r="Y10" s="10">
        <f>SUM(R19:R21)</f>
        <v>8.949692760194819E-3</v>
      </c>
      <c r="Z10" s="2"/>
    </row>
    <row r="11" spans="1:26" x14ac:dyDescent="0.25">
      <c r="A11" s="1">
        <v>41060</v>
      </c>
      <c r="B11" s="2">
        <v>6.8513095424548184E-2</v>
      </c>
      <c r="C11" s="2">
        <v>-3.2394278165600685E-2</v>
      </c>
      <c r="D11" s="2">
        <v>-1.6910085021996434E-2</v>
      </c>
      <c r="E11" s="2">
        <v>6.7870587325177915E-3</v>
      </c>
      <c r="F11" s="2"/>
      <c r="G11" s="14" t="s">
        <v>6</v>
      </c>
      <c r="H11" s="8">
        <f>SUM(B22:B24)</f>
        <v>6.1257505019399403E-2</v>
      </c>
      <c r="I11" s="8">
        <f>SUM(C22:C24)</f>
        <v>-3.2923845929611617E-2</v>
      </c>
      <c r="J11" s="8">
        <f>SUM(D22:D24)</f>
        <v>2.4901305872885408E-2</v>
      </c>
      <c r="K11" s="8">
        <f>SUM(E22:E24)</f>
        <v>8.4647256501647755E-3</v>
      </c>
      <c r="L11" s="3"/>
      <c r="M11" s="1">
        <v>41060</v>
      </c>
      <c r="N11" s="2">
        <v>-4.2750623932189855E-2</v>
      </c>
      <c r="O11" s="2">
        <v>4.3038940520176511E-2</v>
      </c>
      <c r="P11" s="2">
        <v>-1.0207837806244588E-2</v>
      </c>
      <c r="Q11" s="2">
        <v>2.6270375819967329E-2</v>
      </c>
      <c r="R11" s="2">
        <v>2.7491453982905955E-3</v>
      </c>
      <c r="S11" s="2"/>
      <c r="T11" s="14" t="s">
        <v>6</v>
      </c>
      <c r="U11" s="8">
        <f>SUM(N22:N24)</f>
        <v>1.9038101235889438E-2</v>
      </c>
      <c r="V11" s="8">
        <f>SUM(O22:O24)</f>
        <v>1.0371672066525058E-2</v>
      </c>
      <c r="W11" s="8">
        <f>SUM(P22:P24)</f>
        <v>-8.8288301858239545E-3</v>
      </c>
      <c r="X11" s="8">
        <f>SUM(Q22:Q24)</f>
        <v>8.0673696177579537E-3</v>
      </c>
      <c r="Y11" s="8">
        <f>SUM(R22:R24)</f>
        <v>1.645168726565148E-2</v>
      </c>
      <c r="Z11" s="2"/>
    </row>
    <row r="12" spans="1:26" x14ac:dyDescent="0.25">
      <c r="A12" s="1">
        <v>41089</v>
      </c>
      <c r="B12" s="2">
        <v>-4.7749530560519921E-2</v>
      </c>
      <c r="C12" s="2">
        <v>3.2713663628447465E-2</v>
      </c>
      <c r="D12" s="2">
        <v>6.6706715572335002E-3</v>
      </c>
      <c r="E12" s="2">
        <v>8.6603876166283867E-4</v>
      </c>
      <c r="F12" s="2"/>
      <c r="G12" s="17" t="s">
        <v>5</v>
      </c>
      <c r="H12" s="10">
        <f>SUM(B25:B27)</f>
        <v>-2.5358328417448991E-2</v>
      </c>
      <c r="I12" s="10">
        <f>SUM(C25:C27)</f>
        <v>-2.6113725896683721E-2</v>
      </c>
      <c r="J12" s="10">
        <f>SUM(D25:D27)</f>
        <v>1.3558007474321855E-3</v>
      </c>
      <c r="K12" s="10">
        <f>SUM(E25:E27)</f>
        <v>1.8322906470529185E-2</v>
      </c>
      <c r="L12" s="3"/>
      <c r="M12" s="1">
        <v>41089</v>
      </c>
      <c r="N12" s="2">
        <v>2.4971509664426187E-2</v>
      </c>
      <c r="O12" s="2">
        <v>-1.8777082430386744E-2</v>
      </c>
      <c r="P12" s="2">
        <v>-5.2661264657861027E-3</v>
      </c>
      <c r="Q12" s="2">
        <v>-4.0740101160830662E-3</v>
      </c>
      <c r="R12" s="2">
        <v>-4.5542906521702734E-3</v>
      </c>
      <c r="S12" s="2"/>
      <c r="T12" s="17" t="s">
        <v>5</v>
      </c>
      <c r="U12" s="10">
        <f>SUM(N25:N27)</f>
        <v>-3.7827412751668302E-2</v>
      </c>
      <c r="V12" s="10">
        <f>SUM(O25:O27)</f>
        <v>-3.3951156280633346E-3</v>
      </c>
      <c r="W12" s="10">
        <f>SUM(P25:P27)</f>
        <v>-6.6665880375128498E-3</v>
      </c>
      <c r="X12" s="10">
        <f>SUM(Q25:Q27)</f>
        <v>7.2493944500762984E-3</v>
      </c>
      <c r="Y12" s="10">
        <f>SUM(R25:R27)</f>
        <v>8.5397219671682276E-3</v>
      </c>
      <c r="Z12" s="2"/>
    </row>
    <row r="13" spans="1:26" x14ac:dyDescent="0.25">
      <c r="A13" s="1">
        <v>41121</v>
      </c>
      <c r="B13" s="2">
        <v>4.4536108617360418E-2</v>
      </c>
      <c r="C13" s="2">
        <v>2.6389059510155199E-2</v>
      </c>
      <c r="D13" s="2">
        <v>-1.18203484959786E-2</v>
      </c>
      <c r="E13" s="2">
        <v>4.5470810183135665E-3</v>
      </c>
      <c r="F13" s="2"/>
      <c r="G13" s="14" t="s">
        <v>4</v>
      </c>
      <c r="H13" s="8">
        <f>SUM(B28:B30)</f>
        <v>-1.3823990369118303E-2</v>
      </c>
      <c r="I13" s="8">
        <f>SUM(C28:C30)</f>
        <v>8.9380127644919233E-3</v>
      </c>
      <c r="J13" s="8">
        <f>SUM(D28:D30)</f>
        <v>2.6235361572185145E-2</v>
      </c>
      <c r="K13" s="8">
        <f>SUM(E28:E30)</f>
        <v>8.5672553111107372E-3</v>
      </c>
      <c r="L13" s="3"/>
      <c r="M13" s="1">
        <v>41121</v>
      </c>
      <c r="N13" s="2">
        <v>2.5010221049552042E-2</v>
      </c>
      <c r="O13" s="2">
        <v>2.652497907037335E-2</v>
      </c>
      <c r="P13" s="2">
        <v>-4.8004578187424898E-3</v>
      </c>
      <c r="Q13" s="2">
        <v>2.2020918406273959E-2</v>
      </c>
      <c r="R13" s="2">
        <v>-1.9755660707456869E-2</v>
      </c>
      <c r="S13" s="2"/>
      <c r="T13" s="14" t="s">
        <v>4</v>
      </c>
      <c r="U13" s="8">
        <f>SUM(N28:N30)</f>
        <v>-1.1339845529532541E-2</v>
      </c>
      <c r="V13" s="8">
        <f>SUM(O28:O30)</f>
        <v>-4.8312425255595086E-3</v>
      </c>
      <c r="W13" s="8">
        <f>SUM(P28:P30)</f>
        <v>-2.7088571343510115E-4</v>
      </c>
      <c r="X13" s="8">
        <f>SUM(Q28:Q30)</f>
        <v>2.4136211180381513E-2</v>
      </c>
      <c r="Y13" s="8">
        <f>SUM(R28:R30)</f>
        <v>1.060576258814569E-2</v>
      </c>
      <c r="Z13" s="2"/>
    </row>
    <row r="14" spans="1:26" x14ac:dyDescent="0.25">
      <c r="A14" s="1">
        <v>41152</v>
      </c>
      <c r="B14" s="2">
        <v>-1.1482015552988974E-2</v>
      </c>
      <c r="C14" s="2">
        <v>2.5576763530901908E-3</v>
      </c>
      <c r="D14" s="2">
        <v>1.2637244575628735E-2</v>
      </c>
      <c r="E14" s="2">
        <v>6.5359927657326353E-3</v>
      </c>
      <c r="F14" s="2"/>
      <c r="G14" s="16" t="s">
        <v>3</v>
      </c>
      <c r="H14" s="15">
        <f>SUM(B31:B33)</f>
        <v>2.9095353091914519E-2</v>
      </c>
      <c r="I14" s="15">
        <f>SUM(C31:C33)</f>
        <v>1.7102697544198093E-2</v>
      </c>
      <c r="J14" s="15">
        <f>SUM(D31:D33)</f>
        <v>8.9254997552874055E-6</v>
      </c>
      <c r="K14" s="15">
        <f>SUM(E31:E33)</f>
        <v>8.4265657705763792E-3</v>
      </c>
      <c r="L14" s="3"/>
      <c r="M14" s="1">
        <v>41152</v>
      </c>
      <c r="N14" s="2">
        <v>-1.565222615743209E-2</v>
      </c>
      <c r="O14" s="2">
        <v>-9.6635908574275713E-3</v>
      </c>
      <c r="P14" s="2">
        <v>7.3203840305689702E-3</v>
      </c>
      <c r="Q14" s="2">
        <v>2.370701794853702E-2</v>
      </c>
      <c r="R14" s="2">
        <v>6.8841503575367005E-4</v>
      </c>
      <c r="S14" s="2"/>
      <c r="T14" s="16" t="s">
        <v>3</v>
      </c>
      <c r="U14" s="15">
        <f>SUM(N31:N33)</f>
        <v>4.4192050167832897E-2</v>
      </c>
      <c r="V14" s="15">
        <f>SUM(O31:O33)</f>
        <v>1.8343320587003244E-2</v>
      </c>
      <c r="W14" s="15">
        <f>SUM(P31:P33)</f>
        <v>-2.8903046905938198E-2</v>
      </c>
      <c r="X14" s="15">
        <f>SUM(Q31:Q33)</f>
        <v>6.4526276335530215E-3</v>
      </c>
      <c r="Y14" s="15">
        <f>SUM(R31:R33)</f>
        <v>-1.9849514824509876E-3</v>
      </c>
      <c r="Z14" s="2"/>
    </row>
    <row r="15" spans="1:26" x14ac:dyDescent="0.25">
      <c r="A15" s="1">
        <v>41180</v>
      </c>
      <c r="B15" s="2">
        <v>-4.6736469452018183E-2</v>
      </c>
      <c r="C15" s="2">
        <v>8.4754790563470045E-3</v>
      </c>
      <c r="D15" s="2">
        <v>1.1786212497947042E-2</v>
      </c>
      <c r="E15" s="2">
        <v>-1.2705169010492654E-2</v>
      </c>
      <c r="F15" s="2"/>
      <c r="G15" s="14" t="s">
        <v>2</v>
      </c>
      <c r="H15" s="8">
        <f>SUM(B34:B36)</f>
        <v>2.6645392676591516E-2</v>
      </c>
      <c r="I15" s="8">
        <f>SUM(C34:C36)</f>
        <v>3.1214107840686664E-2</v>
      </c>
      <c r="J15" s="8">
        <f>SUM(D34:D36)</f>
        <v>2.948150522747283E-4</v>
      </c>
      <c r="K15" s="8">
        <f>SUM(E34:E36)</f>
        <v>-3.702712101605814E-3</v>
      </c>
      <c r="M15" s="1">
        <v>41180</v>
      </c>
      <c r="N15" s="2">
        <v>1.4416099523171006E-2</v>
      </c>
      <c r="O15" s="2">
        <v>-1.1596743543178802E-2</v>
      </c>
      <c r="P15" s="2">
        <v>-9.2062938432174272E-3</v>
      </c>
      <c r="Q15" s="2">
        <v>-2.1737738425606834E-2</v>
      </c>
      <c r="R15" s="2">
        <v>-5.6753237111679417E-3</v>
      </c>
      <c r="S15" s="2"/>
      <c r="T15" s="14" t="s">
        <v>2</v>
      </c>
      <c r="U15" s="8">
        <f>SUM(N34:N36)</f>
        <v>1.1216153504366999E-3</v>
      </c>
      <c r="V15" s="8">
        <f>SUM(O34:O36)</f>
        <v>2.3523599167195968E-2</v>
      </c>
      <c r="W15" s="8">
        <f>SUM(P34:P36)</f>
        <v>1.2424870390876919E-2</v>
      </c>
      <c r="X15" s="8">
        <f>SUM(Q34:Q36)</f>
        <v>8.4496499153237058E-3</v>
      </c>
      <c r="Y15" s="8">
        <f>SUM(R34:R36)</f>
        <v>-7.3197348238333154E-3</v>
      </c>
      <c r="Z15" s="2"/>
    </row>
    <row r="16" spans="1:26" ht="15.75" thickBot="1" x14ac:dyDescent="0.3">
      <c r="A16" s="1">
        <v>41213</v>
      </c>
      <c r="B16" s="2">
        <v>-1.6219205770979857E-2</v>
      </c>
      <c r="C16" s="2">
        <v>-6.2294793571826303E-3</v>
      </c>
      <c r="D16" s="2">
        <v>1.2361194697692608E-2</v>
      </c>
      <c r="E16" s="2">
        <v>4.4145912593853461E-4</v>
      </c>
      <c r="F16" s="2"/>
      <c r="G16" s="13" t="s">
        <v>1</v>
      </c>
      <c r="H16" s="12">
        <f>SUM(B37:B39)</f>
        <v>0.10714875960784841</v>
      </c>
      <c r="I16" s="12">
        <f>SUM(C37:C39)</f>
        <v>-1.1881888974543894E-2</v>
      </c>
      <c r="J16" s="12">
        <f>SUM(D37:D39)</f>
        <v>-8.9383973266152997E-3</v>
      </c>
      <c r="K16" s="12">
        <f>SUM(E37:E39)</f>
        <v>1.947152669331078E-2</v>
      </c>
      <c r="M16" s="1">
        <v>41213</v>
      </c>
      <c r="N16" s="2">
        <v>-8.5046852918349135E-3</v>
      </c>
      <c r="O16" s="2">
        <v>-1.19350138125877E-2</v>
      </c>
      <c r="P16" s="2">
        <v>2.8916711888131411E-3</v>
      </c>
      <c r="Q16" s="2">
        <v>-2.1334350524863707E-3</v>
      </c>
      <c r="R16" s="2">
        <v>9.9814629680958465E-3</v>
      </c>
      <c r="S16" s="2"/>
      <c r="T16" s="13" t="s">
        <v>1</v>
      </c>
      <c r="U16" s="12">
        <f>SUM(N37:N39)</f>
        <v>-9.8189967032842398E-3</v>
      </c>
      <c r="V16" s="12">
        <f>SUM(O37:O39)</f>
        <v>2.7308723514814844E-2</v>
      </c>
      <c r="W16" s="12">
        <f>SUM(P37:P39)</f>
        <v>3.4932106545253958E-3</v>
      </c>
      <c r="X16" s="12">
        <f>SUM(Q37:Q39)</f>
        <v>5.8947341188333321E-2</v>
      </c>
      <c r="Y16" s="12">
        <f>SUM(R37:R39)</f>
        <v>-1.0302786543892467E-3</v>
      </c>
      <c r="Z16" s="2"/>
    </row>
    <row r="17" spans="1:26" x14ac:dyDescent="0.25">
      <c r="A17" s="1">
        <v>41243</v>
      </c>
      <c r="B17" s="2">
        <v>-1.041642197045264E-2</v>
      </c>
      <c r="C17" s="2">
        <v>2.5442403617180207E-3</v>
      </c>
      <c r="D17" s="2">
        <v>8.6875948791358022E-3</v>
      </c>
      <c r="E17" s="2">
        <v>-9.1952261403692379E-3</v>
      </c>
      <c r="F17" s="2"/>
      <c r="G17" s="5" t="s">
        <v>0</v>
      </c>
      <c r="H17" s="4">
        <f>SUM(H5:H16)</f>
        <v>0.1844014715181683</v>
      </c>
      <c r="I17" s="4">
        <f>SUM(I5:I16)</f>
        <v>8.8484425126942809E-2</v>
      </c>
      <c r="J17" s="4">
        <f>SUM(J5:J16)</f>
        <v>0.13034569910966537</v>
      </c>
      <c r="K17" s="4">
        <f>SUM(K5:K16)</f>
        <v>3.0445219664662779E-2</v>
      </c>
      <c r="M17" s="1">
        <v>41243</v>
      </c>
      <c r="N17" s="2">
        <v>4.2267129542826395E-3</v>
      </c>
      <c r="O17" s="2">
        <v>-3.8615384353935696E-3</v>
      </c>
      <c r="P17" s="2">
        <v>1.23883536375477E-4</v>
      </c>
      <c r="Q17" s="2">
        <v>-5.819656103348286E-3</v>
      </c>
      <c r="R17" s="2">
        <v>-3.3694019519162656E-3</v>
      </c>
      <c r="S17" s="2"/>
      <c r="T17" s="5" t="s">
        <v>0</v>
      </c>
      <c r="U17" s="4">
        <f>SUM(U5:U16)</f>
        <v>7.9073361195698827E-2</v>
      </c>
      <c r="V17" s="4">
        <f>SUM(V5:V16)</f>
        <v>2.3381811163199456E-2</v>
      </c>
      <c r="W17" s="4">
        <f>SUM(W5:W16)</f>
        <v>-1.8208882309201993E-3</v>
      </c>
      <c r="X17" s="4">
        <f>SUM(X5:X16)</f>
        <v>0.15460499201758238</v>
      </c>
      <c r="Y17" s="4">
        <f>SUM(Y5:Y16)</f>
        <v>2.6560723854439625E-2</v>
      </c>
      <c r="Z17" s="2"/>
    </row>
    <row r="18" spans="1:26" x14ac:dyDescent="0.25">
      <c r="A18" s="1">
        <v>41274</v>
      </c>
      <c r="B18" s="2">
        <v>6.7798585140801232E-4</v>
      </c>
      <c r="C18" s="2">
        <v>-1.3218502473240923E-3</v>
      </c>
      <c r="D18" s="2">
        <v>-1.2006511165393717E-3</v>
      </c>
      <c r="E18" s="2">
        <v>-3.7289561183419589E-3</v>
      </c>
      <c r="F18" s="2"/>
      <c r="M18" s="1">
        <v>41274</v>
      </c>
      <c r="N18" s="2">
        <v>-1.1234872727290748E-3</v>
      </c>
      <c r="O18" s="2">
        <v>-4.521525563467018E-3</v>
      </c>
      <c r="P18" s="2">
        <v>-5.3829035159276405E-3</v>
      </c>
      <c r="Q18" s="2">
        <v>6.8199355369974457E-4</v>
      </c>
      <c r="R18" s="2">
        <v>3.9459227984239981E-3</v>
      </c>
      <c r="S18" s="2"/>
      <c r="Z18" s="2"/>
    </row>
    <row r="19" spans="1:26" ht="15" customHeight="1" x14ac:dyDescent="0.25">
      <c r="A19" s="1">
        <v>41305</v>
      </c>
      <c r="B19" s="2">
        <v>-1.4906604720785779E-2</v>
      </c>
      <c r="C19" s="2">
        <v>1.8457792182932264E-2</v>
      </c>
      <c r="D19" s="2">
        <v>9.6016597849412095E-3</v>
      </c>
      <c r="E19" s="2">
        <v>-4.4702125278669996E-3</v>
      </c>
      <c r="F19" s="2"/>
      <c r="G19" s="9">
        <v>2011</v>
      </c>
      <c r="H19" s="8">
        <f>SUM(H5)</f>
        <v>1.5563223678721521E-2</v>
      </c>
      <c r="I19" s="8">
        <f>SUM(I5)</f>
        <v>1.0095493084848348E-2</v>
      </c>
      <c r="J19" s="8">
        <f>SUM(J5)</f>
        <v>1.9911770774939656E-2</v>
      </c>
      <c r="K19" s="8">
        <f>SUM(K5)</f>
        <v>-6.8947202473438477E-3</v>
      </c>
      <c r="M19" s="1">
        <v>41305</v>
      </c>
      <c r="N19" s="2">
        <v>2.4920416339391224E-2</v>
      </c>
      <c r="O19" s="2">
        <v>-1.6406178475796902E-2</v>
      </c>
      <c r="P19" s="2">
        <v>1.5938343853585724E-3</v>
      </c>
      <c r="Q19" s="2">
        <v>-7.6629399715206735E-3</v>
      </c>
      <c r="R19" s="2">
        <v>2.654867722567766E-3</v>
      </c>
      <c r="S19" s="2"/>
      <c r="T19" s="9">
        <v>2011</v>
      </c>
      <c r="U19" s="8">
        <f>SUM(U5)</f>
        <v>-1.2871567617897418E-2</v>
      </c>
      <c r="V19" s="8">
        <f>SUM(V5)</f>
        <v>-1.1371306304736369E-3</v>
      </c>
      <c r="W19" s="8">
        <f>SUM(W5)</f>
        <v>2.4137461097267787E-2</v>
      </c>
      <c r="X19" s="8">
        <f>SUM(X5)</f>
        <v>1.7371237151103263E-2</v>
      </c>
      <c r="Y19" s="8">
        <f>SUM(Y5)</f>
        <v>0</v>
      </c>
      <c r="Z19" s="2"/>
    </row>
    <row r="20" spans="1:26" x14ac:dyDescent="0.25">
      <c r="A20" s="1">
        <v>41333</v>
      </c>
      <c r="B20" s="2">
        <v>-1.4797461219422232E-2</v>
      </c>
      <c r="C20" s="2">
        <v>-6.7085541741195975E-3</v>
      </c>
      <c r="D20" s="2">
        <v>2.85579057383547E-3</v>
      </c>
      <c r="E20" s="2">
        <v>-2.8295518063440462E-3</v>
      </c>
      <c r="F20" s="2"/>
      <c r="G20" s="11">
        <v>2012</v>
      </c>
      <c r="H20" s="10">
        <f>SUM(H6:H9)</f>
        <v>3.312921083615649E-3</v>
      </c>
      <c r="I20" s="10">
        <f>SUM(I6:I9)</f>
        <v>7.8277592549409108E-2</v>
      </c>
      <c r="J20" s="10">
        <f>SUM(J6:J9)</f>
        <v>5.1463778803773431E-2</v>
      </c>
      <c r="K20" s="10">
        <f>SUM(K6:K9)</f>
        <v>-1.5264539220340262E-2</v>
      </c>
      <c r="M20" s="1">
        <v>41333</v>
      </c>
      <c r="N20" s="2">
        <v>-5.0102237851414617E-3</v>
      </c>
      <c r="O20" s="2">
        <v>-3.7765435816024887E-3</v>
      </c>
      <c r="P20" s="2">
        <v>-1.4039272819301726E-2</v>
      </c>
      <c r="Q20" s="2">
        <v>-4.5185304950793245E-3</v>
      </c>
      <c r="R20" s="2">
        <v>5.2445706811250128E-3</v>
      </c>
      <c r="S20" s="2"/>
      <c r="T20" s="11">
        <v>2012</v>
      </c>
      <c r="U20" s="10">
        <f>SUM(U6:U9)</f>
        <v>6.3801583777150395E-2</v>
      </c>
      <c r="V20" s="10">
        <f>SUM(V6:V9)</f>
        <v>-3.3902567580810644E-2</v>
      </c>
      <c r="W20" s="10">
        <f>SUM(W6:W9)</f>
        <v>4.0786234977557186E-3</v>
      </c>
      <c r="X20" s="10">
        <f>SUM(X6:X9)</f>
        <v>4.5473536071951537E-2</v>
      </c>
      <c r="Y20" s="10">
        <f>SUM(Y6:Y9)</f>
        <v>-7.6511757660470414E-3</v>
      </c>
      <c r="Z20" s="2"/>
    </row>
    <row r="21" spans="1:26" x14ac:dyDescent="0.25">
      <c r="A21" s="1">
        <v>41362</v>
      </c>
      <c r="B21" s="2">
        <v>1.0264701086852587E-2</v>
      </c>
      <c r="C21" s="2">
        <v>2.0267441353352365E-3</v>
      </c>
      <c r="D21" s="2">
        <v>2.6548877542581619E-3</v>
      </c>
      <c r="E21" s="2">
        <v>3.539756724718914E-4</v>
      </c>
      <c r="F21" s="2"/>
      <c r="G21" s="9">
        <v>2013</v>
      </c>
      <c r="H21" s="8">
        <f>SUM(H10:H13)</f>
        <v>2.6358213794766862E-3</v>
      </c>
      <c r="I21" s="8">
        <f>SUM(I10:I13)</f>
        <v>-3.6323576917655517E-2</v>
      </c>
      <c r="J21" s="8">
        <f>SUM(J10:J13)</f>
        <v>6.7604806305537585E-2</v>
      </c>
      <c r="K21" s="8">
        <f>SUM(K10:K13)</f>
        <v>2.8409098770065543E-2</v>
      </c>
      <c r="M21" s="1">
        <v>41362</v>
      </c>
      <c r="N21" s="2">
        <v>2.8676407125221345E-3</v>
      </c>
      <c r="O21" s="2">
        <v>7.2832742499668521E-3</v>
      </c>
      <c r="P21" s="2">
        <v>1.1159735405307231E-2</v>
      </c>
      <c r="Q21" s="2">
        <v>-9.3609047242982427E-3</v>
      </c>
      <c r="R21" s="2">
        <v>1.0502543565020402E-3</v>
      </c>
      <c r="S21" s="2"/>
      <c r="T21" s="9">
        <v>2013</v>
      </c>
      <c r="U21" s="8">
        <f>SUM(U10:U13)</f>
        <v>-7.3513237785395001E-3</v>
      </c>
      <c r="V21" s="8">
        <f>SUM(V10:V13)</f>
        <v>-1.0754133894530324E-2</v>
      </c>
      <c r="W21" s="8">
        <f>SUM(W10:W13)</f>
        <v>-1.7052006965407828E-2</v>
      </c>
      <c r="X21" s="8">
        <f>SUM(X10:X13)</f>
        <v>1.7910600057317524E-2</v>
      </c>
      <c r="Y21" s="8">
        <f>SUM(Y10:Y13)</f>
        <v>4.4546864581160216E-2</v>
      </c>
      <c r="Z21" s="2"/>
    </row>
    <row r="22" spans="1:26" ht="15.75" thickBot="1" x14ac:dyDescent="0.3">
      <c r="A22" s="1">
        <v>41394</v>
      </c>
      <c r="B22" s="2">
        <v>-6.2314769820749332E-3</v>
      </c>
      <c r="C22" s="2">
        <v>-4.7075381343951415E-3</v>
      </c>
      <c r="D22" s="2">
        <v>6.6774944354601054E-3</v>
      </c>
      <c r="E22" s="2">
        <v>8.5385576752276815E-3</v>
      </c>
      <c r="F22" s="2"/>
      <c r="G22" s="7">
        <v>2014</v>
      </c>
      <c r="H22" s="6">
        <f>SUM(H14:H16)</f>
        <v>0.16288950537635444</v>
      </c>
      <c r="I22" s="6">
        <f>SUM(I14:I16)</f>
        <v>3.6434916410340856E-2</v>
      </c>
      <c r="J22" s="6">
        <f>SUM(J14:J16)</f>
        <v>-8.634656774585284E-3</v>
      </c>
      <c r="K22" s="6">
        <f>SUM(K14:K16)</f>
        <v>2.4195380362281346E-2</v>
      </c>
      <c r="M22" s="1">
        <v>41394</v>
      </c>
      <c r="N22" s="2">
        <v>5.3440651666881202E-3</v>
      </c>
      <c r="O22" s="2">
        <v>-1.4074695031899495E-3</v>
      </c>
      <c r="P22" s="2">
        <v>6.1943713564872153E-3</v>
      </c>
      <c r="Q22" s="2">
        <v>-9.4863589559198366E-3</v>
      </c>
      <c r="R22" s="2">
        <v>1.6553919359344471E-3</v>
      </c>
      <c r="S22" s="2"/>
      <c r="T22" s="7">
        <v>2014</v>
      </c>
      <c r="U22" s="6">
        <f>SUM(U14:U16)</f>
        <v>3.5494668814985357E-2</v>
      </c>
      <c r="V22" s="6">
        <f>SUM(V14:V16)</f>
        <v>6.9175643269014056E-2</v>
      </c>
      <c r="W22" s="6">
        <f>SUM(W14:W16)</f>
        <v>-1.2984965860535883E-2</v>
      </c>
      <c r="X22" s="6">
        <f>SUM(X14:X16)</f>
        <v>7.3849618737210049E-2</v>
      </c>
      <c r="Y22" s="6">
        <f>SUM(Y14:Y16)</f>
        <v>-1.033496496067355E-2</v>
      </c>
      <c r="Z22" s="2"/>
    </row>
    <row r="23" spans="1:26" x14ac:dyDescent="0.25">
      <c r="A23" s="1">
        <v>41425</v>
      </c>
      <c r="B23" s="2">
        <v>2.1188315519983177E-2</v>
      </c>
      <c r="C23" s="2">
        <v>-6.8073489647807652E-3</v>
      </c>
      <c r="D23" s="2">
        <v>2.2608768421998434E-2</v>
      </c>
      <c r="E23" s="2">
        <v>1.148596509510319E-2</v>
      </c>
      <c r="F23" s="2"/>
      <c r="G23" s="5" t="s">
        <v>0</v>
      </c>
      <c r="H23" s="4">
        <f>SUM(H19:H22)</f>
        <v>0.1844014715181683</v>
      </c>
      <c r="I23" s="4">
        <f>SUM(I19:I22)</f>
        <v>8.8484425126942795E-2</v>
      </c>
      <c r="J23" s="4">
        <f>SUM(J19:J22)</f>
        <v>0.1303456991096654</v>
      </c>
      <c r="K23" s="4">
        <f>SUM(K19:K22)</f>
        <v>3.0445219664662779E-2</v>
      </c>
      <c r="M23" s="1">
        <v>41425</v>
      </c>
      <c r="N23" s="2">
        <v>1.0450357342390026E-2</v>
      </c>
      <c r="O23" s="2">
        <v>-4.1873142517051543E-3</v>
      </c>
      <c r="P23" s="2">
        <v>-2.7882991370921286E-3</v>
      </c>
      <c r="Q23" s="2">
        <v>1.9833974951159926E-2</v>
      </c>
      <c r="R23" s="2">
        <v>1.4491281095247312E-2</v>
      </c>
      <c r="S23" s="2"/>
      <c r="T23" s="5" t="s">
        <v>0</v>
      </c>
      <c r="U23" s="4">
        <f>SUM(U19:U22)</f>
        <v>7.9073361195698827E-2</v>
      </c>
      <c r="V23" s="4">
        <f>SUM(V19:V22)</f>
        <v>2.3381811163199449E-2</v>
      </c>
      <c r="W23" s="4">
        <f>SUM(W19:W22)</f>
        <v>-1.8208882309202062E-3</v>
      </c>
      <c r="X23" s="4">
        <f>SUM(X19:X22)</f>
        <v>0.15460499201758238</v>
      </c>
      <c r="Y23" s="4">
        <f>SUM(Y19:Y22)</f>
        <v>2.6560723854439625E-2</v>
      </c>
      <c r="Z23" s="2"/>
    </row>
    <row r="24" spans="1:26" x14ac:dyDescent="0.25">
      <c r="A24" s="1">
        <v>41453</v>
      </c>
      <c r="B24" s="2">
        <v>4.6300666481491157E-2</v>
      </c>
      <c r="C24" s="2">
        <v>-2.1408958830435712E-2</v>
      </c>
      <c r="D24" s="2">
        <v>-4.3849569845731302E-3</v>
      </c>
      <c r="E24" s="2">
        <v>-1.1559797120166096E-2</v>
      </c>
      <c r="F24" s="2"/>
      <c r="M24" s="1">
        <v>41453</v>
      </c>
      <c r="N24" s="2">
        <v>3.2436787268112915E-3</v>
      </c>
      <c r="O24" s="2">
        <v>1.5966455821420162E-2</v>
      </c>
      <c r="P24" s="2">
        <v>-1.2234902405219041E-2</v>
      </c>
      <c r="Q24" s="2">
        <v>-2.2802463774821355E-3</v>
      </c>
      <c r="R24" s="2">
        <v>3.050142344697207E-4</v>
      </c>
      <c r="S24" s="2"/>
      <c r="T24" s="3"/>
      <c r="Z24" s="2"/>
    </row>
    <row r="25" spans="1:26" x14ac:dyDescent="0.25">
      <c r="A25" s="1">
        <v>41486</v>
      </c>
      <c r="B25" s="2">
        <v>8.3314424988399204E-3</v>
      </c>
      <c r="C25" s="2">
        <v>-6.5390736216673724E-3</v>
      </c>
      <c r="D25" s="2">
        <v>1.3511698876252968E-3</v>
      </c>
      <c r="E25" s="2">
        <v>7.8603082333118732E-3</v>
      </c>
      <c r="F25" s="2"/>
      <c r="M25" s="1">
        <v>41486</v>
      </c>
      <c r="N25" s="2">
        <v>-7.9350388177856952E-3</v>
      </c>
      <c r="O25" s="2">
        <v>4.9585569895561482E-3</v>
      </c>
      <c r="P25" s="2">
        <v>-1.0112681425307659E-3</v>
      </c>
      <c r="Q25" s="2">
        <v>6.1295321201095057E-3</v>
      </c>
      <c r="R25" s="2">
        <v>4.8582178506508256E-3</v>
      </c>
      <c r="S25" s="2"/>
      <c r="T25" s="3"/>
      <c r="Z25" s="2"/>
    </row>
    <row r="26" spans="1:26" x14ac:dyDescent="0.25">
      <c r="A26" s="1">
        <v>41516</v>
      </c>
      <c r="B26" s="2">
        <v>5.0907377584227288E-3</v>
      </c>
      <c r="C26" s="2">
        <v>-1.4346394087804162E-2</v>
      </c>
      <c r="D26" s="2">
        <v>3.5684360779793161E-3</v>
      </c>
      <c r="E26" s="2">
        <v>3.4365024767936455E-3</v>
      </c>
      <c r="F26" s="2"/>
      <c r="G26" s="3"/>
      <c r="M26" s="1">
        <v>41516</v>
      </c>
      <c r="N26" s="2">
        <v>-5.1418833722735174E-3</v>
      </c>
      <c r="O26" s="2">
        <v>-4.9207034250746094E-3</v>
      </c>
      <c r="P26" s="2">
        <v>3.4570111441441283E-3</v>
      </c>
      <c r="Q26" s="2">
        <v>4.1342579820763409E-3</v>
      </c>
      <c r="R26" s="2">
        <v>-1.4286823288723535E-3</v>
      </c>
      <c r="S26" s="2"/>
      <c r="T26" s="3"/>
      <c r="Z26" s="2"/>
    </row>
    <row r="27" spans="1:26" x14ac:dyDescent="0.25">
      <c r="A27" s="1">
        <v>41547</v>
      </c>
      <c r="B27" s="2">
        <v>-3.8780508674711639E-2</v>
      </c>
      <c r="C27" s="2">
        <v>-5.2282581872121871E-3</v>
      </c>
      <c r="D27" s="2">
        <v>-3.5638052181724269E-3</v>
      </c>
      <c r="E27" s="2">
        <v>7.0260957604236654E-3</v>
      </c>
      <c r="F27" s="2"/>
      <c r="G27" s="3"/>
      <c r="M27" s="1">
        <v>41547</v>
      </c>
      <c r="N27" s="2">
        <v>-2.4750490561609093E-2</v>
      </c>
      <c r="O27" s="2">
        <v>-3.4329691925448734E-3</v>
      </c>
      <c r="P27" s="2">
        <v>-9.1123310391262122E-3</v>
      </c>
      <c r="Q27" s="2">
        <v>-3.0143956521095482E-3</v>
      </c>
      <c r="R27" s="2">
        <v>5.1101864453897555E-3</v>
      </c>
      <c r="S27" s="2"/>
      <c r="T27" s="3"/>
      <c r="Z27" s="2"/>
    </row>
    <row r="28" spans="1:26" x14ac:dyDescent="0.25">
      <c r="A28" s="1">
        <v>41578</v>
      </c>
      <c r="B28" s="2">
        <v>-1.2386866975251352E-2</v>
      </c>
      <c r="C28" s="2">
        <v>9.8627814754403166E-3</v>
      </c>
      <c r="D28" s="2">
        <v>7.0915757575550605E-3</v>
      </c>
      <c r="E28" s="2">
        <v>4.8003725852158747E-3</v>
      </c>
      <c r="F28" s="2"/>
      <c r="G28" s="3"/>
      <c r="M28" s="1">
        <v>41578</v>
      </c>
      <c r="N28" s="2">
        <v>6.0057545318025511E-3</v>
      </c>
      <c r="O28" s="2">
        <v>7.4423288994952888E-3</v>
      </c>
      <c r="P28" s="2">
        <v>-1.0473199271966861E-2</v>
      </c>
      <c r="Q28" s="2">
        <v>-5.1544599125668659E-3</v>
      </c>
      <c r="R28" s="2">
        <v>7.8795757532358901E-3</v>
      </c>
      <c r="S28" s="2"/>
      <c r="T28" s="3"/>
      <c r="Z28" s="2"/>
    </row>
    <row r="29" spans="1:26" x14ac:dyDescent="0.25">
      <c r="A29" s="1">
        <v>41607</v>
      </c>
      <c r="B29" s="2">
        <v>3.1040289192520382E-3</v>
      </c>
      <c r="C29" s="2">
        <v>-4.7622281530949389E-3</v>
      </c>
      <c r="D29" s="2">
        <v>1.2540755612592248E-2</v>
      </c>
      <c r="E29" s="2">
        <v>-2.0337799430401805E-3</v>
      </c>
      <c r="F29" s="2"/>
      <c r="G29" s="3"/>
      <c r="M29" s="1">
        <v>41607</v>
      </c>
      <c r="N29" s="2">
        <v>-1.0249586224855865E-2</v>
      </c>
      <c r="O29" s="2">
        <v>1.6530549811684947E-3</v>
      </c>
      <c r="P29" s="2">
        <v>3.2964239007700243E-3</v>
      </c>
      <c r="Q29" s="2">
        <v>9.9181361048468926E-3</v>
      </c>
      <c r="R29" s="2">
        <v>4.8197123807045689E-4</v>
      </c>
      <c r="S29" s="2"/>
      <c r="T29" s="3"/>
      <c r="Z29" s="2"/>
    </row>
    <row r="30" spans="1:26" x14ac:dyDescent="0.25">
      <c r="A30" s="1">
        <v>41639</v>
      </c>
      <c r="B30" s="2">
        <v>-4.5411523131189879E-3</v>
      </c>
      <c r="C30" s="2">
        <v>3.8374594421465447E-3</v>
      </c>
      <c r="D30" s="2">
        <v>6.6030302020378354E-3</v>
      </c>
      <c r="E30" s="2">
        <v>5.8006626689350435E-3</v>
      </c>
      <c r="F30" s="2"/>
      <c r="G30" s="3"/>
      <c r="M30" s="1">
        <v>41639</v>
      </c>
      <c r="N30" s="2">
        <v>-7.0960138364792261E-3</v>
      </c>
      <c r="O30" s="2">
        <v>-1.3926626406223292E-2</v>
      </c>
      <c r="P30" s="2">
        <v>6.9058896577617358E-3</v>
      </c>
      <c r="Q30" s="2">
        <v>1.9372534988101486E-2</v>
      </c>
      <c r="R30" s="2">
        <v>2.2442155968393426E-3</v>
      </c>
      <c r="S30" s="2"/>
      <c r="T30" s="3"/>
      <c r="Z30" s="2"/>
    </row>
    <row r="31" spans="1:26" x14ac:dyDescent="0.25">
      <c r="A31" s="1">
        <v>41670</v>
      </c>
      <c r="B31" s="2">
        <v>3.087471737480767E-2</v>
      </c>
      <c r="C31" s="2">
        <v>-2.3219050743430301E-2</v>
      </c>
      <c r="D31" s="2">
        <v>-6.4459626077162362E-3</v>
      </c>
      <c r="E31" s="2">
        <v>1.1290295976339347E-2</v>
      </c>
      <c r="M31" s="1">
        <v>41670</v>
      </c>
      <c r="N31" s="2">
        <v>6.893953013139385E-3</v>
      </c>
      <c r="O31" s="2">
        <v>1.443286349854047E-3</v>
      </c>
      <c r="P31" s="2">
        <v>-2.0576612770988111E-2</v>
      </c>
      <c r="Q31" s="2">
        <v>2.1744392430540247E-2</v>
      </c>
      <c r="R31" s="2">
        <v>-1.3050190225455741E-3</v>
      </c>
    </row>
    <row r="32" spans="1:26" x14ac:dyDescent="0.25">
      <c r="A32" s="1">
        <v>41698</v>
      </c>
      <c r="B32" s="2">
        <v>-1.1773954180954165E-2</v>
      </c>
      <c r="C32" s="2">
        <v>1.1424367482584172E-2</v>
      </c>
      <c r="D32" s="2">
        <v>8.58875493444404E-3</v>
      </c>
      <c r="E32" s="2">
        <v>2.5773937541802017E-3</v>
      </c>
      <c r="M32" s="1">
        <v>41698</v>
      </c>
      <c r="N32" s="2">
        <v>8.2708955892560783E-3</v>
      </c>
      <c r="O32" s="2">
        <v>7.4839744539178035E-4</v>
      </c>
      <c r="P32" s="2">
        <v>6.2235927367153276E-4</v>
      </c>
      <c r="Q32" s="2">
        <v>-2.7507139606089276E-3</v>
      </c>
      <c r="R32" s="2">
        <v>-9.0938347710442513E-5</v>
      </c>
    </row>
    <row r="33" spans="1:18" x14ac:dyDescent="0.25">
      <c r="A33" s="1">
        <v>41729</v>
      </c>
      <c r="B33" s="2">
        <v>9.9945898980610126E-3</v>
      </c>
      <c r="C33" s="2">
        <v>2.8897380805044223E-2</v>
      </c>
      <c r="D33" s="2">
        <v>-2.1338668269725164E-3</v>
      </c>
      <c r="E33" s="2">
        <v>-5.4411239599431692E-3</v>
      </c>
      <c r="M33" s="1">
        <v>41729</v>
      </c>
      <c r="N33" s="2">
        <v>2.9027201565437432E-2</v>
      </c>
      <c r="O33" s="2">
        <v>1.6151636791757417E-2</v>
      </c>
      <c r="P33" s="2">
        <v>-8.9487934086216192E-3</v>
      </c>
      <c r="Q33" s="2">
        <v>-1.2541050836378298E-2</v>
      </c>
      <c r="R33" s="2">
        <v>-5.88994112194971E-4</v>
      </c>
    </row>
    <row r="34" spans="1:18" x14ac:dyDescent="0.25">
      <c r="A34" s="1">
        <v>41759</v>
      </c>
      <c r="B34" s="2">
        <v>-1.1949457967964379E-2</v>
      </c>
      <c r="C34" s="2">
        <v>1.52480789547599E-2</v>
      </c>
      <c r="D34" s="2">
        <v>-1.0341831857424322E-2</v>
      </c>
      <c r="E34" s="2">
        <v>-3.148459121033842E-3</v>
      </c>
      <c r="M34" s="1">
        <v>41759</v>
      </c>
      <c r="N34" s="2">
        <v>-5.4997263059396E-3</v>
      </c>
      <c r="O34" s="2">
        <v>-4.3257626448496012E-3</v>
      </c>
      <c r="P34" s="2">
        <v>-1.2869151431516783E-2</v>
      </c>
      <c r="Q34" s="2">
        <v>1.7634093953426001E-2</v>
      </c>
      <c r="R34" s="2">
        <v>-4.8394535711200476E-3</v>
      </c>
    </row>
    <row r="35" spans="1:18" x14ac:dyDescent="0.25">
      <c r="A35" s="1">
        <v>41789</v>
      </c>
      <c r="B35" s="2">
        <v>2.1276652899597154E-2</v>
      </c>
      <c r="C35" s="2">
        <v>2.1874092381482146E-2</v>
      </c>
      <c r="D35" s="2">
        <v>1.2147708253183634E-2</v>
      </c>
      <c r="E35" s="2">
        <v>-1.3551800746531735E-3</v>
      </c>
      <c r="M35" s="1">
        <v>41789</v>
      </c>
      <c r="N35" s="2">
        <v>2.0522958947178312E-2</v>
      </c>
      <c r="O35" s="2">
        <v>1.7728036572361466E-2</v>
      </c>
      <c r="P35" s="2">
        <v>7.4988171008652446E-3</v>
      </c>
      <c r="Q35" s="2">
        <v>-2.0355186148267868E-3</v>
      </c>
      <c r="R35" s="2">
        <v>-2.5142940055782464E-3</v>
      </c>
    </row>
    <row r="36" spans="1:18" x14ac:dyDescent="0.25">
      <c r="A36" s="1">
        <v>41820</v>
      </c>
      <c r="B36" s="2">
        <v>1.7318197744958741E-2</v>
      </c>
      <c r="C36" s="2">
        <v>-5.9080634955553804E-3</v>
      </c>
      <c r="D36" s="2">
        <v>-1.5110613434845838E-3</v>
      </c>
      <c r="E36" s="2">
        <v>8.0092709408120149E-4</v>
      </c>
      <c r="M36" s="1">
        <v>41820</v>
      </c>
      <c r="N36" s="2">
        <v>-1.3901617290802012E-2</v>
      </c>
      <c r="O36" s="2">
        <v>1.0121325239684103E-2</v>
      </c>
      <c r="P36" s="2">
        <v>1.7795204721528457E-2</v>
      </c>
      <c r="Q36" s="2">
        <v>-7.1489254232755088E-3</v>
      </c>
      <c r="R36" s="2">
        <v>3.4012752864978624E-5</v>
      </c>
    </row>
    <row r="37" spans="1:18" x14ac:dyDescent="0.25">
      <c r="A37" s="1">
        <v>41851</v>
      </c>
      <c r="B37" s="2">
        <v>-1.8042422139943216E-3</v>
      </c>
      <c r="C37" s="2">
        <v>-5.2567854223426521E-4</v>
      </c>
      <c r="D37" s="2">
        <v>2.1438392063943736E-5</v>
      </c>
      <c r="E37" s="2">
        <v>2.0084823641646561E-3</v>
      </c>
      <c r="M37" s="1">
        <v>41851</v>
      </c>
      <c r="N37" s="2">
        <v>-6.9010523501131446E-3</v>
      </c>
      <c r="O37" s="2">
        <v>8.1039801028778002E-3</v>
      </c>
      <c r="P37" s="2">
        <v>-2.0590349518671815E-2</v>
      </c>
      <c r="Q37" s="2">
        <v>1.8796482088729898E-2</v>
      </c>
      <c r="R37" s="2">
        <v>-1.5090603228226918E-3</v>
      </c>
    </row>
    <row r="38" spans="1:18" x14ac:dyDescent="0.25">
      <c r="A38" s="1">
        <v>41880</v>
      </c>
      <c r="B38" s="2">
        <v>4.3858561197129622E-2</v>
      </c>
      <c r="C38" s="2">
        <v>-4.9434145149682687E-3</v>
      </c>
      <c r="D38" s="2">
        <v>-1.819944427041814E-3</v>
      </c>
      <c r="E38" s="2">
        <v>-7.952022551195371E-4</v>
      </c>
      <c r="M38" s="1">
        <v>41880</v>
      </c>
      <c r="N38" s="2">
        <v>1.4789987507499644E-3</v>
      </c>
      <c r="O38" s="2">
        <v>2.202702129845404E-2</v>
      </c>
      <c r="P38" s="2">
        <v>-6.9031234499448979E-3</v>
      </c>
      <c r="Q38" s="2">
        <v>1.1889808940576854E-2</v>
      </c>
      <c r="R38" s="2">
        <v>-1.3927055398359617E-3</v>
      </c>
    </row>
    <row r="39" spans="1:18" x14ac:dyDescent="0.25">
      <c r="A39" s="1">
        <v>41912</v>
      </c>
      <c r="B39" s="2">
        <v>6.5094440624713104E-2</v>
      </c>
      <c r="C39" s="2">
        <v>-6.4127959173413589E-3</v>
      </c>
      <c r="D39" s="2">
        <v>-7.1398912916374301E-3</v>
      </c>
      <c r="E39" s="2">
        <v>1.8258246584265662E-2</v>
      </c>
      <c r="M39" s="1">
        <v>41912</v>
      </c>
      <c r="N39" s="2">
        <v>-4.3969431039210596E-3</v>
      </c>
      <c r="O39" s="2">
        <v>-2.8222778865169967E-3</v>
      </c>
      <c r="P39" s="2">
        <v>3.0986683623142108E-2</v>
      </c>
      <c r="Q39" s="2">
        <v>2.8261050159026566E-2</v>
      </c>
      <c r="R39" s="2">
        <v>1.8714872082694067E-3</v>
      </c>
    </row>
    <row r="40" spans="1:18" x14ac:dyDescent="0.25">
      <c r="M40" s="1"/>
    </row>
  </sheetData>
  <mergeCells count="4">
    <mergeCell ref="A1:K1"/>
    <mergeCell ref="M1:Y1"/>
    <mergeCell ref="A2:K2"/>
    <mergeCell ref="M2:Y2"/>
  </mergeCells>
  <conditionalFormatting sqref="H5:K6 H8:K8 H10:K10 H12:K12 H17:K17">
    <cfRule type="cellIs" dxfId="33" priority="36" operator="lessThan">
      <formula>0</formula>
    </cfRule>
  </conditionalFormatting>
  <conditionalFormatting sqref="H7:K7 H9 H11">
    <cfRule type="cellIs" dxfId="32" priority="35" operator="lessThan">
      <formula>0</formula>
    </cfRule>
  </conditionalFormatting>
  <conditionalFormatting sqref="H9:K9">
    <cfRule type="cellIs" dxfId="31" priority="34" operator="lessThan">
      <formula>0</formula>
    </cfRule>
  </conditionalFormatting>
  <conditionalFormatting sqref="H11:K11">
    <cfRule type="cellIs" dxfId="30" priority="33" operator="lessThan">
      <formula>0</formula>
    </cfRule>
  </conditionalFormatting>
  <conditionalFormatting sqref="H23:K23">
    <cfRule type="cellIs" dxfId="29" priority="32" operator="lessThan">
      <formula>0</formula>
    </cfRule>
  </conditionalFormatting>
  <conditionalFormatting sqref="B5:E3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K15">
    <cfRule type="cellIs" dxfId="28" priority="30" operator="lessThan">
      <formula>0</formula>
    </cfRule>
  </conditionalFormatting>
  <conditionalFormatting sqref="H14:K14">
    <cfRule type="cellIs" dxfId="27" priority="29" operator="lessThan">
      <formula>0</formula>
    </cfRule>
  </conditionalFormatting>
  <conditionalFormatting sqref="H14:K14">
    <cfRule type="cellIs" dxfId="26" priority="28" operator="lessThan">
      <formula>0</formula>
    </cfRule>
  </conditionalFormatting>
  <conditionalFormatting sqref="H16:K16">
    <cfRule type="cellIs" dxfId="25" priority="27" operator="lessThan">
      <formula>0</formula>
    </cfRule>
  </conditionalFormatting>
  <conditionalFormatting sqref="H13">
    <cfRule type="cellIs" dxfId="24" priority="26" operator="lessThan">
      <formula>0</formula>
    </cfRule>
  </conditionalFormatting>
  <conditionalFormatting sqref="H13:K13">
    <cfRule type="cellIs" dxfId="23" priority="25" operator="lessThan">
      <formula>0</formula>
    </cfRule>
  </conditionalFormatting>
  <conditionalFormatting sqref="H22:K22">
    <cfRule type="cellIs" dxfId="22" priority="19" operator="lessThan">
      <formula>0</formula>
    </cfRule>
  </conditionalFormatting>
  <conditionalFormatting sqref="H19:K19">
    <cfRule type="cellIs" dxfId="21" priority="24" operator="lessThan">
      <formula>0</formula>
    </cfRule>
  </conditionalFormatting>
  <conditionalFormatting sqref="H19:K19">
    <cfRule type="cellIs" dxfId="20" priority="23" operator="lessThan">
      <formula>0</formula>
    </cfRule>
  </conditionalFormatting>
  <conditionalFormatting sqref="H20:K20">
    <cfRule type="cellIs" dxfId="19" priority="22" operator="lessThan">
      <formula>0</formula>
    </cfRule>
  </conditionalFormatting>
  <conditionalFormatting sqref="H21:K21">
    <cfRule type="cellIs" dxfId="18" priority="21" operator="lessThan">
      <formula>0</formula>
    </cfRule>
  </conditionalFormatting>
  <conditionalFormatting sqref="H21:K21">
    <cfRule type="cellIs" dxfId="17" priority="20" operator="lessThan">
      <formula>0</formula>
    </cfRule>
  </conditionalFormatting>
  <conditionalFormatting sqref="N5:R3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Y17 U5:Y6 U8:Y8 U10:Y10 U12:Y12">
    <cfRule type="cellIs" dxfId="16" priority="17" operator="lessThan">
      <formula>0</formula>
    </cfRule>
  </conditionalFormatting>
  <conditionalFormatting sqref="U9:Y9 U11:Y11 U7:Y7">
    <cfRule type="cellIs" dxfId="15" priority="16" operator="lessThan">
      <formula>0</formula>
    </cfRule>
  </conditionalFormatting>
  <conditionalFormatting sqref="U9:Y9">
    <cfRule type="cellIs" dxfId="14" priority="15" operator="lessThan">
      <formula>0</formula>
    </cfRule>
  </conditionalFormatting>
  <conditionalFormatting sqref="U11:Y11">
    <cfRule type="cellIs" dxfId="13" priority="14" operator="lessThan">
      <formula>0</formula>
    </cfRule>
  </conditionalFormatting>
  <conditionalFormatting sqref="U23:Y23">
    <cfRule type="cellIs" dxfId="12" priority="13" operator="lessThan">
      <formula>0</formula>
    </cfRule>
  </conditionalFormatting>
  <conditionalFormatting sqref="U15:Y15">
    <cfRule type="cellIs" dxfId="11" priority="12" operator="lessThan">
      <formula>0</formula>
    </cfRule>
  </conditionalFormatting>
  <conditionalFormatting sqref="U14:Y14">
    <cfRule type="cellIs" dxfId="10" priority="11" operator="lessThan">
      <formula>0</formula>
    </cfRule>
  </conditionalFormatting>
  <conditionalFormatting sqref="U14:Y14">
    <cfRule type="cellIs" dxfId="9" priority="10" operator="lessThan">
      <formula>0</formula>
    </cfRule>
  </conditionalFormatting>
  <conditionalFormatting sqref="U16:Y16">
    <cfRule type="cellIs" dxfId="8" priority="9" operator="lessThan">
      <formula>0</formula>
    </cfRule>
  </conditionalFormatting>
  <conditionalFormatting sqref="U13:Y13">
    <cfRule type="cellIs" dxfId="7" priority="8" operator="lessThan">
      <formula>0</formula>
    </cfRule>
  </conditionalFormatting>
  <conditionalFormatting sqref="U13:Y13">
    <cfRule type="cellIs" dxfId="6" priority="7" operator="lessThan">
      <formula>0</formula>
    </cfRule>
  </conditionalFormatting>
  <conditionalFormatting sqref="U22:Y22">
    <cfRule type="cellIs" dxfId="5" priority="1" operator="lessThan">
      <formula>0</formula>
    </cfRule>
  </conditionalFormatting>
  <conditionalFormatting sqref="U19:Y19">
    <cfRule type="cellIs" dxfId="4" priority="6" operator="lessThan">
      <formula>0</formula>
    </cfRule>
  </conditionalFormatting>
  <conditionalFormatting sqref="U19:Y19">
    <cfRule type="cellIs" dxfId="3" priority="5" operator="lessThan">
      <formula>0</formula>
    </cfRule>
  </conditionalFormatting>
  <conditionalFormatting sqref="U20:Y20">
    <cfRule type="cellIs" dxfId="2" priority="4" operator="lessThan">
      <formula>0</formula>
    </cfRule>
  </conditionalFormatting>
  <conditionalFormatting sqref="U21:Y21">
    <cfRule type="cellIs" dxfId="1" priority="3" operator="lessThan">
      <formula>0</formula>
    </cfRule>
  </conditionalFormatting>
  <conditionalFormatting sqref="U21:Y21">
    <cfRule type="cellIs" dxfId="0" priority="2" operator="lessThan">
      <formula>0</formula>
    </cfRule>
  </conditionalFormatting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TRiegert</dc:creator>
  <cp:lastModifiedBy>TRiegert</cp:lastModifiedBy>
  <cp:lastPrinted>2014-11-19T14:53:13Z</cp:lastPrinted>
  <dcterms:created xsi:type="dcterms:W3CDTF">2014-11-19T14:44:50Z</dcterms:created>
  <dcterms:modified xsi:type="dcterms:W3CDTF">2014-11-19T14:54:38Z</dcterms:modified>
</cp:coreProperties>
</file>