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5" yWindow="135" windowWidth="21075" windowHeight="952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" i="1"/>
  <c r="G3" i="1"/>
  <c r="H2" i="1"/>
  <c r="G2" i="1"/>
</calcChain>
</file>

<file path=xl/sharedStrings.xml><?xml version="1.0" encoding="utf-8"?>
<sst xmlns="http://schemas.openxmlformats.org/spreadsheetml/2006/main" count="12" uniqueCount="10">
  <si>
    <t>ROW (Gross)</t>
  </si>
  <si>
    <t>Date</t>
  </si>
  <si>
    <t>Return</t>
  </si>
  <si>
    <t>Funds Managed</t>
  </si>
  <si>
    <t>NAV</t>
  </si>
  <si>
    <t>Estimate</t>
  </si>
  <si>
    <t>VAMI</t>
  </si>
  <si>
    <t>Return To Date</t>
  </si>
  <si>
    <t>ROW (Net from HFR)</t>
  </si>
  <si>
    <t>ROW (Net calc in Altsoft)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</si>
</sst>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 applyFill="1"/>
    <xf numFmtId="10" fontId="0" fillId="0" borderId="0" xfId="1" applyNumberFormat="1" applyFont="1" applyFill="1"/>
    <xf numFmtId="10" fontId="0" fillId="0" borderId="0" xfId="0" applyNumberFormat="1" applyFill="1"/>
    <xf numFmtId="14" fontId="0" fillId="0" borderId="0" xfId="0" applyNumberFormat="1"/>
    <xf numFmtId="11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ROW (Net from HFR)</c:v>
                </c:pt>
              </c:strCache>
            </c:strRef>
          </c:tx>
          <c:marker>
            <c:symbol val="none"/>
          </c:marker>
          <c:cat>
            <c:numRef>
              <c:f>Sheet1!$F$2:$F$37</c:f>
              <c:numCache>
                <c:formatCode>m/d/yyyy</c:formatCode>
                <c:ptCount val="36"/>
                <c:pt idx="0">
                  <c:v>40877</c:v>
                </c:pt>
                <c:pt idx="1">
                  <c:v>40908</c:v>
                </c:pt>
                <c:pt idx="2">
                  <c:v>40939</c:v>
                </c:pt>
                <c:pt idx="3">
                  <c:v>40968</c:v>
                </c:pt>
                <c:pt idx="4">
                  <c:v>40999</c:v>
                </c:pt>
                <c:pt idx="5">
                  <c:v>41029</c:v>
                </c:pt>
                <c:pt idx="6">
                  <c:v>41060</c:v>
                </c:pt>
                <c:pt idx="7">
                  <c:v>41090</c:v>
                </c:pt>
                <c:pt idx="8">
                  <c:v>41121</c:v>
                </c:pt>
                <c:pt idx="9">
                  <c:v>41152</c:v>
                </c:pt>
                <c:pt idx="10">
                  <c:v>41182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41364</c:v>
                </c:pt>
                <c:pt idx="17">
                  <c:v>41394</c:v>
                </c:pt>
                <c:pt idx="18">
                  <c:v>41425</c:v>
                </c:pt>
                <c:pt idx="19">
                  <c:v>41455</c:v>
                </c:pt>
                <c:pt idx="20">
                  <c:v>41486</c:v>
                </c:pt>
                <c:pt idx="21">
                  <c:v>41517</c:v>
                </c:pt>
                <c:pt idx="22">
                  <c:v>41547</c:v>
                </c:pt>
                <c:pt idx="23">
                  <c:v>41578</c:v>
                </c:pt>
                <c:pt idx="24">
                  <c:v>41608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41790</c:v>
                </c:pt>
                <c:pt idx="31">
                  <c:v>41820</c:v>
                </c:pt>
                <c:pt idx="32">
                  <c:v>41851</c:v>
                </c:pt>
                <c:pt idx="33">
                  <c:v>41882</c:v>
                </c:pt>
                <c:pt idx="34">
                  <c:v>41912</c:v>
                </c:pt>
                <c:pt idx="35">
                  <c:v>41943</c:v>
                </c:pt>
              </c:numCache>
            </c:numRef>
          </c:cat>
          <c:val>
            <c:numRef>
              <c:f>Sheet1!$G$2:$G$37</c:f>
              <c:numCache>
                <c:formatCode>0.00%</c:formatCode>
                <c:ptCount val="36"/>
                <c:pt idx="0">
                  <c:v>1.29E-2</c:v>
                </c:pt>
                <c:pt idx="1">
                  <c:v>2.7688339999999867E-2</c:v>
                </c:pt>
                <c:pt idx="2">
                  <c:v>7.6297998481999807E-2</c:v>
                </c:pt>
                <c:pt idx="3">
                  <c:v>9.6317141253764893E-2</c:v>
                </c:pt>
                <c:pt idx="4">
                  <c:v>8.9519974977991579E-2</c:v>
                </c:pt>
                <c:pt idx="5">
                  <c:v>9.3769102880405741E-2</c:v>
                </c:pt>
                <c:pt idx="6">
                  <c:v>0.11466009274542133</c:v>
                </c:pt>
                <c:pt idx="7">
                  <c:v>0.10607721003128145</c:v>
                </c:pt>
                <c:pt idx="8">
                  <c:v>0.16027499332281425</c:v>
                </c:pt>
                <c:pt idx="9">
                  <c:v>0.16770075328008027</c:v>
                </c:pt>
                <c:pt idx="10">
                  <c:v>0.12823246781921349</c:v>
                </c:pt>
                <c:pt idx="11">
                  <c:v>0.11728861288136705</c:v>
                </c:pt>
                <c:pt idx="12">
                  <c:v>0.10756820194929917</c:v>
                </c:pt>
                <c:pt idx="13">
                  <c:v>0.10047976545682369</c:v>
                </c:pt>
                <c:pt idx="14">
                  <c:v>0.10609221226065357</c:v>
                </c:pt>
                <c:pt idx="15">
                  <c:v>8.1647574369693166E-2</c:v>
                </c:pt>
                <c:pt idx="16">
                  <c:v>9.570899283649914E-2</c:v>
                </c:pt>
                <c:pt idx="17">
                  <c:v>9.7242985426470252E-2</c:v>
                </c:pt>
                <c:pt idx="18">
                  <c:v>0.13871877027559099</c:v>
                </c:pt>
                <c:pt idx="19">
                  <c:v>0.14441236412696878</c:v>
                </c:pt>
                <c:pt idx="20">
                  <c:v>0.15242325067585738</c:v>
                </c:pt>
                <c:pt idx="21">
                  <c:v>0.14792879999822151</c:v>
                </c:pt>
                <c:pt idx="22">
                  <c:v>0.10752170623828405</c:v>
                </c:pt>
                <c:pt idx="23">
                  <c:v>0.11383457996384228</c:v>
                </c:pt>
                <c:pt idx="24">
                  <c:v>0.119515136321658</c:v>
                </c:pt>
                <c:pt idx="25">
                  <c:v>0.12791149984407046</c:v>
                </c:pt>
                <c:pt idx="26">
                  <c:v>0.13693479184282298</c:v>
                </c:pt>
                <c:pt idx="27">
                  <c:v>0.14443856146898559</c:v>
                </c:pt>
                <c:pt idx="28">
                  <c:v>0.17007398524589079</c:v>
                </c:pt>
                <c:pt idx="29">
                  <c:v>0.1584902527919565</c:v>
                </c:pt>
                <c:pt idx="30">
                  <c:v>0.20622005120698494</c:v>
                </c:pt>
                <c:pt idx="31">
                  <c:v>0.21454296956031293</c:v>
                </c:pt>
                <c:pt idx="32">
                  <c:v>0.21199242932423634</c:v>
                </c:pt>
                <c:pt idx="33">
                  <c:v>0.24483742415892307</c:v>
                </c:pt>
                <c:pt idx="34">
                  <c:v>0.31193416132108909</c:v>
                </c:pt>
                <c:pt idx="35">
                  <c:v>0.28792576616891319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ROW (Net calc in Altsoft)</c:v>
                </c:pt>
              </c:strCache>
            </c:strRef>
          </c:tx>
          <c:marker>
            <c:symbol val="none"/>
          </c:marker>
          <c:cat>
            <c:numRef>
              <c:f>Sheet1!$F$2:$F$37</c:f>
              <c:numCache>
                <c:formatCode>m/d/yyyy</c:formatCode>
                <c:ptCount val="36"/>
                <c:pt idx="0">
                  <c:v>40877</c:v>
                </c:pt>
                <c:pt idx="1">
                  <c:v>40908</c:v>
                </c:pt>
                <c:pt idx="2">
                  <c:v>40939</c:v>
                </c:pt>
                <c:pt idx="3">
                  <c:v>40968</c:v>
                </c:pt>
                <c:pt idx="4">
                  <c:v>40999</c:v>
                </c:pt>
                <c:pt idx="5">
                  <c:v>41029</c:v>
                </c:pt>
                <c:pt idx="6">
                  <c:v>41060</c:v>
                </c:pt>
                <c:pt idx="7">
                  <c:v>41090</c:v>
                </c:pt>
                <c:pt idx="8">
                  <c:v>41121</c:v>
                </c:pt>
                <c:pt idx="9">
                  <c:v>41152</c:v>
                </c:pt>
                <c:pt idx="10">
                  <c:v>41182</c:v>
                </c:pt>
                <c:pt idx="11">
                  <c:v>41213</c:v>
                </c:pt>
                <c:pt idx="12">
                  <c:v>41243</c:v>
                </c:pt>
                <c:pt idx="13">
                  <c:v>41274</c:v>
                </c:pt>
                <c:pt idx="14">
                  <c:v>41305</c:v>
                </c:pt>
                <c:pt idx="15">
                  <c:v>41333</c:v>
                </c:pt>
                <c:pt idx="16">
                  <c:v>41364</c:v>
                </c:pt>
                <c:pt idx="17">
                  <c:v>41394</c:v>
                </c:pt>
                <c:pt idx="18">
                  <c:v>41425</c:v>
                </c:pt>
                <c:pt idx="19">
                  <c:v>41455</c:v>
                </c:pt>
                <c:pt idx="20">
                  <c:v>41486</c:v>
                </c:pt>
                <c:pt idx="21">
                  <c:v>41517</c:v>
                </c:pt>
                <c:pt idx="22">
                  <c:v>41547</c:v>
                </c:pt>
                <c:pt idx="23">
                  <c:v>41578</c:v>
                </c:pt>
                <c:pt idx="24">
                  <c:v>41608</c:v>
                </c:pt>
                <c:pt idx="25">
                  <c:v>41639</c:v>
                </c:pt>
                <c:pt idx="26">
                  <c:v>41670</c:v>
                </c:pt>
                <c:pt idx="27">
                  <c:v>41698</c:v>
                </c:pt>
                <c:pt idx="28">
                  <c:v>41729</c:v>
                </c:pt>
                <c:pt idx="29">
                  <c:v>41759</c:v>
                </c:pt>
                <c:pt idx="30">
                  <c:v>41790</c:v>
                </c:pt>
                <c:pt idx="31">
                  <c:v>41820</c:v>
                </c:pt>
                <c:pt idx="32">
                  <c:v>41851</c:v>
                </c:pt>
                <c:pt idx="33">
                  <c:v>41882</c:v>
                </c:pt>
                <c:pt idx="34">
                  <c:v>41912</c:v>
                </c:pt>
                <c:pt idx="35">
                  <c:v>41943</c:v>
                </c:pt>
              </c:numCache>
            </c:numRef>
          </c:cat>
          <c:val>
            <c:numRef>
              <c:f>Sheet1!$H$2:$H$37</c:f>
              <c:numCache>
                <c:formatCode>0.00%</c:formatCode>
                <c:ptCount val="36"/>
                <c:pt idx="0">
                  <c:v>1.33548846876759E-2</c:v>
                </c:pt>
                <c:pt idx="1">
                  <c:v>2.8495585627069886E-2</c:v>
                </c:pt>
                <c:pt idx="2">
                  <c:v>7.738093487190878E-2</c:v>
                </c:pt>
                <c:pt idx="3">
                  <c:v>9.8004723837614716E-2</c:v>
                </c:pt>
                <c:pt idx="4">
                  <c:v>9.1729859830623983E-2</c:v>
                </c:pt>
                <c:pt idx="5">
                  <c:v>9.6495287419932518E-2</c:v>
                </c:pt>
                <c:pt idx="6">
                  <c:v>0.11814277057328559</c:v>
                </c:pt>
                <c:pt idx="7">
                  <c:v>0.10980453887890684</c:v>
                </c:pt>
                <c:pt idx="8">
                  <c:v>0.16576431850401474</c:v>
                </c:pt>
                <c:pt idx="9">
                  <c:v>0.17400205231023502</c:v>
                </c:pt>
                <c:pt idx="10">
                  <c:v>0.13452742148282715</c:v>
                </c:pt>
                <c:pt idx="11">
                  <c:v>0.12404867647636086</c:v>
                </c:pt>
                <c:pt idx="12">
                  <c:v>0.11484905996379791</c:v>
                </c:pt>
                <c:pt idx="13">
                  <c:v>0.10828877226599598</c:v>
                </c:pt>
                <c:pt idx="14">
                  <c:v>0.11451000795647093</c:v>
                </c:pt>
                <c:pt idx="15">
                  <c:v>9.0288803647269544E-2</c:v>
                </c:pt>
                <c:pt idx="16">
                  <c:v>0.10514230698274352</c:v>
                </c:pt>
                <c:pt idx="17">
                  <c:v>0.10783540227289312</c:v>
                </c:pt>
                <c:pt idx="18">
                  <c:v>0.14935385341048435</c:v>
                </c:pt>
                <c:pt idx="19">
                  <c:v>0.15610803356822167</c:v>
                </c:pt>
                <c:pt idx="20">
                  <c:v>0.16483027839453834</c:v>
                </c:pt>
                <c:pt idx="21">
                  <c:v>0.16091884185018124</c:v>
                </c:pt>
                <c:pt idx="22">
                  <c:v>0.12134674673462764</c:v>
                </c:pt>
                <c:pt idx="23">
                  <c:v>0.12827508050189174</c:v>
                </c:pt>
                <c:pt idx="24">
                  <c:v>0.13462083202418018</c:v>
                </c:pt>
                <c:pt idx="25">
                  <c:v>0.14378662110916007</c:v>
                </c:pt>
                <c:pt idx="26">
                  <c:v>0.15369295629663049</c:v>
                </c:pt>
                <c:pt idx="27">
                  <c:v>0.16215345005327531</c:v>
                </c:pt>
                <c:pt idx="28">
                  <c:v>0.18979474057406143</c:v>
                </c:pt>
                <c:pt idx="29">
                  <c:v>0.17842910948857371</c:v>
                </c:pt>
                <c:pt idx="30">
                  <c:v>0.22800428862385869</c:v>
                </c:pt>
                <c:pt idx="31">
                  <c:v>0.23734110405885511</c:v>
                </c:pt>
                <c:pt idx="32">
                  <c:v>0.23537620061059505</c:v>
                </c:pt>
                <c:pt idx="33">
                  <c:v>0.27016826154684948</c:v>
                </c:pt>
                <c:pt idx="34">
                  <c:v>0.34098030773186738</c:v>
                </c:pt>
                <c:pt idx="35">
                  <c:v>0.31617506612235191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620416"/>
        <c:axId val="42881792"/>
      </c:lineChart>
      <c:dateAx>
        <c:axId val="258620416"/>
        <c:scaling>
          <c:orientation val="minMax"/>
        </c:scaling>
        <c:delete val="0"/>
        <c:axPos val="b"/>
        <c:numFmt formatCode="m/yyyy" sourceLinked="0"/>
        <c:majorTickMark val="out"/>
        <c:minorTickMark val="none"/>
        <c:tickLblPos val="nextTo"/>
        <c:crossAx val="42881792"/>
        <c:crosses val="autoZero"/>
        <c:auto val="1"/>
        <c:lblOffset val="100"/>
        <c:baseTimeUnit val="months"/>
      </c:dateAx>
      <c:valAx>
        <c:axId val="428817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58620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438823272090988"/>
          <c:y val="0.13349154272382618"/>
          <c:w val="0.38505621172353455"/>
          <c:h val="0.1728317293671624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1</xdr:row>
      <xdr:rowOff>128587</xdr:rowOff>
    </xdr:from>
    <xdr:to>
      <xdr:col>15</xdr:col>
      <xdr:colOff>414337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/>
  </sheetViews>
  <sheetFormatPr defaultRowHeight="15" x14ac:dyDescent="0.25"/>
  <cols>
    <col min="1" max="1" width="10.7109375" bestFit="1" customWidth="1"/>
    <col min="2" max="2" width="12.140625" bestFit="1" customWidth="1"/>
    <col min="3" max="3" width="19.42578125" bestFit="1" customWidth="1"/>
    <col min="4" max="4" width="23.28515625" style="6" bestFit="1" customWidth="1"/>
    <col min="5" max="5" width="8.28515625" style="6" customWidth="1"/>
    <col min="6" max="6" width="10.7109375" bestFit="1" customWidth="1"/>
    <col min="7" max="7" width="19.42578125" bestFit="1" customWidth="1"/>
    <col min="8" max="8" width="23.28515625" bestFit="1" customWidth="1"/>
  </cols>
  <sheetData>
    <row r="1" spans="1:8" x14ac:dyDescent="0.25">
      <c r="B1" t="s">
        <v>0</v>
      </c>
      <c r="C1" t="s">
        <v>8</v>
      </c>
      <c r="D1" s="6" t="s">
        <v>9</v>
      </c>
      <c r="G1" t="s">
        <v>8</v>
      </c>
      <c r="H1" s="6" t="s">
        <v>9</v>
      </c>
    </row>
    <row r="2" spans="1:8" x14ac:dyDescent="0.25">
      <c r="A2" s="1">
        <v>40877</v>
      </c>
      <c r="B2" s="2">
        <v>1.8375535852942552E-2</v>
      </c>
      <c r="C2" s="6">
        <v>1.29E-2</v>
      </c>
      <c r="D2" s="6">
        <v>1.33548846876759E-2</v>
      </c>
      <c r="E2" s="6">
        <f>D2-C2</f>
        <v>4.5488468767589975E-4</v>
      </c>
      <c r="F2" s="1">
        <v>40877</v>
      </c>
      <c r="G2" s="7">
        <f>C2</f>
        <v>1.29E-2</v>
      </c>
      <c r="H2" s="7">
        <f>D2</f>
        <v>1.33548846876759E-2</v>
      </c>
    </row>
    <row r="3" spans="1:8" x14ac:dyDescent="0.25">
      <c r="A3" s="1">
        <v>40908</v>
      </c>
      <c r="B3" s="2">
        <v>2.0300231438223116E-2</v>
      </c>
      <c r="C3" s="6">
        <v>1.46E-2</v>
      </c>
      <c r="D3" s="6">
        <v>1.49411634247568E-2</v>
      </c>
      <c r="E3" s="6">
        <f t="shared" ref="E3:E37" si="0">D3-C3</f>
        <v>3.4116342475679941E-4</v>
      </c>
      <c r="F3" s="1">
        <v>40908</v>
      </c>
      <c r="G3" s="7">
        <f>(1+G2)*(1+C3)-1</f>
        <v>2.7688339999999867E-2</v>
      </c>
      <c r="H3" s="7">
        <f>(1+H2)*(1+D3)-1</f>
        <v>2.8495585627069886E-2</v>
      </c>
    </row>
    <row r="4" spans="1:8" x14ac:dyDescent="0.25">
      <c r="A4" s="1">
        <v>40939</v>
      </c>
      <c r="B4" s="2">
        <v>6.1166261889762805E-2</v>
      </c>
      <c r="C4" s="6">
        <v>4.7300000000000002E-2</v>
      </c>
      <c r="D4" s="6">
        <v>4.7530927626717699E-2</v>
      </c>
      <c r="E4" s="6">
        <f t="shared" si="0"/>
        <v>2.309276267176974E-4</v>
      </c>
      <c r="F4" s="1">
        <v>40939</v>
      </c>
      <c r="G4" s="7">
        <f t="shared" ref="G4:G37" si="1">(1+G3)*(1+C4)-1</f>
        <v>7.6297998481999807E-2</v>
      </c>
      <c r="H4" s="7">
        <f t="shared" ref="H4:H37" si="2">(1+H3)*(1+D4)-1</f>
        <v>7.738093487190878E-2</v>
      </c>
    </row>
    <row r="5" spans="1:8" x14ac:dyDescent="0.25">
      <c r="A5" s="1">
        <v>40968</v>
      </c>
      <c r="B5" s="2">
        <v>2.535322150641886E-2</v>
      </c>
      <c r="C5" s="6">
        <v>1.8599999999999998E-2</v>
      </c>
      <c r="D5" s="6">
        <v>1.9142522666003699E-2</v>
      </c>
      <c r="E5" s="6">
        <f t="shared" si="0"/>
        <v>5.4252266600370025E-4</v>
      </c>
      <c r="F5" s="1">
        <v>40968</v>
      </c>
      <c r="G5" s="7">
        <f t="shared" si="1"/>
        <v>9.6317141253764893E-2</v>
      </c>
      <c r="H5" s="7">
        <f t="shared" si="2"/>
        <v>9.8004723837614716E-2</v>
      </c>
    </row>
    <row r="6" spans="1:8" x14ac:dyDescent="0.25">
      <c r="A6" s="1">
        <v>40999</v>
      </c>
      <c r="B6" s="2">
        <v>-5.3895115311780265E-3</v>
      </c>
      <c r="C6" s="6">
        <v>-6.1999999999999998E-3</v>
      </c>
      <c r="D6" s="6">
        <v>-5.7147878062487698E-3</v>
      </c>
      <c r="E6" s="6">
        <f t="shared" si="0"/>
        <v>4.8521219375122996E-4</v>
      </c>
      <c r="F6" s="1">
        <v>40999</v>
      </c>
      <c r="G6" s="7">
        <f t="shared" si="1"/>
        <v>8.9519974977991579E-2</v>
      </c>
      <c r="H6" s="7">
        <f t="shared" si="2"/>
        <v>9.1729859830623983E-2</v>
      </c>
    </row>
    <row r="7" spans="1:8" x14ac:dyDescent="0.25">
      <c r="A7" s="1">
        <v>41029</v>
      </c>
      <c r="B7" s="2">
        <v>7.0416109173619523E-3</v>
      </c>
      <c r="C7" s="6">
        <v>3.8999999999999998E-3</v>
      </c>
      <c r="D7" s="6">
        <v>4.3650245034499496E-3</v>
      </c>
      <c r="E7" s="6">
        <f t="shared" si="0"/>
        <v>4.6502450344994978E-4</v>
      </c>
      <c r="F7" s="1">
        <v>41029</v>
      </c>
      <c r="G7" s="7">
        <f t="shared" si="1"/>
        <v>9.3769102880405741E-2</v>
      </c>
      <c r="H7" s="7">
        <f t="shared" si="2"/>
        <v>9.6495287419932518E-2</v>
      </c>
    </row>
    <row r="8" spans="1:8" x14ac:dyDescent="0.25">
      <c r="A8" s="1">
        <v>41060</v>
      </c>
      <c r="B8" s="2">
        <v>2.599579096946877E-2</v>
      </c>
      <c r="C8" s="6">
        <v>1.9099999999999999E-2</v>
      </c>
      <c r="D8" s="6">
        <v>1.9742431546869402E-2</v>
      </c>
      <c r="E8" s="6">
        <f t="shared" si="0"/>
        <v>6.4243154686940279E-4</v>
      </c>
      <c r="F8" s="1">
        <v>41060</v>
      </c>
      <c r="G8" s="7">
        <f t="shared" si="1"/>
        <v>0.11466009274542133</v>
      </c>
      <c r="H8" s="7">
        <f t="shared" si="2"/>
        <v>0.11814277057328559</v>
      </c>
    </row>
    <row r="9" spans="1:8" x14ac:dyDescent="0.25">
      <c r="A9" s="1">
        <v>41090</v>
      </c>
      <c r="B9" s="2">
        <v>-7.4991566131761209E-3</v>
      </c>
      <c r="C9" s="6">
        <v>-7.7000000000000002E-3</v>
      </c>
      <c r="D9" s="6">
        <v>-7.4572155844675999E-3</v>
      </c>
      <c r="E9" s="6">
        <f t="shared" si="0"/>
        <v>2.4278441553240038E-4</v>
      </c>
      <c r="F9" s="1">
        <v>41090</v>
      </c>
      <c r="G9" s="7">
        <f t="shared" si="1"/>
        <v>0.10607721003128145</v>
      </c>
      <c r="H9" s="7">
        <f t="shared" si="2"/>
        <v>0.10980453887890684</v>
      </c>
    </row>
    <row r="10" spans="1:8" x14ac:dyDescent="0.25">
      <c r="A10" s="1">
        <v>41121</v>
      </c>
      <c r="B10" s="2">
        <v>6.3651900649850587E-2</v>
      </c>
      <c r="C10" s="6">
        <v>4.9000000000000002E-2</v>
      </c>
      <c r="D10" s="6">
        <v>5.0423094936732499E-2</v>
      </c>
      <c r="E10" s="6">
        <f t="shared" si="0"/>
        <v>1.4230949367324969E-3</v>
      </c>
      <c r="F10" s="1">
        <v>41121</v>
      </c>
      <c r="G10" s="7">
        <f t="shared" si="1"/>
        <v>0.16027499332281425</v>
      </c>
      <c r="H10" s="7">
        <f t="shared" si="2"/>
        <v>0.16576431850401474</v>
      </c>
    </row>
    <row r="11" spans="1:8" x14ac:dyDescent="0.25">
      <c r="A11" s="1">
        <v>41152</v>
      </c>
      <c r="B11" s="2">
        <v>1.0248898141462617E-2</v>
      </c>
      <c r="C11" s="6">
        <v>6.4000000000000003E-3</v>
      </c>
      <c r="D11" s="6">
        <v>7.0663801211478597E-3</v>
      </c>
      <c r="E11" s="6">
        <f t="shared" si="0"/>
        <v>6.6638012114785938E-4</v>
      </c>
      <c r="F11" s="1">
        <v>41152</v>
      </c>
      <c r="G11" s="7">
        <f t="shared" si="1"/>
        <v>0.16770075328008027</v>
      </c>
      <c r="H11" s="7">
        <f t="shared" si="2"/>
        <v>0.17400205231023502</v>
      </c>
    </row>
    <row r="12" spans="1:8" x14ac:dyDescent="0.25">
      <c r="A12" s="1">
        <v>41182</v>
      </c>
      <c r="B12" s="2">
        <v>-3.9179946908216766E-2</v>
      </c>
      <c r="C12" s="6">
        <v>-3.3799999999999997E-2</v>
      </c>
      <c r="D12" s="6">
        <v>-3.3623987922106802E-2</v>
      </c>
      <c r="E12" s="6">
        <f t="shared" si="0"/>
        <v>1.7601207789319506E-4</v>
      </c>
      <c r="F12" s="1">
        <v>41182</v>
      </c>
      <c r="G12" s="7">
        <f t="shared" si="1"/>
        <v>0.12823246781921349</v>
      </c>
      <c r="H12" s="7">
        <f t="shared" si="2"/>
        <v>0.13452742148282715</v>
      </c>
    </row>
    <row r="13" spans="1:8" x14ac:dyDescent="0.25">
      <c r="A13" s="1">
        <v>41213</v>
      </c>
      <c r="B13" s="2">
        <v>-9.6460313045313127E-3</v>
      </c>
      <c r="C13" s="6">
        <v>-9.7000000000000003E-3</v>
      </c>
      <c r="D13" s="6">
        <v>-9.2362201283513901E-3</v>
      </c>
      <c r="E13" s="6">
        <f t="shared" si="0"/>
        <v>4.6377987164861016E-4</v>
      </c>
      <c r="F13" s="1">
        <v>41213</v>
      </c>
      <c r="G13" s="7">
        <f t="shared" si="1"/>
        <v>0.11728861288136705</v>
      </c>
      <c r="H13" s="7">
        <f t="shared" si="2"/>
        <v>0.12404867647636086</v>
      </c>
    </row>
    <row r="14" spans="1:8" x14ac:dyDescent="0.25">
      <c r="A14" s="1">
        <v>41243</v>
      </c>
      <c r="B14" s="2">
        <v>-8.3798128699680476E-3</v>
      </c>
      <c r="C14" s="6">
        <v>-8.6999999999999994E-3</v>
      </c>
      <c r="D14" s="6">
        <v>-8.1843577641153593E-3</v>
      </c>
      <c r="E14" s="6">
        <f t="shared" si="0"/>
        <v>5.1564223588464013E-4</v>
      </c>
      <c r="F14" s="1">
        <v>41243</v>
      </c>
      <c r="G14" s="7">
        <f t="shared" si="1"/>
        <v>0.10756820194929917</v>
      </c>
      <c r="H14" s="7">
        <f t="shared" si="2"/>
        <v>0.11484905996379791</v>
      </c>
    </row>
    <row r="15" spans="1:8" x14ac:dyDescent="0.25">
      <c r="A15" s="1">
        <v>41274</v>
      </c>
      <c r="B15" s="2">
        <v>-5.5734716307974143E-3</v>
      </c>
      <c r="C15" s="6">
        <v>-6.4000000000000003E-3</v>
      </c>
      <c r="D15" s="6">
        <v>-5.8844626895185404E-3</v>
      </c>
      <c r="E15" s="6">
        <f t="shared" si="0"/>
        <v>5.1553731048145993E-4</v>
      </c>
      <c r="F15" s="1">
        <v>41274</v>
      </c>
      <c r="G15" s="7">
        <f t="shared" si="1"/>
        <v>0.10047976545682369</v>
      </c>
      <c r="H15" s="7">
        <f t="shared" si="2"/>
        <v>0.10828877226599598</v>
      </c>
    </row>
    <row r="16" spans="1:8" x14ac:dyDescent="0.25">
      <c r="A16" s="1">
        <v>41305</v>
      </c>
      <c r="B16" s="2">
        <v>8.6826347192206881E-3</v>
      </c>
      <c r="C16" s="6">
        <v>5.1000000000000004E-3</v>
      </c>
      <c r="D16" s="6">
        <v>5.6133706721172797E-3</v>
      </c>
      <c r="E16" s="6">
        <f t="shared" si="0"/>
        <v>5.1337067211727934E-4</v>
      </c>
      <c r="F16" s="1">
        <v>41305</v>
      </c>
      <c r="G16" s="7">
        <f t="shared" si="1"/>
        <v>0.10609221226065357</v>
      </c>
      <c r="H16" s="7">
        <f t="shared" si="2"/>
        <v>0.11451000795647093</v>
      </c>
    </row>
    <row r="17" spans="1:8" x14ac:dyDescent="0.25">
      <c r="A17" s="1">
        <v>41333</v>
      </c>
      <c r="B17" s="3">
        <v>-2.1479776626050419E-2</v>
      </c>
      <c r="C17" s="6">
        <v>-2.2100000000000002E-2</v>
      </c>
      <c r="D17" s="6">
        <v>-2.1732603687976401E-2</v>
      </c>
      <c r="E17" s="6">
        <f t="shared" si="0"/>
        <v>3.673963120236004E-4</v>
      </c>
      <c r="F17" s="1">
        <v>41333</v>
      </c>
      <c r="G17" s="7">
        <f t="shared" si="1"/>
        <v>8.1647574369693166E-2</v>
      </c>
      <c r="H17" s="7">
        <f t="shared" si="2"/>
        <v>9.0288803647269544E-2</v>
      </c>
    </row>
    <row r="18" spans="1:8" x14ac:dyDescent="0.25">
      <c r="A18" s="1">
        <v>41364</v>
      </c>
      <c r="B18" s="3">
        <v>1.5300308648917875E-2</v>
      </c>
      <c r="C18" s="6">
        <v>1.2999999999999999E-2</v>
      </c>
      <c r="D18" s="6">
        <v>1.36234576433195E-2</v>
      </c>
      <c r="E18" s="6">
        <f t="shared" si="0"/>
        <v>6.2345764331950097E-4</v>
      </c>
      <c r="F18" s="1">
        <v>41364</v>
      </c>
      <c r="G18" s="7">
        <f t="shared" si="1"/>
        <v>9.570899283649914E-2</v>
      </c>
      <c r="H18" s="7">
        <f t="shared" si="2"/>
        <v>0.10514230698274352</v>
      </c>
    </row>
    <row r="19" spans="1:8" x14ac:dyDescent="0.25">
      <c r="A19" s="1">
        <v>41394</v>
      </c>
      <c r="B19" s="3">
        <v>4.0952213686260095E-3</v>
      </c>
      <c r="C19" s="6">
        <v>1.4E-3</v>
      </c>
      <c r="D19" s="6">
        <v>2.4368764756661498E-3</v>
      </c>
      <c r="E19" s="6">
        <f t="shared" si="0"/>
        <v>1.0368764756661499E-3</v>
      </c>
      <c r="F19" s="1">
        <v>41394</v>
      </c>
      <c r="G19" s="7">
        <f t="shared" si="1"/>
        <v>9.7242985426470252E-2</v>
      </c>
      <c r="H19" s="7">
        <f t="shared" si="2"/>
        <v>0.10783540227289312</v>
      </c>
    </row>
    <row r="20" spans="1:8" x14ac:dyDescent="0.25">
      <c r="A20" s="1">
        <v>41425</v>
      </c>
      <c r="B20" s="3">
        <v>4.8475700072304055E-2</v>
      </c>
      <c r="C20" s="6">
        <v>3.78E-2</v>
      </c>
      <c r="D20" s="6">
        <v>3.7477093666089603E-2</v>
      </c>
      <c r="E20" s="6">
        <f t="shared" si="0"/>
        <v>-3.2290633391039714E-4</v>
      </c>
      <c r="F20" s="1">
        <v>41425</v>
      </c>
      <c r="G20" s="7">
        <f t="shared" si="1"/>
        <v>0.13871877027559099</v>
      </c>
      <c r="H20" s="7">
        <f t="shared" si="2"/>
        <v>0.14935385341048435</v>
      </c>
    </row>
    <row r="21" spans="1:8" x14ac:dyDescent="0.25">
      <c r="A21" s="1">
        <v>41455</v>
      </c>
      <c r="B21" s="3">
        <v>8.9469535463162029E-3</v>
      </c>
      <c r="C21" s="6">
        <v>5.0000000000000001E-3</v>
      </c>
      <c r="D21" s="6">
        <v>5.87650194732953E-3</v>
      </c>
      <c r="E21" s="6">
        <f t="shared" si="0"/>
        <v>8.7650194732952994E-4</v>
      </c>
      <c r="F21" s="1">
        <v>41455</v>
      </c>
      <c r="G21" s="7">
        <f t="shared" si="1"/>
        <v>0.14441236412696878</v>
      </c>
      <c r="H21" s="7">
        <f t="shared" si="2"/>
        <v>0.15610803356822167</v>
      </c>
    </row>
    <row r="22" spans="1:8" x14ac:dyDescent="0.25">
      <c r="A22" s="1">
        <v>41486</v>
      </c>
      <c r="B22" s="3">
        <v>1.1003846998109731E-2</v>
      </c>
      <c r="C22" s="6">
        <v>7.0000000000000001E-3</v>
      </c>
      <c r="D22" s="6">
        <v>7.5444894188617696E-3</v>
      </c>
      <c r="E22" s="6">
        <f t="shared" si="0"/>
        <v>5.4448941886176948E-4</v>
      </c>
      <c r="F22" s="1">
        <v>41486</v>
      </c>
      <c r="G22" s="7">
        <f t="shared" si="1"/>
        <v>0.15242325067585738</v>
      </c>
      <c r="H22" s="7">
        <f t="shared" si="2"/>
        <v>0.16483027839453834</v>
      </c>
    </row>
    <row r="23" spans="1:8" x14ac:dyDescent="0.25">
      <c r="A23" s="1">
        <v>41517</v>
      </c>
      <c r="B23" s="3">
        <v>-2.499653196550464E-3</v>
      </c>
      <c r="C23" s="6">
        <v>-3.8999999999999998E-3</v>
      </c>
      <c r="D23" s="6">
        <v>-3.3579454594435099E-3</v>
      </c>
      <c r="E23" s="6">
        <f t="shared" si="0"/>
        <v>5.4205454055648991E-4</v>
      </c>
      <c r="F23" s="1">
        <v>41517</v>
      </c>
      <c r="G23" s="7">
        <f t="shared" si="1"/>
        <v>0.14792879999822151</v>
      </c>
      <c r="H23" s="7">
        <f t="shared" si="2"/>
        <v>0.16091884185018124</v>
      </c>
    </row>
    <row r="24" spans="1:8" x14ac:dyDescent="0.25">
      <c r="A24" s="1">
        <v>41547</v>
      </c>
      <c r="B24" s="3">
        <v>-4.0546476319672654E-2</v>
      </c>
      <c r="C24" s="6">
        <v>-3.5200000000000002E-2</v>
      </c>
      <c r="D24" s="6">
        <v>-3.4086874714245E-2</v>
      </c>
      <c r="E24" s="6">
        <f t="shared" si="0"/>
        <v>1.1131252857550025E-3</v>
      </c>
      <c r="F24" s="1">
        <v>41547</v>
      </c>
      <c r="G24" s="7">
        <f t="shared" si="1"/>
        <v>0.10752170623828405</v>
      </c>
      <c r="H24" s="7">
        <f t="shared" si="2"/>
        <v>0.12134674673462764</v>
      </c>
    </row>
    <row r="25" spans="1:8" x14ac:dyDescent="0.25">
      <c r="A25" s="1">
        <v>41578</v>
      </c>
      <c r="B25" s="3">
        <v>9.3678628429599356E-3</v>
      </c>
      <c r="C25" s="6">
        <v>5.7000000000000002E-3</v>
      </c>
      <c r="D25" s="6">
        <v>6.1785828401780298E-3</v>
      </c>
      <c r="E25" s="6">
        <f t="shared" si="0"/>
        <v>4.7858284017802954E-4</v>
      </c>
      <c r="F25" s="1">
        <v>41578</v>
      </c>
      <c r="G25" s="7">
        <f t="shared" si="1"/>
        <v>0.11383457996384228</v>
      </c>
      <c r="H25" s="7">
        <f t="shared" si="2"/>
        <v>0.12827508050189174</v>
      </c>
    </row>
    <row r="26" spans="1:8" x14ac:dyDescent="0.25">
      <c r="A26" s="1">
        <v>41608</v>
      </c>
      <c r="B26" s="3">
        <v>8.665264244299838E-3</v>
      </c>
      <c r="C26" s="6">
        <v>5.1000000000000004E-3</v>
      </c>
      <c r="D26" s="6">
        <v>5.6242946706451698E-3</v>
      </c>
      <c r="E26" s="6">
        <f t="shared" si="0"/>
        <v>5.2429467064516941E-4</v>
      </c>
      <c r="F26" s="1">
        <v>41608</v>
      </c>
      <c r="G26" s="7">
        <f t="shared" si="1"/>
        <v>0.119515136321658</v>
      </c>
      <c r="H26" s="7">
        <f t="shared" si="2"/>
        <v>0.13462083202418018</v>
      </c>
    </row>
    <row r="27" spans="1:8" x14ac:dyDescent="0.25">
      <c r="A27" s="1">
        <v>41639</v>
      </c>
      <c r="B27" s="3">
        <v>1.1710527635743647E-2</v>
      </c>
      <c r="C27" s="6">
        <v>7.4999999999999997E-3</v>
      </c>
      <c r="D27" s="6">
        <v>8.0782837986747603E-3</v>
      </c>
      <c r="E27" s="6">
        <f t="shared" si="0"/>
        <v>5.7828379867476062E-4</v>
      </c>
      <c r="F27" s="1">
        <v>41639</v>
      </c>
      <c r="G27" s="7">
        <f t="shared" si="1"/>
        <v>0.12791149984407046</v>
      </c>
      <c r="H27" s="7">
        <f t="shared" si="2"/>
        <v>0.14378662110916007</v>
      </c>
    </row>
    <row r="28" spans="1:8" x14ac:dyDescent="0.25">
      <c r="A28" s="1">
        <v>41670</v>
      </c>
      <c r="B28" s="3">
        <v>1.2498472739315574E-2</v>
      </c>
      <c r="C28" s="6">
        <v>8.0000000000000002E-3</v>
      </c>
      <c r="D28" s="6">
        <v>8.6609993548132005E-3</v>
      </c>
      <c r="E28" s="6">
        <f t="shared" si="0"/>
        <v>6.6099935481320031E-4</v>
      </c>
      <c r="F28" s="1">
        <v>41670</v>
      </c>
      <c r="G28" s="7">
        <f t="shared" si="1"/>
        <v>0.13693479184282298</v>
      </c>
      <c r="H28" s="7">
        <f t="shared" si="2"/>
        <v>0.15369295629663049</v>
      </c>
    </row>
    <row r="29" spans="1:8" x14ac:dyDescent="0.25">
      <c r="A29" s="1">
        <v>41698</v>
      </c>
      <c r="B29" s="3">
        <v>1.0816561990254263E-2</v>
      </c>
      <c r="C29" s="6">
        <v>6.6E-3</v>
      </c>
      <c r="D29" s="6">
        <v>7.3334015870245703E-3</v>
      </c>
      <c r="E29" s="6">
        <f t="shared" si="0"/>
        <v>7.3340158702457029E-4</v>
      </c>
      <c r="F29" s="1">
        <v>41698</v>
      </c>
      <c r="G29" s="7">
        <f t="shared" si="1"/>
        <v>0.14443856146898559</v>
      </c>
      <c r="H29" s="7">
        <f t="shared" si="2"/>
        <v>0.16215345005327531</v>
      </c>
    </row>
    <row r="30" spans="1:8" x14ac:dyDescent="0.25">
      <c r="A30" s="1">
        <v>41729</v>
      </c>
      <c r="B30" s="3">
        <v>3.1316979916189515E-2</v>
      </c>
      <c r="C30" s="6">
        <v>2.24E-2</v>
      </c>
      <c r="D30" s="6">
        <v>2.3784544562096301E-2</v>
      </c>
      <c r="E30" s="6">
        <f t="shared" si="0"/>
        <v>1.3845445620963015E-3</v>
      </c>
      <c r="F30" s="1">
        <v>41729</v>
      </c>
      <c r="G30" s="7">
        <f t="shared" si="1"/>
        <v>0.17007398524589079</v>
      </c>
      <c r="H30" s="7">
        <f t="shared" si="2"/>
        <v>0.18979474057406143</v>
      </c>
    </row>
    <row r="31" spans="1:8" x14ac:dyDescent="0.25">
      <c r="A31" s="1">
        <v>41759</v>
      </c>
      <c r="B31" s="3">
        <v>-1.0191669991662693E-2</v>
      </c>
      <c r="C31" s="6">
        <v>-9.9000000000000008E-3</v>
      </c>
      <c r="D31" s="6">
        <v>-9.5525981901751905E-3</v>
      </c>
      <c r="E31" s="6">
        <f t="shared" si="0"/>
        <v>3.474018098248103E-4</v>
      </c>
      <c r="F31" s="1">
        <v>41759</v>
      </c>
      <c r="G31" s="7">
        <f t="shared" si="1"/>
        <v>0.1584902527919565</v>
      </c>
      <c r="H31" s="7">
        <f t="shared" si="2"/>
        <v>0.17842910948857371</v>
      </c>
    </row>
    <row r="32" spans="1:8" x14ac:dyDescent="0.25">
      <c r="A32" s="1">
        <v>41790</v>
      </c>
      <c r="B32" s="2">
        <v>5.3943107195857529E-2</v>
      </c>
      <c r="C32" s="6">
        <v>4.1200000000000001E-2</v>
      </c>
      <c r="D32" s="6">
        <v>4.2068868408045502E-2</v>
      </c>
      <c r="E32" s="6">
        <f t="shared" si="0"/>
        <v>8.6886840804550197E-4</v>
      </c>
      <c r="F32" s="1">
        <v>41790</v>
      </c>
      <c r="G32" s="7">
        <f t="shared" si="1"/>
        <v>0.20622005120698494</v>
      </c>
      <c r="H32" s="7">
        <f t="shared" si="2"/>
        <v>0.22800428862385869</v>
      </c>
    </row>
    <row r="33" spans="1:8" x14ac:dyDescent="0.25">
      <c r="A33" s="1">
        <v>41820</v>
      </c>
      <c r="B33" s="2">
        <v>1.1013622883480451E-2</v>
      </c>
      <c r="C33" s="6">
        <v>6.8999999999999999E-3</v>
      </c>
      <c r="D33" s="6">
        <v>7.6032433449068904E-3</v>
      </c>
      <c r="E33" s="6">
        <f t="shared" si="0"/>
        <v>7.0324334490689047E-4</v>
      </c>
      <c r="F33" s="1">
        <v>41820</v>
      </c>
      <c r="G33" s="7">
        <f t="shared" si="1"/>
        <v>0.21454296956031293</v>
      </c>
      <c r="H33" s="7">
        <f t="shared" si="2"/>
        <v>0.23734110405885511</v>
      </c>
    </row>
    <row r="34" spans="1:8" x14ac:dyDescent="0.25">
      <c r="A34" s="1">
        <v>41851</v>
      </c>
      <c r="B34" s="3">
        <v>-2.970900605678093E-4</v>
      </c>
      <c r="C34" s="6">
        <v>-2.0999999999999999E-3</v>
      </c>
      <c r="D34" s="6">
        <v>-1.5880046672776601E-3</v>
      </c>
      <c r="E34" s="6">
        <f t="shared" si="0"/>
        <v>5.1199533272233981E-4</v>
      </c>
      <c r="F34" s="1">
        <v>41851</v>
      </c>
      <c r="G34" s="7">
        <f t="shared" si="1"/>
        <v>0.21199242932423634</v>
      </c>
      <c r="H34" s="7">
        <f t="shared" si="2"/>
        <v>0.23537620061059505</v>
      </c>
    </row>
    <row r="35" spans="1:8" x14ac:dyDescent="0.25">
      <c r="A35" s="1">
        <v>41882</v>
      </c>
      <c r="B35" s="3">
        <v>3.6274782841940065E-2</v>
      </c>
      <c r="C35" s="6">
        <v>2.7099999999999999E-2</v>
      </c>
      <c r="D35" s="6">
        <v>2.81631303234256E-2</v>
      </c>
      <c r="E35" s="6">
        <f t="shared" si="0"/>
        <v>1.0631303234256012E-3</v>
      </c>
      <c r="F35" s="1">
        <v>41882</v>
      </c>
      <c r="G35" s="7">
        <f t="shared" si="1"/>
        <v>0.24483742415892307</v>
      </c>
      <c r="H35" s="7">
        <f t="shared" si="2"/>
        <v>0.27016826154684948</v>
      </c>
    </row>
    <row r="36" spans="1:8" x14ac:dyDescent="0.25">
      <c r="A36" s="1">
        <v>41912</v>
      </c>
      <c r="B36" s="3">
        <v>6.9763058094472669E-2</v>
      </c>
      <c r="C36" s="6">
        <v>5.3900000000000003E-2</v>
      </c>
      <c r="D36" s="6">
        <v>5.5750130379404197E-2</v>
      </c>
      <c r="E36" s="6">
        <f t="shared" si="0"/>
        <v>1.850130379404194E-3</v>
      </c>
      <c r="F36" s="1">
        <v>41912</v>
      </c>
      <c r="G36" s="7">
        <f t="shared" si="1"/>
        <v>0.31193416132108909</v>
      </c>
      <c r="H36" s="7">
        <f t="shared" si="2"/>
        <v>0.34098030773186738</v>
      </c>
    </row>
    <row r="37" spans="1:8" x14ac:dyDescent="0.25">
      <c r="A37" s="1">
        <v>41943</v>
      </c>
      <c r="B37" s="3">
        <v>-2.068498139468733E-2</v>
      </c>
      <c r="C37" s="6">
        <v>-1.83E-2</v>
      </c>
      <c r="D37" s="6">
        <v>-1.8497841815045799E-2</v>
      </c>
      <c r="E37" s="6">
        <f t="shared" si="0"/>
        <v>-1.978418150457989E-4</v>
      </c>
      <c r="F37" s="1">
        <v>41943</v>
      </c>
      <c r="G37" s="7">
        <f t="shared" si="1"/>
        <v>0.28792576616891319</v>
      </c>
      <c r="H37" s="7">
        <f t="shared" si="2"/>
        <v>0.31617506612235191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1" workbookViewId="0">
      <selection activeCell="A2" sqref="A2:B37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4">
        <v>40877</v>
      </c>
      <c r="B2">
        <v>1.29E-2</v>
      </c>
      <c r="C2">
        <v>3000000</v>
      </c>
      <c r="D2">
        <v>0</v>
      </c>
      <c r="E2" t="b">
        <v>0</v>
      </c>
      <c r="F2">
        <v>1012.9</v>
      </c>
      <c r="G2" s="5">
        <v>1.2899999999999899E-2</v>
      </c>
    </row>
    <row r="3" spans="1:7" x14ac:dyDescent="0.25">
      <c r="A3" s="4">
        <v>40908</v>
      </c>
      <c r="B3">
        <v>1.46E-2</v>
      </c>
      <c r="C3">
        <v>3000000</v>
      </c>
      <c r="D3">
        <v>0</v>
      </c>
      <c r="E3" t="b">
        <v>0</v>
      </c>
      <c r="F3">
        <v>1027.6883399999999</v>
      </c>
      <c r="G3" s="5">
        <v>2.76883399999997E-2</v>
      </c>
    </row>
    <row r="4" spans="1:7" x14ac:dyDescent="0.25">
      <c r="A4" s="4">
        <v>40939</v>
      </c>
      <c r="B4">
        <v>4.7300000000000002E-2</v>
      </c>
      <c r="C4">
        <v>3000000</v>
      </c>
      <c r="D4">
        <v>0</v>
      </c>
      <c r="E4" t="b">
        <v>0</v>
      </c>
      <c r="F4">
        <v>1076.2979984819999</v>
      </c>
      <c r="G4" s="5">
        <v>7.6297998481999696E-2</v>
      </c>
    </row>
    <row r="5" spans="1:7" x14ac:dyDescent="0.25">
      <c r="A5" s="4">
        <v>40968</v>
      </c>
      <c r="B5">
        <v>1.8599999999999998E-2</v>
      </c>
      <c r="C5">
        <v>3000000</v>
      </c>
      <c r="D5">
        <v>0</v>
      </c>
      <c r="E5" t="b">
        <v>0</v>
      </c>
      <c r="F5">
        <v>1096.3171412537599</v>
      </c>
      <c r="G5" s="5">
        <v>9.6317141253764907E-2</v>
      </c>
    </row>
    <row r="6" spans="1:7" x14ac:dyDescent="0.25">
      <c r="A6" s="4">
        <v>40999</v>
      </c>
      <c r="B6">
        <v>-6.1999999999999998E-3</v>
      </c>
      <c r="C6">
        <v>3000000</v>
      </c>
      <c r="D6">
        <v>0</v>
      </c>
      <c r="E6" t="b">
        <v>0</v>
      </c>
      <c r="F6">
        <v>1089.5199749779899</v>
      </c>
      <c r="G6" s="5">
        <v>8.9519974977991496E-2</v>
      </c>
    </row>
    <row r="7" spans="1:7" x14ac:dyDescent="0.25">
      <c r="A7" s="4">
        <v>41029</v>
      </c>
      <c r="B7">
        <v>3.8999999999999998E-3</v>
      </c>
      <c r="C7">
        <v>3000000</v>
      </c>
      <c r="D7">
        <v>0</v>
      </c>
      <c r="E7" t="b">
        <v>0</v>
      </c>
      <c r="F7">
        <v>1093.7691028804099</v>
      </c>
      <c r="G7" s="5">
        <v>9.3769102880405603E-2</v>
      </c>
    </row>
    <row r="8" spans="1:7" x14ac:dyDescent="0.25">
      <c r="A8" s="4">
        <v>41060</v>
      </c>
      <c r="B8">
        <v>1.9099999999999999E-2</v>
      </c>
      <c r="C8">
        <v>3000000</v>
      </c>
      <c r="D8">
        <v>0</v>
      </c>
      <c r="E8" t="b">
        <v>0</v>
      </c>
      <c r="F8">
        <v>1114.6600927454199</v>
      </c>
      <c r="G8">
        <v>0.11466009274542099</v>
      </c>
    </row>
    <row r="9" spans="1:7" x14ac:dyDescent="0.25">
      <c r="A9" s="4">
        <v>41090</v>
      </c>
      <c r="B9">
        <v>-7.7000000000000002E-3</v>
      </c>
      <c r="C9">
        <v>3000000</v>
      </c>
      <c r="D9">
        <v>0</v>
      </c>
      <c r="E9" t="b">
        <v>0</v>
      </c>
      <c r="F9">
        <v>1106.0772100312799</v>
      </c>
      <c r="G9">
        <v>0.106077210031282</v>
      </c>
    </row>
    <row r="10" spans="1:7" x14ac:dyDescent="0.25">
      <c r="A10" s="4">
        <v>41121</v>
      </c>
      <c r="B10">
        <v>4.9000000000000002E-2</v>
      </c>
      <c r="C10">
        <v>3000000</v>
      </c>
      <c r="D10">
        <v>0</v>
      </c>
      <c r="E10" t="b">
        <v>0</v>
      </c>
      <c r="F10">
        <v>1160.2749933228099</v>
      </c>
      <c r="G10">
        <v>0.160274993322814</v>
      </c>
    </row>
    <row r="11" spans="1:7" x14ac:dyDescent="0.25">
      <c r="A11" s="4">
        <v>41152</v>
      </c>
      <c r="B11">
        <v>6.4000000000000003E-3</v>
      </c>
      <c r="C11">
        <v>3000000</v>
      </c>
      <c r="D11">
        <v>0</v>
      </c>
      <c r="E11" t="b">
        <v>0</v>
      </c>
      <c r="F11">
        <v>1167.7007532800801</v>
      </c>
      <c r="G11">
        <v>0.16770075328007999</v>
      </c>
    </row>
    <row r="12" spans="1:7" x14ac:dyDescent="0.25">
      <c r="A12" s="4">
        <v>41182</v>
      </c>
      <c r="B12">
        <v>-3.3799999999999997E-2</v>
      </c>
      <c r="C12">
        <v>3000000</v>
      </c>
      <c r="D12">
        <v>0</v>
      </c>
      <c r="E12" t="b">
        <v>0</v>
      </c>
      <c r="F12">
        <v>1128.2324678192099</v>
      </c>
      <c r="G12">
        <v>0.12823246781921299</v>
      </c>
    </row>
    <row r="13" spans="1:7" x14ac:dyDescent="0.25">
      <c r="A13" s="4">
        <v>41213</v>
      </c>
      <c r="B13">
        <v>-9.7000000000000003E-3</v>
      </c>
      <c r="C13">
        <v>8000000</v>
      </c>
      <c r="D13">
        <v>0</v>
      </c>
      <c r="E13" t="b">
        <v>0</v>
      </c>
      <c r="F13">
        <v>1117.28861288137</v>
      </c>
      <c r="G13">
        <v>0.11728861288136699</v>
      </c>
    </row>
    <row r="14" spans="1:7" x14ac:dyDescent="0.25">
      <c r="A14" s="4">
        <v>41243</v>
      </c>
      <c r="B14">
        <v>-8.6999999999999994E-3</v>
      </c>
      <c r="C14">
        <v>8000000</v>
      </c>
      <c r="D14">
        <v>0</v>
      </c>
      <c r="E14" t="b">
        <v>0</v>
      </c>
      <c r="F14">
        <v>1107.5682019492999</v>
      </c>
      <c r="G14">
        <v>0.107568201949299</v>
      </c>
    </row>
    <row r="15" spans="1:7" x14ac:dyDescent="0.25">
      <c r="A15" s="4">
        <v>41274</v>
      </c>
      <c r="B15">
        <v>-6.4000000000000003E-3</v>
      </c>
      <c r="C15">
        <v>8000000</v>
      </c>
      <c r="D15">
        <v>0</v>
      </c>
      <c r="E15" t="b">
        <v>0</v>
      </c>
      <c r="F15">
        <v>1100.4797654568199</v>
      </c>
      <c r="G15">
        <v>0.10047976545682299</v>
      </c>
    </row>
    <row r="16" spans="1:7" x14ac:dyDescent="0.25">
      <c r="A16" s="4">
        <v>41305</v>
      </c>
      <c r="B16">
        <v>5.1000000000000004E-3</v>
      </c>
      <c r="C16">
        <v>13000000</v>
      </c>
      <c r="D16">
        <v>0</v>
      </c>
      <c r="E16" t="b">
        <v>0</v>
      </c>
      <c r="F16">
        <v>1106.0922122606501</v>
      </c>
      <c r="G16">
        <v>0.106092212260653</v>
      </c>
    </row>
    <row r="17" spans="1:7" x14ac:dyDescent="0.25">
      <c r="A17" s="4">
        <v>41333</v>
      </c>
      <c r="B17">
        <v>-2.2100000000000002E-2</v>
      </c>
      <c r="C17">
        <v>13000000</v>
      </c>
      <c r="D17">
        <v>0</v>
      </c>
      <c r="E17" t="b">
        <v>0</v>
      </c>
      <c r="F17">
        <v>1081.6475743696899</v>
      </c>
      <c r="G17" s="5">
        <v>8.1647574369692805E-2</v>
      </c>
    </row>
    <row r="18" spans="1:7" x14ac:dyDescent="0.25">
      <c r="A18" s="4">
        <v>41364</v>
      </c>
      <c r="B18">
        <v>1.2999999999999999E-2</v>
      </c>
      <c r="C18">
        <v>15000000</v>
      </c>
      <c r="D18">
        <v>0</v>
      </c>
      <c r="E18" t="b">
        <v>0</v>
      </c>
      <c r="F18">
        <v>1095.7089928365001</v>
      </c>
      <c r="G18" s="5">
        <v>9.5708992836498696E-2</v>
      </c>
    </row>
    <row r="19" spans="1:7" x14ac:dyDescent="0.25">
      <c r="A19" s="4">
        <v>41394</v>
      </c>
      <c r="B19">
        <v>1.4E-3</v>
      </c>
      <c r="C19">
        <v>15000000</v>
      </c>
      <c r="D19">
        <v>0</v>
      </c>
      <c r="E19" t="b">
        <v>0</v>
      </c>
      <c r="F19">
        <v>1097.2429854264701</v>
      </c>
      <c r="G19" s="5">
        <v>9.7242985426469905E-2</v>
      </c>
    </row>
    <row r="20" spans="1:7" x14ac:dyDescent="0.25">
      <c r="A20" s="4">
        <v>41425</v>
      </c>
      <c r="B20">
        <v>3.78E-2</v>
      </c>
      <c r="C20">
        <v>15300000</v>
      </c>
      <c r="D20">
        <v>0</v>
      </c>
      <c r="E20" t="b">
        <v>0</v>
      </c>
      <c r="F20">
        <v>1138.71877027559</v>
      </c>
      <c r="G20">
        <v>0.13871877027558999</v>
      </c>
    </row>
    <row r="21" spans="1:7" x14ac:dyDescent="0.25">
      <c r="A21" s="4">
        <v>41455</v>
      </c>
      <c r="B21">
        <v>5.0000000000000001E-3</v>
      </c>
      <c r="C21">
        <v>15300000</v>
      </c>
      <c r="D21">
        <v>0</v>
      </c>
      <c r="E21" t="b">
        <v>0</v>
      </c>
      <c r="F21">
        <v>1144.41236412697</v>
      </c>
      <c r="G21">
        <v>0.14441236412696801</v>
      </c>
    </row>
    <row r="22" spans="1:7" x14ac:dyDescent="0.25">
      <c r="A22" s="4">
        <v>41486</v>
      </c>
      <c r="B22">
        <v>7.0000000000000001E-3</v>
      </c>
      <c r="C22">
        <v>15500000</v>
      </c>
      <c r="D22">
        <v>0</v>
      </c>
      <c r="E22" t="b">
        <v>0</v>
      </c>
      <c r="F22">
        <v>1152.4232506758599</v>
      </c>
      <c r="G22">
        <v>0.15242325067585699</v>
      </c>
    </row>
    <row r="23" spans="1:7" x14ac:dyDescent="0.25">
      <c r="A23" s="4">
        <v>41517</v>
      </c>
      <c r="B23">
        <v>-3.8999999999999998E-3</v>
      </c>
      <c r="C23">
        <v>53450000</v>
      </c>
      <c r="D23">
        <v>0</v>
      </c>
      <c r="E23" t="b">
        <v>0</v>
      </c>
      <c r="F23">
        <v>1147.92879999822</v>
      </c>
      <c r="G23">
        <v>0.14792879999822101</v>
      </c>
    </row>
    <row r="24" spans="1:7" x14ac:dyDescent="0.25">
      <c r="A24" s="4">
        <v>41547</v>
      </c>
      <c r="B24">
        <v>-3.5200000000000002E-2</v>
      </c>
      <c r="C24">
        <v>68300000</v>
      </c>
      <c r="D24">
        <v>0</v>
      </c>
      <c r="E24" t="b">
        <v>0</v>
      </c>
      <c r="F24">
        <v>1107.5217062382801</v>
      </c>
      <c r="G24">
        <v>0.107521706238284</v>
      </c>
    </row>
    <row r="25" spans="1:7" x14ac:dyDescent="0.25">
      <c r="A25" s="4">
        <v>41578</v>
      </c>
      <c r="B25">
        <v>5.7000000000000002E-3</v>
      </c>
      <c r="C25">
        <v>53300000</v>
      </c>
      <c r="D25">
        <v>0</v>
      </c>
      <c r="E25" t="b">
        <v>0</v>
      </c>
      <c r="F25">
        <v>1113.83457996384</v>
      </c>
      <c r="G25">
        <v>0.113834579963842</v>
      </c>
    </row>
    <row r="26" spans="1:7" x14ac:dyDescent="0.25">
      <c r="A26" s="4">
        <v>41608</v>
      </c>
      <c r="B26">
        <v>5.1000000000000004E-3</v>
      </c>
      <c r="C26">
        <v>85800000</v>
      </c>
      <c r="D26">
        <v>0</v>
      </c>
      <c r="E26" t="b">
        <v>0</v>
      </c>
      <c r="F26">
        <v>1119.5151363216601</v>
      </c>
      <c r="G26">
        <v>0.119515136321658</v>
      </c>
    </row>
    <row r="27" spans="1:7" x14ac:dyDescent="0.25">
      <c r="A27" s="4">
        <v>41639</v>
      </c>
      <c r="B27">
        <v>7.4999999999999997E-3</v>
      </c>
      <c r="C27">
        <v>86600000</v>
      </c>
      <c r="D27">
        <v>0</v>
      </c>
      <c r="E27" t="b">
        <v>0</v>
      </c>
      <c r="F27">
        <v>1127.91149984407</v>
      </c>
      <c r="G27">
        <v>0.12791149984406999</v>
      </c>
    </row>
    <row r="28" spans="1:7" x14ac:dyDescent="0.25">
      <c r="A28" s="4">
        <v>41670</v>
      </c>
      <c r="B28">
        <v>8.0000000000000002E-3</v>
      </c>
      <c r="C28">
        <v>107100000</v>
      </c>
      <c r="D28">
        <v>0</v>
      </c>
      <c r="E28" t="b">
        <v>0</v>
      </c>
      <c r="F28">
        <v>1136.93479184282</v>
      </c>
      <c r="G28">
        <v>0.13693479184282301</v>
      </c>
    </row>
    <row r="29" spans="1:7" x14ac:dyDescent="0.25">
      <c r="A29" s="4">
        <v>41698</v>
      </c>
      <c r="B29">
        <v>6.6E-3</v>
      </c>
      <c r="C29">
        <v>103350000</v>
      </c>
      <c r="D29">
        <v>0</v>
      </c>
      <c r="E29" t="b">
        <v>0</v>
      </c>
      <c r="F29">
        <v>1144.43856146899</v>
      </c>
      <c r="G29">
        <v>0.14443856146898501</v>
      </c>
    </row>
    <row r="30" spans="1:7" x14ac:dyDescent="0.25">
      <c r="A30" s="4">
        <v>41729</v>
      </c>
      <c r="B30">
        <v>2.24E-2</v>
      </c>
      <c r="C30">
        <v>105000000</v>
      </c>
      <c r="D30">
        <v>0</v>
      </c>
      <c r="E30" t="b">
        <v>0</v>
      </c>
      <c r="F30">
        <v>1170.0739852458901</v>
      </c>
      <c r="G30">
        <v>0.17007398524589101</v>
      </c>
    </row>
    <row r="31" spans="1:7" x14ac:dyDescent="0.25">
      <c r="A31" s="4">
        <v>41759</v>
      </c>
      <c r="B31">
        <v>-9.9000000000000008E-3</v>
      </c>
      <c r="C31">
        <v>105000000</v>
      </c>
      <c r="D31">
        <v>0</v>
      </c>
      <c r="E31" t="b">
        <v>0</v>
      </c>
      <c r="F31">
        <v>1158.4902527919601</v>
      </c>
      <c r="G31">
        <v>0.158490252791956</v>
      </c>
    </row>
    <row r="32" spans="1:7" x14ac:dyDescent="0.25">
      <c r="A32" s="4">
        <v>41790</v>
      </c>
      <c r="B32">
        <v>4.1200000000000001E-2</v>
      </c>
      <c r="C32">
        <v>103000000</v>
      </c>
      <c r="D32">
        <v>0</v>
      </c>
      <c r="E32" t="b">
        <v>0</v>
      </c>
      <c r="F32">
        <v>1206.2200512069801</v>
      </c>
      <c r="G32">
        <v>0.206220051206985</v>
      </c>
    </row>
    <row r="33" spans="1:7" x14ac:dyDescent="0.25">
      <c r="A33" s="4">
        <v>41820</v>
      </c>
      <c r="B33">
        <v>6.8999999999999999E-3</v>
      </c>
      <c r="C33">
        <v>109000000</v>
      </c>
      <c r="D33">
        <v>0</v>
      </c>
      <c r="E33" t="b">
        <v>0</v>
      </c>
      <c r="F33">
        <v>1214.54296956031</v>
      </c>
      <c r="G33">
        <v>0.21454296956031299</v>
      </c>
    </row>
    <row r="34" spans="1:7" x14ac:dyDescent="0.25">
      <c r="A34" s="4">
        <v>41851</v>
      </c>
      <c r="B34">
        <v>-2.0999999999999999E-3</v>
      </c>
      <c r="C34">
        <v>115000000</v>
      </c>
      <c r="D34">
        <v>0</v>
      </c>
      <c r="E34" t="b">
        <v>0</v>
      </c>
      <c r="F34">
        <v>1211.99242932424</v>
      </c>
      <c r="G34">
        <v>0.21199242932423601</v>
      </c>
    </row>
    <row r="35" spans="1:7" x14ac:dyDescent="0.25">
      <c r="A35" s="4">
        <v>41882</v>
      </c>
      <c r="B35">
        <v>2.7099999999999999E-2</v>
      </c>
      <c r="C35">
        <v>124000000</v>
      </c>
      <c r="D35">
        <v>0</v>
      </c>
      <c r="E35" t="b">
        <v>0</v>
      </c>
      <c r="F35">
        <v>1244.8374241589199</v>
      </c>
      <c r="G35">
        <v>0.24483742415892301</v>
      </c>
    </row>
    <row r="36" spans="1:7" x14ac:dyDescent="0.25">
      <c r="A36" s="4">
        <v>41912</v>
      </c>
      <c r="B36">
        <v>5.3900000000000003E-2</v>
      </c>
      <c r="C36">
        <v>145000000</v>
      </c>
      <c r="D36">
        <v>0</v>
      </c>
      <c r="E36" t="b">
        <v>0</v>
      </c>
      <c r="F36">
        <v>1311.93416132109</v>
      </c>
      <c r="G36">
        <v>0.31193416132108898</v>
      </c>
    </row>
    <row r="37" spans="1:7" x14ac:dyDescent="0.25">
      <c r="A37" s="4">
        <v>41943</v>
      </c>
      <c r="B37">
        <v>-1.83E-2</v>
      </c>
      <c r="C37">
        <v>155000000</v>
      </c>
      <c r="D37">
        <v>0</v>
      </c>
      <c r="E37" t="b">
        <v>0</v>
      </c>
      <c r="F37">
        <v>1287.9257661689101</v>
      </c>
      <c r="G37">
        <v>0.28792576616891302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TRiegert</dc:creator>
  <cp:lastModifiedBy>TRiegert</cp:lastModifiedBy>
  <dcterms:created xsi:type="dcterms:W3CDTF">2014-11-17T21:24:32Z</dcterms:created>
  <dcterms:modified xsi:type="dcterms:W3CDTF">2014-11-17T22:30:39Z</dcterms:modified>
</cp:coreProperties>
</file>