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DEV\GITHUB\modules_uino\jarduino2\OyaSyst\"/>
    </mc:Choice>
  </mc:AlternateContent>
  <xr:revisionPtr revIDLastSave="0" documentId="13_ncr:1_{8D83AAB9-872D-4D09-A80F-8A340C67CE5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ds" sheetId="1" r:id="rId1"/>
    <sheet name="CMS" sheetId="2" r:id="rId2"/>
    <sheet name="TH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G12" i="1"/>
  <c r="G13" i="1"/>
  <c r="G14" i="1"/>
  <c r="G15" i="1"/>
  <c r="G16" i="1"/>
  <c r="G17" i="1"/>
  <c r="G10" i="1"/>
  <c r="G10" i="3"/>
  <c r="G5" i="3"/>
  <c r="G6" i="3"/>
  <c r="G7" i="3"/>
  <c r="G8" i="3"/>
  <c r="G15" i="3"/>
  <c r="G14" i="3"/>
  <c r="G13" i="3"/>
  <c r="G12" i="3"/>
  <c r="G11" i="3"/>
  <c r="G9" i="3"/>
  <c r="G4" i="3"/>
  <c r="G14" i="2"/>
  <c r="G10" i="2"/>
  <c r="G9" i="2"/>
  <c r="G8" i="2"/>
  <c r="G7" i="2"/>
  <c r="G6" i="2"/>
  <c r="G5" i="2"/>
  <c r="G4" i="2"/>
  <c r="G9" i="1"/>
  <c r="G8" i="1"/>
  <c r="G5" i="1"/>
  <c r="G6" i="1"/>
  <c r="G7" i="1"/>
  <c r="G4" i="1"/>
  <c r="G21" i="1" l="1"/>
  <c r="G19" i="3"/>
</calcChain>
</file>

<file path=xl/sharedStrings.xml><?xml version="1.0" encoding="utf-8"?>
<sst xmlns="http://schemas.openxmlformats.org/spreadsheetml/2006/main" count="84" uniqueCount="35">
  <si>
    <t>Nano 168P</t>
  </si>
  <si>
    <t>Module RS485</t>
  </si>
  <si>
    <t>https://fr.aliexpress.com/item/32835853612.html?spm=a2g0o.productlist.0.0.7fd75a460WZR74&amp;algo_pvid=04dc54b6-97ab-4205-9332-30ac5554ce0c&amp;aem_p4p_detail=20221126095913764170344110700001964064&amp;algo_exp_id=04dc54b6-97ab-4205-9332-30ac5554ce0c-0&amp;pdp_ext_f=%7B%22sku_id%22%3A%2212000025152727956%22%7D&amp;pdp_npi=2%40dis%21EUR%210.93%210.81%21%21%21%21%21%400b0a050b16694855532033144ec78b%2112000025152727956%21sea&amp;curPageLogUid=CfbSgzYXkdFU&amp;ad_pvid=20221126095913764170344110700001964064_1&amp;ad_pvid=20221126095913764170344110700001964064_1</t>
  </si>
  <si>
    <t>Lien ALI</t>
  </si>
  <si>
    <t>Alim 12V - 3,3V</t>
  </si>
  <si>
    <t>Bornier 4 contacts à vis</t>
  </si>
  <si>
    <t>Bornier 2 contacts à vis</t>
  </si>
  <si>
    <t>Tot TTC</t>
  </si>
  <si>
    <t>Qté</t>
  </si>
  <si>
    <t>PU</t>
  </si>
  <si>
    <t>Description</t>
  </si>
  <si>
    <t>Module esclave</t>
  </si>
  <si>
    <t>Total</t>
  </si>
  <si>
    <t>Electrovanne 12V</t>
  </si>
  <si>
    <t>https://fr.aliexpress.com/item/4000185704146.html?spm=a2g0o.cart.0.0.2c42378dXv6hQZ&amp;mp=1&amp;gatewayAdapt=glo2fra</t>
  </si>
  <si>
    <t>Capteur de niveau d'eau</t>
  </si>
  <si>
    <t>https://fr.aliexpress.com/item/1005001431651257.html?spm=a2g0o.productlist.0.0.5fcd1954nYJYxq&amp;algo_pvid=f809a18f-8425-4f2e-b72a-fce0fee204b5&amp;aem_p4p_detail=202211261006061257156251677640001945086&amp;algo_exp_id=f809a18f-8425-4f2e-b72a-fce0fee204b5-2&amp;pdp_ext_f=%7B%22sku_id%22%3A%2212000026095458000%22%7D&amp;pdp_npi=2%40dis%21EUR%214.88%214.88%21%21%21%21%21%400b0a050b16694859668031330ec78b%2112000026095458000%21sea&amp;curPageLogUid=VyN6FfBQ6zCj&amp;ad_pvid=202211261006061257156251677640001945086_3&amp;ad_pvid=202211261006061257156251677640001945086_3</t>
  </si>
  <si>
    <t>Module maître</t>
  </si>
  <si>
    <t>ESP</t>
  </si>
  <si>
    <t>ATMEGA168</t>
  </si>
  <si>
    <t>Switch</t>
  </si>
  <si>
    <t>Header 6pts</t>
  </si>
  <si>
    <t>Condensateur 15pF</t>
  </si>
  <si>
    <t>Quartz 16MHz</t>
  </si>
  <si>
    <t>Driver RS485</t>
  </si>
  <si>
    <t>Transistor TIP41C</t>
  </si>
  <si>
    <t>Résistances 100k</t>
  </si>
  <si>
    <t>Diode</t>
  </si>
  <si>
    <t>Résistance 150</t>
  </si>
  <si>
    <t>Résistance 50</t>
  </si>
  <si>
    <t>Capa 20µF</t>
  </si>
  <si>
    <t>Capa 10µF</t>
  </si>
  <si>
    <t>Capa 10nF</t>
  </si>
  <si>
    <t>Transistor TIP41C NPN</t>
  </si>
  <si>
    <t>Farnel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</si>
</sst>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.aliexpress.com/item/4000185704146.html?spm=a2g0o.cart.0.0.2c42378dXv6hQZ&amp;mp=1&amp;gatewayAdapt=glo2fr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fr.aliexpress.com/item/4000185704146.html?spm=a2g0o.cart.0.0.2c42378dXv6hQZ&amp;mp=1&amp;gatewayAdapt=glo2fra" TargetMode="External"/><Relationship Id="rId1" Type="http://schemas.openxmlformats.org/officeDocument/2006/relationships/hyperlink" Target="https://fr.aliexpress.com/item/32835853612.html?spm=a2g0o.productlist.0.0.7fd75a460WZR74&amp;algo_pvid=04dc54b6-97ab-4205-9332-30ac5554ce0c&amp;aem_p4p_detail=20221126095913764170344110700001964064&amp;algo_exp_id=04dc54b6-97ab-4205-9332-30ac5554ce0c-0&amp;pdp_ext_f=%7B%22sku_id%22%3A%2212000025152727956%22%7D&amp;pdp_npi=2%40dis%21EUR%210.93%210.81%21%21%21%21%21%400b0a050b16694855532033144ec78b%2112000025152727956%21sea&amp;curPageLogUid=CfbSgzYXkdFU&amp;ad_pvid=20221126095913764170344110700001964064_1&amp;ad_pvid=20221126095913764170344110700001964064_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fr.aliexpress.com/item/4000185704146.html?spm=a2g0o.cart.0.0.2c42378dXv6hQZ&amp;mp=1&amp;gatewayAdapt=glo2fra" TargetMode="External"/><Relationship Id="rId1" Type="http://schemas.openxmlformats.org/officeDocument/2006/relationships/hyperlink" Target="https://fr.aliexpress.com/item/32835853612.html?spm=a2g0o.productlist.0.0.7fd75a460WZR74&amp;algo_pvid=04dc54b6-97ab-4205-9332-30ac5554ce0c&amp;aem_p4p_detail=20221126095913764170344110700001964064&amp;algo_exp_id=04dc54b6-97ab-4205-9332-30ac5554ce0c-0&amp;pdp_ext_f=%7B%22sku_id%22%3A%2212000025152727956%22%7D&amp;pdp_npi=2%40dis%21EUR%210.93%210.81%21%21%21%21%21%400b0a050b16694855532033144ec78b%2112000025152727956%21sea&amp;curPageLogUid=CfbSgzYXkdFU&amp;ad_pvid=20221126095913764170344110700001964064_1&amp;ad_pvid=20221126095913764170344110700001964064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J27"/>
  <sheetViews>
    <sheetView tabSelected="1" workbookViewId="0">
      <selection activeCell="D11" sqref="D11"/>
    </sheetView>
  </sheetViews>
  <sheetFormatPr baseColWidth="10" defaultColWidth="8.88671875" defaultRowHeight="14.4" x14ac:dyDescent="0.3"/>
  <cols>
    <col min="4" max="4" width="33.44140625" customWidth="1"/>
    <col min="10" max="10" width="255.77734375" bestFit="1" customWidth="1"/>
  </cols>
  <sheetData>
    <row r="2" spans="4:10" x14ac:dyDescent="0.3">
      <c r="D2" s="4" t="s">
        <v>11</v>
      </c>
      <c r="E2" s="4"/>
      <c r="F2" s="4"/>
      <c r="G2" s="4"/>
      <c r="H2" s="3"/>
    </row>
    <row r="3" spans="4:10" s="2" customFormat="1" x14ac:dyDescent="0.3">
      <c r="D3" s="2" t="s">
        <v>10</v>
      </c>
      <c r="E3" s="2" t="s">
        <v>9</v>
      </c>
      <c r="F3" s="2" t="s">
        <v>8</v>
      </c>
      <c r="G3" s="2" t="s">
        <v>7</v>
      </c>
      <c r="H3" s="2" t="s">
        <v>34</v>
      </c>
      <c r="J3" s="2" t="s">
        <v>3</v>
      </c>
    </row>
    <row r="4" spans="4:10" x14ac:dyDescent="0.3">
      <c r="D4" t="s">
        <v>0</v>
      </c>
      <c r="E4">
        <v>2.91</v>
      </c>
      <c r="F4">
        <v>1</v>
      </c>
      <c r="G4">
        <f>E4*F4</f>
        <v>2.91</v>
      </c>
    </row>
    <row r="5" spans="4:10" x14ac:dyDescent="0.3">
      <c r="D5" t="s">
        <v>1</v>
      </c>
      <c r="E5">
        <v>0.7</v>
      </c>
      <c r="F5">
        <v>1</v>
      </c>
      <c r="G5">
        <f t="shared" ref="G5:G17" si="0">E5*F5</f>
        <v>0.7</v>
      </c>
    </row>
    <row r="6" spans="4:10" x14ac:dyDescent="0.3">
      <c r="D6" t="s">
        <v>5</v>
      </c>
      <c r="E6">
        <v>1.61</v>
      </c>
      <c r="F6">
        <v>2</v>
      </c>
      <c r="G6">
        <f t="shared" si="0"/>
        <v>3.22</v>
      </c>
    </row>
    <row r="7" spans="4:10" x14ac:dyDescent="0.3">
      <c r="D7" t="s">
        <v>6</v>
      </c>
      <c r="E7">
        <v>1.06</v>
      </c>
      <c r="F7">
        <v>3</v>
      </c>
      <c r="G7">
        <f t="shared" si="0"/>
        <v>3.18</v>
      </c>
    </row>
    <row r="8" spans="4:10" x14ac:dyDescent="0.3">
      <c r="D8" t="s">
        <v>13</v>
      </c>
      <c r="E8">
        <v>5.41</v>
      </c>
      <c r="F8">
        <v>1</v>
      </c>
      <c r="G8">
        <f t="shared" si="0"/>
        <v>5.41</v>
      </c>
      <c r="J8" s="1" t="s">
        <v>14</v>
      </c>
    </row>
    <row r="9" spans="4:10" x14ac:dyDescent="0.3">
      <c r="D9" t="s">
        <v>15</v>
      </c>
      <c r="E9">
        <v>4.88</v>
      </c>
      <c r="F9">
        <v>2</v>
      </c>
      <c r="G9">
        <f t="shared" si="0"/>
        <v>9.76</v>
      </c>
      <c r="J9" t="s">
        <v>16</v>
      </c>
    </row>
    <row r="10" spans="4:10" x14ac:dyDescent="0.3">
      <c r="D10" t="s">
        <v>26</v>
      </c>
      <c r="E10">
        <v>0.03</v>
      </c>
      <c r="F10">
        <v>4</v>
      </c>
      <c r="G10">
        <f t="shared" si="0"/>
        <v>0.12</v>
      </c>
    </row>
    <row r="11" spans="4:10" x14ac:dyDescent="0.3">
      <c r="D11" t="s">
        <v>28</v>
      </c>
      <c r="E11">
        <v>0.03</v>
      </c>
      <c r="F11">
        <v>1</v>
      </c>
      <c r="G11">
        <f t="shared" si="0"/>
        <v>0.03</v>
      </c>
    </row>
    <row r="12" spans="4:10" x14ac:dyDescent="0.3">
      <c r="D12" t="s">
        <v>29</v>
      </c>
      <c r="E12">
        <v>0.2</v>
      </c>
      <c r="F12">
        <v>1</v>
      </c>
      <c r="G12">
        <f t="shared" si="0"/>
        <v>0.2</v>
      </c>
    </row>
    <row r="13" spans="4:10" x14ac:dyDescent="0.3">
      <c r="D13" t="s">
        <v>30</v>
      </c>
      <c r="F13">
        <v>1</v>
      </c>
      <c r="G13">
        <f t="shared" si="0"/>
        <v>0</v>
      </c>
    </row>
    <row r="14" spans="4:10" x14ac:dyDescent="0.3">
      <c r="D14" t="s">
        <v>31</v>
      </c>
      <c r="F14">
        <v>1</v>
      </c>
      <c r="G14">
        <f t="shared" si="0"/>
        <v>0</v>
      </c>
    </row>
    <row r="15" spans="4:10" x14ac:dyDescent="0.3">
      <c r="D15" t="s">
        <v>32</v>
      </c>
      <c r="F15">
        <v>2</v>
      </c>
      <c r="G15">
        <f t="shared" si="0"/>
        <v>0</v>
      </c>
    </row>
    <row r="16" spans="4:10" x14ac:dyDescent="0.3">
      <c r="D16" t="s">
        <v>27</v>
      </c>
      <c r="E16">
        <v>0.5</v>
      </c>
      <c r="F16">
        <v>1</v>
      </c>
      <c r="G16">
        <f t="shared" si="0"/>
        <v>0.5</v>
      </c>
    </row>
    <row r="17" spans="4:10" x14ac:dyDescent="0.3">
      <c r="D17" t="s">
        <v>33</v>
      </c>
      <c r="E17">
        <v>0.72</v>
      </c>
      <c r="F17">
        <v>1</v>
      </c>
      <c r="G17">
        <f t="shared" si="0"/>
        <v>0.72</v>
      </c>
      <c r="H17">
        <v>9804170</v>
      </c>
    </row>
    <row r="21" spans="4:10" x14ac:dyDescent="0.3">
      <c r="F21" s="2" t="s">
        <v>12</v>
      </c>
      <c r="G21" s="2">
        <f>SUM(G4:G20)</f>
        <v>26.75</v>
      </c>
      <c r="H21" s="2"/>
    </row>
    <row r="25" spans="4:10" x14ac:dyDescent="0.3">
      <c r="D25" s="2" t="s">
        <v>17</v>
      </c>
      <c r="E25" s="2" t="s">
        <v>9</v>
      </c>
      <c r="F25" s="2" t="s">
        <v>8</v>
      </c>
      <c r="G25" s="2" t="s">
        <v>7</v>
      </c>
      <c r="H25" s="2"/>
      <c r="I25" s="2"/>
      <c r="J25" s="2" t="s">
        <v>3</v>
      </c>
    </row>
    <row r="26" spans="4:10" x14ac:dyDescent="0.3">
      <c r="D26" t="s">
        <v>18</v>
      </c>
      <c r="E26">
        <v>12</v>
      </c>
    </row>
    <row r="27" spans="4:10" x14ac:dyDescent="0.3">
      <c r="D27" t="s">
        <v>1</v>
      </c>
    </row>
  </sheetData>
  <mergeCells count="1">
    <mergeCell ref="D2:G2"/>
  </mergeCells>
  <hyperlinks>
    <hyperlink ref="J8" r:id="rId1" xr:uid="{78885027-6312-409A-A44A-FE170E149A31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F0D9-2187-4C02-8EF8-2B3242F54C0F}">
  <dimension ref="D2:I20"/>
  <sheetViews>
    <sheetView workbookViewId="0">
      <selection activeCell="C14" sqref="C14"/>
    </sheetView>
  </sheetViews>
  <sheetFormatPr baseColWidth="10" defaultColWidth="8.88671875" defaultRowHeight="14.4" x14ac:dyDescent="0.3"/>
  <cols>
    <col min="4" max="4" width="33.44140625" customWidth="1"/>
    <col min="9" max="9" width="255.77734375" bestFit="1" customWidth="1"/>
  </cols>
  <sheetData>
    <row r="2" spans="4:9" x14ac:dyDescent="0.3">
      <c r="D2" s="4" t="s">
        <v>11</v>
      </c>
      <c r="E2" s="4"/>
      <c r="F2" s="4"/>
      <c r="G2" s="4"/>
    </row>
    <row r="3" spans="4:9" s="2" customFormat="1" x14ac:dyDescent="0.3">
      <c r="D3" s="2" t="s">
        <v>10</v>
      </c>
      <c r="E3" s="2" t="s">
        <v>9</v>
      </c>
      <c r="F3" s="2" t="s">
        <v>8</v>
      </c>
      <c r="G3" s="2" t="s">
        <v>7</v>
      </c>
      <c r="I3" s="2" t="s">
        <v>3</v>
      </c>
    </row>
    <row r="4" spans="4:9" x14ac:dyDescent="0.3">
      <c r="D4" t="s">
        <v>0</v>
      </c>
      <c r="E4">
        <v>2.91</v>
      </c>
      <c r="F4">
        <v>1</v>
      </c>
      <c r="G4">
        <f>E4*F4</f>
        <v>2.91</v>
      </c>
    </row>
    <row r="5" spans="4:9" x14ac:dyDescent="0.3">
      <c r="D5" t="s">
        <v>1</v>
      </c>
      <c r="E5">
        <v>0.7</v>
      </c>
      <c r="F5">
        <v>1</v>
      </c>
      <c r="G5">
        <f t="shared" ref="G5:G10" si="0">E5*F5</f>
        <v>0.7</v>
      </c>
    </row>
    <row r="6" spans="4:9" x14ac:dyDescent="0.3">
      <c r="D6" t="s">
        <v>4</v>
      </c>
      <c r="E6">
        <v>0.81</v>
      </c>
      <c r="F6">
        <v>1</v>
      </c>
      <c r="G6">
        <f t="shared" si="0"/>
        <v>0.81</v>
      </c>
      <c r="I6" s="1" t="s">
        <v>2</v>
      </c>
    </row>
    <row r="7" spans="4:9" x14ac:dyDescent="0.3">
      <c r="D7" t="s">
        <v>5</v>
      </c>
      <c r="E7">
        <v>1.61</v>
      </c>
      <c r="F7">
        <v>2</v>
      </c>
      <c r="G7">
        <f t="shared" si="0"/>
        <v>3.22</v>
      </c>
    </row>
    <row r="8" spans="4:9" x14ac:dyDescent="0.3">
      <c r="D8" t="s">
        <v>6</v>
      </c>
      <c r="E8">
        <v>1.06</v>
      </c>
      <c r="F8">
        <v>2</v>
      </c>
      <c r="G8">
        <f t="shared" si="0"/>
        <v>2.12</v>
      </c>
    </row>
    <row r="9" spans="4:9" x14ac:dyDescent="0.3">
      <c r="D9" t="s">
        <v>13</v>
      </c>
      <c r="E9">
        <v>5.41</v>
      </c>
      <c r="F9">
        <v>1</v>
      </c>
      <c r="G9">
        <f t="shared" si="0"/>
        <v>5.41</v>
      </c>
      <c r="I9" s="1" t="s">
        <v>14</v>
      </c>
    </row>
    <row r="10" spans="4:9" x14ac:dyDescent="0.3">
      <c r="D10" t="s">
        <v>15</v>
      </c>
      <c r="E10">
        <v>4.88</v>
      </c>
      <c r="F10">
        <v>2</v>
      </c>
      <c r="G10">
        <f t="shared" si="0"/>
        <v>9.76</v>
      </c>
      <c r="I10" t="s">
        <v>16</v>
      </c>
    </row>
    <row r="14" spans="4:9" x14ac:dyDescent="0.3">
      <c r="F14" s="2" t="s">
        <v>12</v>
      </c>
      <c r="G14" s="2">
        <f>SUM(G4:G13)</f>
        <v>24.93</v>
      </c>
    </row>
    <row r="18" spans="4:9" x14ac:dyDescent="0.3">
      <c r="D18" s="2" t="s">
        <v>17</v>
      </c>
      <c r="E18" s="2" t="s">
        <v>9</v>
      </c>
      <c r="F18" s="2" t="s">
        <v>8</v>
      </c>
      <c r="G18" s="2" t="s">
        <v>7</v>
      </c>
      <c r="H18" s="2"/>
      <c r="I18" s="2" t="s">
        <v>3</v>
      </c>
    </row>
    <row r="19" spans="4:9" x14ac:dyDescent="0.3">
      <c r="D19" t="s">
        <v>18</v>
      </c>
      <c r="E19">
        <v>12</v>
      </c>
    </row>
    <row r="20" spans="4:9" x14ac:dyDescent="0.3">
      <c r="D20" t="s">
        <v>1</v>
      </c>
    </row>
  </sheetData>
  <mergeCells count="1">
    <mergeCell ref="D2:G2"/>
  </mergeCells>
  <hyperlinks>
    <hyperlink ref="I6" r:id="rId1" display="https://fr.aliexpress.com/item/32835853612.html?spm=a2g0o.productlist.0.0.7fd75a460WZR74&amp;algo_pvid=04dc54b6-97ab-4205-9332-30ac5554ce0c&amp;aem_p4p_detail=20221126095913764170344110700001964064&amp;algo_exp_id=04dc54b6-97ab-4205-9332-30ac5554ce0c-0&amp;pdp_ext_f=%7B%22sku_id%22%3A%2212000025152727956%22%7D&amp;pdp_npi=2%40dis%21EUR%210.93%210.81%21%21%21%21%21%400b0a050b16694855532033144ec78b%2112000025152727956%21sea&amp;curPageLogUid=CfbSgzYXkdFU&amp;ad_pvid=20221126095913764170344110700001964064_1&amp;ad_pvid=20221126095913764170344110700001964064_1" xr:uid="{6E360586-6742-4D2D-89C9-0ABA883350D8}"/>
    <hyperlink ref="I9" r:id="rId2" xr:uid="{4AE1F372-E556-4090-A0C9-BCDA353D7749}"/>
  </hyperlinks>
  <pageMargins left="0.7" right="0.7" top="0.75" bottom="0.75" header="0.3" footer="0.3"/>
  <pageSetup paperSize="9"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5140-1C6A-4CAB-954C-33C2E052E9C3}">
  <dimension ref="D2:I25"/>
  <sheetViews>
    <sheetView workbookViewId="0">
      <selection activeCell="D17" sqref="D17"/>
    </sheetView>
  </sheetViews>
  <sheetFormatPr baseColWidth="10" defaultColWidth="8.88671875" defaultRowHeight="14.4" x14ac:dyDescent="0.3"/>
  <cols>
    <col min="4" max="4" width="33.44140625" customWidth="1"/>
    <col min="9" max="9" width="255.77734375" bestFit="1" customWidth="1"/>
  </cols>
  <sheetData>
    <row r="2" spans="4:9" x14ac:dyDescent="0.3">
      <c r="D2" s="4" t="s">
        <v>11</v>
      </c>
      <c r="E2" s="4"/>
      <c r="F2" s="4"/>
      <c r="G2" s="4"/>
    </row>
    <row r="3" spans="4:9" s="2" customFormat="1" x14ac:dyDescent="0.3">
      <c r="D3" s="2" t="s">
        <v>10</v>
      </c>
      <c r="E3" s="2" t="s">
        <v>9</v>
      </c>
      <c r="F3" s="2" t="s">
        <v>8</v>
      </c>
      <c r="G3" s="2" t="s">
        <v>7</v>
      </c>
      <c r="I3" s="2" t="s">
        <v>3</v>
      </c>
    </row>
    <row r="4" spans="4:9" x14ac:dyDescent="0.3">
      <c r="D4" t="s">
        <v>19</v>
      </c>
      <c r="E4">
        <v>4.28</v>
      </c>
      <c r="F4">
        <v>1</v>
      </c>
      <c r="G4">
        <f>E4*F4</f>
        <v>4.28</v>
      </c>
    </row>
    <row r="5" spans="4:9" x14ac:dyDescent="0.3">
      <c r="D5" t="s">
        <v>20</v>
      </c>
      <c r="E5">
        <v>0.104</v>
      </c>
      <c r="F5">
        <v>1</v>
      </c>
      <c r="G5">
        <f t="shared" ref="G5:G8" si="0">E5*F5</f>
        <v>0.104</v>
      </c>
    </row>
    <row r="6" spans="4:9" x14ac:dyDescent="0.3">
      <c r="D6" t="s">
        <v>21</v>
      </c>
      <c r="E6">
        <v>3.9E-2</v>
      </c>
      <c r="F6">
        <v>1</v>
      </c>
      <c r="G6">
        <f t="shared" si="0"/>
        <v>3.9E-2</v>
      </c>
    </row>
    <row r="7" spans="4:9" x14ac:dyDescent="0.3">
      <c r="D7" t="s">
        <v>22</v>
      </c>
      <c r="E7">
        <v>0.107</v>
      </c>
      <c r="F7">
        <v>2</v>
      </c>
      <c r="G7">
        <f t="shared" si="0"/>
        <v>0.214</v>
      </c>
    </row>
    <row r="8" spans="4:9" x14ac:dyDescent="0.3">
      <c r="D8" t="s">
        <v>23</v>
      </c>
      <c r="E8">
        <v>0.38700000000000001</v>
      </c>
      <c r="F8">
        <v>1</v>
      </c>
      <c r="G8">
        <f t="shared" si="0"/>
        <v>0.38700000000000001</v>
      </c>
    </row>
    <row r="9" spans="4:9" x14ac:dyDescent="0.3">
      <c r="D9" t="s">
        <v>24</v>
      </c>
      <c r="E9">
        <v>1</v>
      </c>
      <c r="F9">
        <v>6.04</v>
      </c>
      <c r="G9">
        <f t="shared" ref="G9:G15" si="1">E9*F9</f>
        <v>6.04</v>
      </c>
    </row>
    <row r="10" spans="4:9" x14ac:dyDescent="0.3">
      <c r="D10" t="s">
        <v>25</v>
      </c>
      <c r="E10">
        <v>0.72199999999999998</v>
      </c>
      <c r="F10">
        <v>1</v>
      </c>
      <c r="G10">
        <f t="shared" si="1"/>
        <v>0.72199999999999998</v>
      </c>
    </row>
    <row r="11" spans="4:9" x14ac:dyDescent="0.3">
      <c r="D11" t="s">
        <v>4</v>
      </c>
      <c r="E11">
        <v>0.81</v>
      </c>
      <c r="F11">
        <v>1</v>
      </c>
      <c r="G11">
        <f t="shared" si="1"/>
        <v>0.81</v>
      </c>
      <c r="I11" s="1" t="s">
        <v>2</v>
      </c>
    </row>
    <row r="12" spans="4:9" x14ac:dyDescent="0.3">
      <c r="D12" t="s">
        <v>5</v>
      </c>
      <c r="E12">
        <v>1.61</v>
      </c>
      <c r="F12">
        <v>2</v>
      </c>
      <c r="G12">
        <f t="shared" si="1"/>
        <v>3.22</v>
      </c>
    </row>
    <row r="13" spans="4:9" x14ac:dyDescent="0.3">
      <c r="D13" t="s">
        <v>6</v>
      </c>
      <c r="E13">
        <v>1.06</v>
      </c>
      <c r="F13">
        <v>2</v>
      </c>
      <c r="G13">
        <f t="shared" si="1"/>
        <v>2.12</v>
      </c>
    </row>
    <row r="14" spans="4:9" x14ac:dyDescent="0.3">
      <c r="D14" t="s">
        <v>13</v>
      </c>
      <c r="E14">
        <v>5.41</v>
      </c>
      <c r="F14">
        <v>1</v>
      </c>
      <c r="G14">
        <f t="shared" si="1"/>
        <v>5.41</v>
      </c>
      <c r="I14" s="1" t="s">
        <v>14</v>
      </c>
    </row>
    <row r="15" spans="4:9" x14ac:dyDescent="0.3">
      <c r="D15" t="s">
        <v>15</v>
      </c>
      <c r="E15">
        <v>4.88</v>
      </c>
      <c r="F15">
        <v>2</v>
      </c>
      <c r="G15">
        <f t="shared" si="1"/>
        <v>9.76</v>
      </c>
      <c r="I15" t="s">
        <v>16</v>
      </c>
    </row>
    <row r="19" spans="4:9" x14ac:dyDescent="0.3">
      <c r="F19" s="2" t="s">
        <v>12</v>
      </c>
      <c r="G19" s="2">
        <f>SUM(G4:G18)</f>
        <v>33.106000000000002</v>
      </c>
    </row>
    <row r="23" spans="4:9" x14ac:dyDescent="0.3">
      <c r="D23" s="2" t="s">
        <v>17</v>
      </c>
      <c r="E23" s="2" t="s">
        <v>9</v>
      </c>
      <c r="F23" s="2" t="s">
        <v>8</v>
      </c>
      <c r="G23" s="2" t="s">
        <v>7</v>
      </c>
      <c r="H23" s="2"/>
      <c r="I23" s="2" t="s">
        <v>3</v>
      </c>
    </row>
    <row r="24" spans="4:9" x14ac:dyDescent="0.3">
      <c r="D24" t="s">
        <v>18</v>
      </c>
      <c r="E24">
        <v>12</v>
      </c>
    </row>
    <row r="25" spans="4:9" x14ac:dyDescent="0.3">
      <c r="D25" t="s">
        <v>1</v>
      </c>
    </row>
  </sheetData>
  <mergeCells count="1">
    <mergeCell ref="D2:G2"/>
  </mergeCells>
  <hyperlinks>
    <hyperlink ref="I11" r:id="rId1" display="https://fr.aliexpress.com/item/32835853612.html?spm=a2g0o.productlist.0.0.7fd75a460WZR74&amp;algo_pvid=04dc54b6-97ab-4205-9332-30ac5554ce0c&amp;aem_p4p_detail=20221126095913764170344110700001964064&amp;algo_exp_id=04dc54b6-97ab-4205-9332-30ac5554ce0c-0&amp;pdp_ext_f=%7B%22sku_id%22%3A%2212000025152727956%22%7D&amp;pdp_npi=2%40dis%21EUR%210.93%210.81%21%21%21%21%21%400b0a050b16694855532033144ec78b%2112000025152727956%21sea&amp;curPageLogUid=CfbSgzYXkdFU&amp;ad_pvid=20221126095913764170344110700001964064_1&amp;ad_pvid=20221126095913764170344110700001964064_1" xr:uid="{76F40083-0976-42D4-B60F-B4C747AD57E2}"/>
    <hyperlink ref="I14" r:id="rId2" xr:uid="{EAAD93AD-39CE-4B65-AAB3-EF8DF6EF5186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Mods</vt:lpstr>
      <vt:lpstr>CMS</vt:lpstr>
      <vt:lpstr>THT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</cp:lastModifiedBy>
  <dcterms:created xsi:type="dcterms:W3CDTF">2015-06-05T18:17:20Z</dcterms:created>
  <dcterms:modified xsi:type="dcterms:W3CDTF">2023-02-06T19:43:31Z</dcterms:modified>
</cp:coreProperties>
</file>