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8A131F49-A535-4194-9D46-0642E54AEEE6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Data'!$A$1:$DE$109</definedName>
    <definedName name="_xlnm._FilterDatabase" localSheetId="0" hidden="1">'Yearly Data'!$A$1:$S$109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85" i="2"/>
  <c r="E85" i="2"/>
  <c r="F82" i="2"/>
  <c r="E82" i="2"/>
  <c r="F79" i="2"/>
  <c r="E79" i="2"/>
  <c r="F76" i="2"/>
  <c r="E76" i="2"/>
  <c r="D85" i="2"/>
  <c r="D84" i="2"/>
  <c r="D83" i="2"/>
  <c r="D82" i="2"/>
  <c r="D81" i="2"/>
  <c r="D80" i="2"/>
  <c r="D79" i="2"/>
  <c r="D78" i="2"/>
  <c r="D77" i="2"/>
  <c r="D76" i="2"/>
  <c r="D75" i="2"/>
  <c r="D74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G100" i="2" l="1"/>
  <c r="G88" i="2"/>
  <c r="H76" i="2"/>
  <c r="I74" i="2"/>
  <c r="I98" i="2"/>
  <c r="G100" i="3"/>
  <c r="I76" i="3"/>
  <c r="G76" i="3"/>
  <c r="I88" i="3"/>
  <c r="I99" i="3"/>
  <c r="H100" i="3"/>
  <c r="I86" i="3"/>
  <c r="H76" i="3"/>
  <c r="I75" i="3"/>
  <c r="I74" i="3"/>
  <c r="G88" i="3"/>
  <c r="I75" i="2"/>
  <c r="I76" i="2"/>
  <c r="G76" i="2"/>
  <c r="I99" i="2"/>
  <c r="H100" i="2"/>
  <c r="I100" i="2"/>
  <c r="I98" i="3"/>
  <c r="I100" i="3"/>
  <c r="I86" i="2"/>
  <c r="I87" i="2"/>
  <c r="H88" i="2"/>
  <c r="I88" i="2"/>
  <c r="H88" i="3"/>
  <c r="I87" i="3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74" i="3" l="1"/>
  <c r="J100" i="2"/>
  <c r="J98" i="2"/>
  <c r="I64" i="2"/>
  <c r="J88" i="2"/>
  <c r="J76" i="2"/>
  <c r="J100" i="3"/>
  <c r="J74" i="2"/>
  <c r="J86" i="3"/>
  <c r="J88" i="3"/>
  <c r="J76" i="3"/>
  <c r="J98" i="3"/>
  <c r="I63" i="2"/>
  <c r="J86" i="2"/>
  <c r="H64" i="2"/>
  <c r="I62" i="3"/>
  <c r="G64" i="3"/>
  <c r="I63" i="3"/>
  <c r="I62" i="2"/>
  <c r="G64" i="2"/>
  <c r="I64" i="3"/>
  <c r="H64" i="3"/>
  <c r="D136" i="2"/>
  <c r="D135" i="2"/>
  <c r="D134" i="2"/>
  <c r="D133" i="2"/>
  <c r="D132" i="2"/>
  <c r="D131" i="2"/>
  <c r="D130" i="2"/>
  <c r="D129" i="2"/>
  <c r="D128" i="2"/>
  <c r="D127" i="2"/>
  <c r="D126" i="2"/>
  <c r="D125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F136" i="2"/>
  <c r="F133" i="2"/>
  <c r="F130" i="2"/>
  <c r="F127" i="2"/>
  <c r="E136" i="2"/>
  <c r="E133" i="2"/>
  <c r="E130" i="2"/>
  <c r="E127" i="2"/>
  <c r="F130" i="3"/>
  <c r="F127" i="3"/>
  <c r="F124" i="3"/>
  <c r="F121" i="3"/>
  <c r="E130" i="3"/>
  <c r="E127" i="3"/>
  <c r="E124" i="3"/>
  <c r="E12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J62" i="2" l="1"/>
  <c r="J64" i="2"/>
  <c r="J62" i="3"/>
  <c r="J64" i="3"/>
  <c r="I126" i="2"/>
  <c r="I125" i="2"/>
  <c r="I119" i="3"/>
  <c r="I120" i="3"/>
  <c r="I51" i="2"/>
  <c r="I50" i="2"/>
  <c r="I51" i="3"/>
  <c r="I50" i="3"/>
  <c r="G52" i="2"/>
  <c r="I52" i="2"/>
  <c r="H52" i="2"/>
  <c r="H52" i="3"/>
  <c r="I52" i="3"/>
  <c r="G52" i="3"/>
  <c r="G121" i="3"/>
  <c r="I121" i="3"/>
  <c r="I127" i="2"/>
  <c r="H121" i="3"/>
  <c r="G127" i="2"/>
  <c r="H127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25" i="2"/>
  <c r="J119" i="3"/>
  <c r="J121" i="3"/>
  <c r="I2" i="2"/>
  <c r="I15" i="2"/>
  <c r="I14" i="2"/>
  <c r="I38" i="2"/>
  <c r="I26" i="2"/>
  <c r="I3" i="2"/>
  <c r="J50" i="3"/>
  <c r="J52" i="2"/>
  <c r="J52" i="3"/>
  <c r="J127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<sst xmlns="http://schemas.openxmlformats.org/spreadsheetml/2006/main" count="734" uniqueCount="25">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</sst>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130"/>
  <sheetViews>
    <sheetView zoomScale="85" zoomScaleNormal="85" workbookViewId="0">
      <pane xSplit="10" ySplit="1" topLeftCell="K113" activePane="bottomRight" state="frozen"/>
      <selection pane="topRight" activeCell="J1" sqref="J1"/>
      <selection pane="bottomLeft" activeCell="A2" sqref="A2"/>
      <selection pane="bottomRight" activeCell="D146" sqref="D146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23</v>
      </c>
      <c r="B14" s="1" t="s">
        <v>0</v>
      </c>
      <c r="C14" t="s">
        <v>5</v>
      </c>
      <c r="D14" s="2">
        <f t="shared" si="0"/>
        <v>115897.96279999999</v>
      </c>
      <c r="I14" s="2">
        <f>SUM(D14,D17,D20,D23)</f>
        <v>227832.90904</v>
      </c>
      <c r="J14" s="7">
        <f>100*I16/I14</f>
        <v>9.4296073489226071</v>
      </c>
      <c r="K14" s="2">
        <v>12485.896000000001</v>
      </c>
      <c r="L14" s="2">
        <v>10250.451999999999</v>
      </c>
      <c r="M14" s="2">
        <v>14352.196</v>
      </c>
      <c r="N14" s="2">
        <v>13433.652</v>
      </c>
      <c r="O14" s="2">
        <v>15509.781999999999</v>
      </c>
      <c r="P14" s="2">
        <v>14910.696</v>
      </c>
      <c r="Q14" s="2">
        <v>12481.25</v>
      </c>
      <c r="R14" s="2">
        <v>20452.197</v>
      </c>
      <c r="S14" s="2">
        <v>2021.8417999999999</v>
      </c>
    </row>
    <row r="15" spans="1:19" x14ac:dyDescent="0.3">
      <c r="A15" t="s">
        <v>23</v>
      </c>
      <c r="B15" s="1" t="s">
        <v>0</v>
      </c>
      <c r="C15" t="s">
        <v>6</v>
      </c>
      <c r="D15" s="2">
        <f t="shared" si="0"/>
        <v>-110472.3465</v>
      </c>
      <c r="I15" s="2">
        <f>SUM(D15,D18,D21,D24)</f>
        <v>-206349.1594</v>
      </c>
      <c r="K15" s="2">
        <v>-12488.638999999999</v>
      </c>
      <c r="L15" s="2">
        <v>-10329.759</v>
      </c>
      <c r="M15" s="2">
        <v>-15221.596</v>
      </c>
      <c r="N15" s="2">
        <v>-10860.450999999999</v>
      </c>
      <c r="O15" s="2">
        <v>-16791.664000000001</v>
      </c>
      <c r="P15" s="2">
        <v>-15251.451999999999</v>
      </c>
      <c r="Q15" s="2">
        <v>-12940.723</v>
      </c>
      <c r="R15" s="2">
        <v>-13466.207</v>
      </c>
      <c r="S15" s="2">
        <v>-3121.8555000000001</v>
      </c>
    </row>
    <row r="16" spans="1:19" x14ac:dyDescent="0.3">
      <c r="A16" t="s">
        <v>23</v>
      </c>
      <c r="B16" s="1" t="s">
        <v>0</v>
      </c>
      <c r="C16" t="s">
        <v>7</v>
      </c>
      <c r="D16" s="2">
        <f t="shared" si="0"/>
        <v>5425.6159993999991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2">
        <f>SUM(D16,D19,D22,D25)</f>
        <v>21483.748734099998</v>
      </c>
      <c r="J16" s="4">
        <f>100 *H16/G16</f>
        <v>52.777777777777779</v>
      </c>
      <c r="K16" s="2">
        <v>-2.7441406000000002</v>
      </c>
      <c r="L16" s="2">
        <v>-79.306640000000002</v>
      </c>
      <c r="M16" s="2">
        <v>-869.39940000000001</v>
      </c>
      <c r="N16" s="2">
        <v>2573.2012</v>
      </c>
      <c r="O16" s="2">
        <v>-1281.8828000000001</v>
      </c>
      <c r="P16" s="2">
        <v>-340.75585999999998</v>
      </c>
      <c r="Q16" s="2">
        <v>-459.47266000000002</v>
      </c>
      <c r="R16" s="2">
        <v>6985.99</v>
      </c>
      <c r="S16" s="2">
        <v>-1100.0137</v>
      </c>
    </row>
    <row r="17" spans="1:19" x14ac:dyDescent="0.3">
      <c r="A17" t="s">
        <v>23</v>
      </c>
      <c r="B17" s="1" t="s">
        <v>1</v>
      </c>
      <c r="C17" t="s">
        <v>5</v>
      </c>
      <c r="D17" s="2">
        <f t="shared" si="0"/>
        <v>52842.596299999997</v>
      </c>
      <c r="K17" s="2">
        <v>4218.4989999999998</v>
      </c>
      <c r="L17" s="2">
        <v>3535.6981999999998</v>
      </c>
      <c r="M17" s="2">
        <v>3738.7460000000001</v>
      </c>
      <c r="N17" s="2">
        <v>8378.5550000000003</v>
      </c>
      <c r="O17" s="2">
        <v>7556.0519999999997</v>
      </c>
      <c r="P17" s="2">
        <v>7524.9443000000001</v>
      </c>
      <c r="Q17" s="2">
        <v>7908.3010000000004</v>
      </c>
      <c r="R17" s="2">
        <v>8057.25</v>
      </c>
      <c r="S17" s="2">
        <v>1924.5508</v>
      </c>
    </row>
    <row r="18" spans="1:19" x14ac:dyDescent="0.3">
      <c r="A18" t="s">
        <v>23</v>
      </c>
      <c r="B18" s="1" t="s">
        <v>1</v>
      </c>
      <c r="C18" t="s">
        <v>6</v>
      </c>
      <c r="D18" s="2">
        <f t="shared" si="0"/>
        <v>-43971.247100000001</v>
      </c>
      <c r="K18" s="2">
        <v>-6301.1962999999996</v>
      </c>
      <c r="L18" s="2">
        <v>-4328.201</v>
      </c>
      <c r="M18" s="2">
        <v>-5283.5020000000004</v>
      </c>
      <c r="N18" s="2">
        <v>-5240.6513999999997</v>
      </c>
      <c r="O18" s="2">
        <v>-7397.3477000000003</v>
      </c>
      <c r="P18" s="2">
        <v>-5484.9013999999997</v>
      </c>
      <c r="Q18" s="2">
        <v>-3185.4043000000001</v>
      </c>
      <c r="R18" s="2">
        <v>-6175.8926000000001</v>
      </c>
      <c r="S18" s="2">
        <v>-574.15039999999999</v>
      </c>
    </row>
    <row r="19" spans="1:19" x14ac:dyDescent="0.3">
      <c r="A19" t="s">
        <v>23</v>
      </c>
      <c r="B19" s="1" t="s">
        <v>1</v>
      </c>
      <c r="C19" t="s">
        <v>7</v>
      </c>
      <c r="D19" s="2">
        <f t="shared" si="0"/>
        <v>8871.3485999999994</v>
      </c>
      <c r="E19">
        <f>COUNT(K19:S19)</f>
        <v>9</v>
      </c>
      <c r="F19">
        <f>COUNTIF(K19:S19,"&gt;0")</f>
        <v>6</v>
      </c>
      <c r="K19" s="2">
        <v>-2082.6972999999998</v>
      </c>
      <c r="L19" s="2">
        <v>-792.50289999999995</v>
      </c>
      <c r="M19" s="2">
        <v>-1544.7559000000001</v>
      </c>
      <c r="N19" s="2">
        <v>3137.9032999999999</v>
      </c>
      <c r="O19" s="2">
        <v>158.70410000000001</v>
      </c>
      <c r="P19" s="2">
        <v>2040.0429999999999</v>
      </c>
      <c r="Q19" s="2">
        <v>4722.8964999999998</v>
      </c>
      <c r="R19" s="2">
        <v>1881.3574000000001</v>
      </c>
      <c r="S19" s="2">
        <v>1350.4004</v>
      </c>
    </row>
    <row r="20" spans="1:19" x14ac:dyDescent="0.3">
      <c r="A20" t="s">
        <v>23</v>
      </c>
      <c r="B20" s="1" t="s">
        <v>2</v>
      </c>
      <c r="C20" t="s">
        <v>5</v>
      </c>
      <c r="D20" s="2">
        <f t="shared" si="0"/>
        <v>40871.097540000002</v>
      </c>
      <c r="K20" s="2">
        <v>4616.2979999999998</v>
      </c>
      <c r="L20" s="2">
        <v>3585.0985999999998</v>
      </c>
      <c r="M20" s="2">
        <v>4583.6480000000001</v>
      </c>
      <c r="N20" s="2">
        <v>4487.6005999999998</v>
      </c>
      <c r="O20" s="2">
        <v>5891.9040000000005</v>
      </c>
      <c r="P20" s="2">
        <v>5023.1980000000003</v>
      </c>
      <c r="Q20" s="2">
        <v>4909.6980000000003</v>
      </c>
      <c r="R20" s="2">
        <v>6786.5</v>
      </c>
      <c r="S20" s="2">
        <v>987.15233999999998</v>
      </c>
    </row>
    <row r="21" spans="1:19" x14ac:dyDescent="0.3">
      <c r="A21" t="s">
        <v>23</v>
      </c>
      <c r="B21" s="1" t="s">
        <v>2</v>
      </c>
      <c r="C21" t="s">
        <v>6</v>
      </c>
      <c r="D21" s="2">
        <f t="shared" si="0"/>
        <v>-37273.014500000005</v>
      </c>
      <c r="K21" s="2">
        <v>-4688.848</v>
      </c>
      <c r="L21" s="2">
        <v>-3141.4540000000002</v>
      </c>
      <c r="M21" s="2">
        <v>-5091.3500000000004</v>
      </c>
      <c r="N21" s="2">
        <v>-3964.5947000000001</v>
      </c>
      <c r="O21" s="2">
        <v>-5216.2554</v>
      </c>
      <c r="P21" s="2">
        <v>-5471.2583000000004</v>
      </c>
      <c r="Q21" s="2">
        <v>-3693.7597999999998</v>
      </c>
      <c r="R21" s="2">
        <v>-4513.5479999999998</v>
      </c>
      <c r="S21" s="2">
        <v>-1491.9463000000001</v>
      </c>
    </row>
    <row r="22" spans="1:19" x14ac:dyDescent="0.3">
      <c r="A22" t="s">
        <v>23</v>
      </c>
      <c r="B22" s="1" t="s">
        <v>2</v>
      </c>
      <c r="C22" t="s">
        <v>7</v>
      </c>
      <c r="D22" s="2">
        <f t="shared" si="0"/>
        <v>3598.0829800000001</v>
      </c>
      <c r="E22">
        <f>COUNT(K22:S22)</f>
        <v>9</v>
      </c>
      <c r="F22">
        <f>COUNTIF(K22:S22,"&gt;0")</f>
        <v>5</v>
      </c>
      <c r="K22" s="2">
        <v>-72.550290000000004</v>
      </c>
      <c r="L22" s="2">
        <v>443.64452999999997</v>
      </c>
      <c r="M22" s="2">
        <v>-507.70215000000002</v>
      </c>
      <c r="N22" s="2">
        <v>523.00585999999998</v>
      </c>
      <c r="O22" s="2">
        <v>675.64844000000005</v>
      </c>
      <c r="P22" s="2">
        <v>-448.06006000000002</v>
      </c>
      <c r="Q22" s="2">
        <v>1215.9385</v>
      </c>
      <c r="R22" s="2">
        <v>2272.9521</v>
      </c>
      <c r="S22" s="2">
        <v>-504.79395</v>
      </c>
    </row>
    <row r="23" spans="1:19" x14ac:dyDescent="0.3">
      <c r="A23" t="s">
        <v>23</v>
      </c>
      <c r="B23" s="1" t="s">
        <v>3</v>
      </c>
      <c r="C23" t="s">
        <v>5</v>
      </c>
      <c r="D23" s="2">
        <f t="shared" si="0"/>
        <v>18221.252399999998</v>
      </c>
      <c r="K23" s="2">
        <v>1281.0990999999999</v>
      </c>
      <c r="L23" s="2">
        <v>1624.4994999999999</v>
      </c>
      <c r="M23" s="2">
        <v>1382.6006</v>
      </c>
      <c r="N23" s="2">
        <v>2471.5513000000001</v>
      </c>
      <c r="O23" s="2">
        <v>2594.4018999999998</v>
      </c>
      <c r="P23" s="2">
        <v>2734.35</v>
      </c>
      <c r="Q23" s="2">
        <v>1975.8516</v>
      </c>
      <c r="R23" s="2">
        <v>3563.1992</v>
      </c>
      <c r="S23" s="2">
        <v>593.69920000000002</v>
      </c>
    </row>
    <row r="24" spans="1:19" x14ac:dyDescent="0.3">
      <c r="A24" t="s">
        <v>23</v>
      </c>
      <c r="B24" s="1" t="s">
        <v>3</v>
      </c>
      <c r="C24" t="s">
        <v>6</v>
      </c>
      <c r="D24" s="2">
        <f t="shared" si="0"/>
        <v>-14632.551300000001</v>
      </c>
      <c r="K24" s="2">
        <v>-2348.1997000000001</v>
      </c>
      <c r="L24" s="2">
        <v>-1598.251</v>
      </c>
      <c r="M24" s="2">
        <v>-1107.5986</v>
      </c>
      <c r="N24" s="2">
        <v>-1296.9994999999999</v>
      </c>
      <c r="O24" s="2">
        <v>-2599.9492</v>
      </c>
      <c r="P24" s="2">
        <v>-2785.0014999999999</v>
      </c>
      <c r="Q24" s="2">
        <v>-1163.752</v>
      </c>
      <c r="R24" s="2">
        <v>-1663.5498</v>
      </c>
      <c r="S24" s="2">
        <v>-69.25</v>
      </c>
    </row>
    <row r="25" spans="1:19" x14ac:dyDescent="0.3">
      <c r="A25" t="s">
        <v>23</v>
      </c>
      <c r="B25" s="1" t="s">
        <v>3</v>
      </c>
      <c r="C25" t="s">
        <v>7</v>
      </c>
      <c r="D25" s="2">
        <f t="shared" si="0"/>
        <v>3588.7011547000002</v>
      </c>
      <c r="E25">
        <f>COUNT(K25:S25)</f>
        <v>9</v>
      </c>
      <c r="F25">
        <f>COUNTIF(K25:S25,"&gt;0")</f>
        <v>6</v>
      </c>
      <c r="K25" s="2">
        <v>-1067.1006</v>
      </c>
      <c r="L25" s="2">
        <v>26.248535</v>
      </c>
      <c r="M25" s="2">
        <v>275.00195000000002</v>
      </c>
      <c r="N25" s="2">
        <v>1174.5518</v>
      </c>
      <c r="O25" s="2">
        <v>-5.5473632999999998</v>
      </c>
      <c r="P25" s="2">
        <v>-50.651367</v>
      </c>
      <c r="Q25" s="2">
        <v>812.09960000000001</v>
      </c>
      <c r="R25" s="2">
        <v>1899.6494</v>
      </c>
      <c r="S25" s="2">
        <v>524.44920000000002</v>
      </c>
    </row>
    <row r="26" spans="1:19" x14ac:dyDescent="0.3">
      <c r="A26" t="s">
        <v>24</v>
      </c>
      <c r="B26" s="1" t="s">
        <v>0</v>
      </c>
      <c r="C26" t="s">
        <v>5</v>
      </c>
      <c r="D26" s="2">
        <f t="shared" si="0"/>
        <v>98019.902499999997</v>
      </c>
      <c r="I26" s="2">
        <f>SUM(D26,D29,D32,D35)</f>
        <v>191489.90464999998</v>
      </c>
      <c r="J26" s="7">
        <f>100*I28/I26</f>
        <v>7.033416548312017</v>
      </c>
      <c r="K26" s="2">
        <v>10397.904</v>
      </c>
      <c r="L26" s="2">
        <v>8559.4490000000005</v>
      </c>
      <c r="M26" s="2">
        <v>12378.045</v>
      </c>
      <c r="N26" s="2">
        <v>12400.749</v>
      </c>
      <c r="O26" s="2">
        <v>12106.787</v>
      </c>
      <c r="P26" s="2">
        <v>11608.259</v>
      </c>
      <c r="Q26" s="2">
        <v>11472.755999999999</v>
      </c>
      <c r="R26" s="2">
        <v>17196.309000000001</v>
      </c>
      <c r="S26" s="2">
        <v>1899.6445000000001</v>
      </c>
    </row>
    <row r="27" spans="1:19" x14ac:dyDescent="0.3">
      <c r="A27" t="s">
        <v>24</v>
      </c>
      <c r="B27" s="1" t="s">
        <v>0</v>
      </c>
      <c r="C27" t="s">
        <v>6</v>
      </c>
      <c r="D27" s="2">
        <f t="shared" si="0"/>
        <v>-97765.276599999997</v>
      </c>
      <c r="I27" s="2">
        <f>SUM(D27,D30,D33,D36)</f>
        <v>-178021.62150000001</v>
      </c>
      <c r="K27" s="2">
        <v>-11313.138000000001</v>
      </c>
      <c r="L27" s="2">
        <v>-9992.6039999999994</v>
      </c>
      <c r="M27" s="2">
        <v>-12072.295</v>
      </c>
      <c r="N27" s="2">
        <v>-10407.647000000001</v>
      </c>
      <c r="O27" s="2">
        <v>-14762.915000000001</v>
      </c>
      <c r="P27" s="2">
        <v>-12429.550999999999</v>
      </c>
      <c r="Q27" s="2">
        <v>-11230.605</v>
      </c>
      <c r="R27" s="2">
        <v>-12804.963</v>
      </c>
      <c r="S27" s="2">
        <v>-2751.5585999999998</v>
      </c>
    </row>
    <row r="28" spans="1:19" x14ac:dyDescent="0.3">
      <c r="A28" t="s">
        <v>24</v>
      </c>
      <c r="B28" s="1" t="s">
        <v>0</v>
      </c>
      <c r="C28" t="s">
        <v>7</v>
      </c>
      <c r="D28" s="2">
        <f t="shared" si="0"/>
        <v>254.62542999999926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17</v>
      </c>
      <c r="I28" s="2">
        <f>SUM(D28,D31,D34,D37)</f>
        <v>13468.282642</v>
      </c>
      <c r="J28" s="4">
        <f>100 *H28/G28</f>
        <v>47.222222222222221</v>
      </c>
      <c r="K28" s="2">
        <v>-915.23440000000005</v>
      </c>
      <c r="L28" s="2">
        <v>-1433.1538</v>
      </c>
      <c r="M28" s="2">
        <v>305.75</v>
      </c>
      <c r="N28" s="2">
        <v>1993.1016</v>
      </c>
      <c r="O28" s="2">
        <v>-2656.1280000000002</v>
      </c>
      <c r="P28" s="2">
        <v>-821.29200000000003</v>
      </c>
      <c r="Q28" s="2">
        <v>242.15038999999999</v>
      </c>
      <c r="R28" s="2">
        <v>4391.3456999999999</v>
      </c>
      <c r="S28" s="2">
        <v>-851.91405999999995</v>
      </c>
    </row>
    <row r="29" spans="1:19" x14ac:dyDescent="0.3">
      <c r="A29" t="s">
        <v>24</v>
      </c>
      <c r="B29" s="1" t="s">
        <v>1</v>
      </c>
      <c r="C29" t="s">
        <v>5</v>
      </c>
      <c r="D29" s="2">
        <f t="shared" si="0"/>
        <v>43913.357300000003</v>
      </c>
      <c r="K29" s="2">
        <v>1963.4512</v>
      </c>
      <c r="L29" s="2">
        <v>4200.9989999999998</v>
      </c>
      <c r="M29" s="2">
        <v>5098.4989999999998</v>
      </c>
      <c r="N29" s="2">
        <v>6726.9022999999997</v>
      </c>
      <c r="O29" s="2">
        <v>4845.5510000000004</v>
      </c>
      <c r="P29" s="2">
        <v>8352.4529999999995</v>
      </c>
      <c r="Q29" s="2">
        <v>7132.7030000000004</v>
      </c>
      <c r="R29" s="2">
        <v>4933.3495999999996</v>
      </c>
      <c r="S29" s="2">
        <v>659.44920000000002</v>
      </c>
    </row>
    <row r="30" spans="1:19" x14ac:dyDescent="0.3">
      <c r="A30" t="s">
        <v>24</v>
      </c>
      <c r="B30" s="1" t="s">
        <v>1</v>
      </c>
      <c r="C30" t="s">
        <v>6</v>
      </c>
      <c r="D30" s="2">
        <f t="shared" si="0"/>
        <v>-34617.933100000002</v>
      </c>
      <c r="K30" s="2">
        <v>-4266.1980000000003</v>
      </c>
      <c r="L30" s="2">
        <v>-4344.7020000000002</v>
      </c>
      <c r="M30" s="2">
        <v>-3141.5497999999998</v>
      </c>
      <c r="N30" s="2">
        <v>-3706.2988</v>
      </c>
      <c r="O30" s="2">
        <v>-7181.8945000000003</v>
      </c>
      <c r="P30" s="2">
        <v>-3021.7489999999998</v>
      </c>
      <c r="Q30" s="2">
        <v>-1837.5996</v>
      </c>
      <c r="R30" s="2">
        <v>-6231.3905999999997</v>
      </c>
      <c r="S30" s="2">
        <v>-886.55079999999998</v>
      </c>
    </row>
    <row r="31" spans="1:19" x14ac:dyDescent="0.3">
      <c r="A31" t="s">
        <v>24</v>
      </c>
      <c r="B31" s="1" t="s">
        <v>1</v>
      </c>
      <c r="C31" t="s">
        <v>7</v>
      </c>
      <c r="D31" s="2">
        <f t="shared" si="0"/>
        <v>9295.4237200000007</v>
      </c>
      <c r="E31">
        <f>COUNT(K31:S31)</f>
        <v>9</v>
      </c>
      <c r="F31">
        <f>COUNTIF(K31:S31,"&gt;0")</f>
        <v>4</v>
      </c>
      <c r="K31" s="2">
        <v>-2302.7469999999998</v>
      </c>
      <c r="L31" s="2">
        <v>-143.70312000000001</v>
      </c>
      <c r="M31" s="2">
        <v>1956.9492</v>
      </c>
      <c r="N31" s="2">
        <v>3020.6035000000002</v>
      </c>
      <c r="O31" s="2">
        <v>-2336.3438000000001</v>
      </c>
      <c r="P31" s="2">
        <v>5330.7039999999997</v>
      </c>
      <c r="Q31" s="2">
        <v>5295.1035000000002</v>
      </c>
      <c r="R31" s="2">
        <v>-1298.0409999999999</v>
      </c>
      <c r="S31" s="2">
        <v>-227.10156000000001</v>
      </c>
    </row>
    <row r="32" spans="1:19" x14ac:dyDescent="0.3">
      <c r="A32" t="s">
        <v>24</v>
      </c>
      <c r="B32" s="1" t="s">
        <v>2</v>
      </c>
      <c r="C32" t="s">
        <v>5</v>
      </c>
      <c r="D32" s="2">
        <f t="shared" si="0"/>
        <v>34581.040749999993</v>
      </c>
      <c r="K32" s="2">
        <v>4505.4989999999998</v>
      </c>
      <c r="L32" s="2">
        <v>2934.9994999999999</v>
      </c>
      <c r="M32" s="2">
        <v>3647.7505000000001</v>
      </c>
      <c r="N32" s="2">
        <v>3640.6475</v>
      </c>
      <c r="O32" s="2">
        <v>4886.3490000000002</v>
      </c>
      <c r="P32" s="2">
        <v>4224.1953000000003</v>
      </c>
      <c r="Q32" s="2">
        <v>4000.15</v>
      </c>
      <c r="R32" s="2">
        <v>6002.6980000000003</v>
      </c>
      <c r="S32" s="2">
        <v>738.75194999999997</v>
      </c>
    </row>
    <row r="33" spans="1:19" x14ac:dyDescent="0.3">
      <c r="A33" t="s">
        <v>24</v>
      </c>
      <c r="B33" s="1" t="s">
        <v>2</v>
      </c>
      <c r="C33" t="s">
        <v>6</v>
      </c>
      <c r="D33" s="2">
        <f t="shared" si="0"/>
        <v>-32503.466500000002</v>
      </c>
      <c r="K33" s="2">
        <v>-4078.1484</v>
      </c>
      <c r="L33" s="2">
        <v>-2991.4023000000002</v>
      </c>
      <c r="M33" s="2">
        <v>-4182.4994999999999</v>
      </c>
      <c r="N33" s="2">
        <v>-3281.3975</v>
      </c>
      <c r="O33" s="2">
        <v>-4398.5513000000001</v>
      </c>
      <c r="P33" s="2">
        <v>-4431.3559999999998</v>
      </c>
      <c r="Q33" s="2">
        <v>-3260.6104</v>
      </c>
      <c r="R33" s="2">
        <v>-4404.2539999999999</v>
      </c>
      <c r="S33" s="2">
        <v>-1475.2471</v>
      </c>
    </row>
    <row r="34" spans="1:19" x14ac:dyDescent="0.3">
      <c r="A34" t="s">
        <v>24</v>
      </c>
      <c r="B34" s="1" t="s">
        <v>2</v>
      </c>
      <c r="C34" t="s">
        <v>7</v>
      </c>
      <c r="D34" s="2">
        <f t="shared" si="0"/>
        <v>2077.5747279999996</v>
      </c>
      <c r="E34">
        <f>COUNT(K34:S34)</f>
        <v>9</v>
      </c>
      <c r="F34">
        <f>COUNTIF(K34:S34,"&gt;0")</f>
        <v>5</v>
      </c>
      <c r="K34" s="2">
        <v>427.35059999999999</v>
      </c>
      <c r="L34" s="2">
        <v>-56.402831999999997</v>
      </c>
      <c r="M34" s="2">
        <v>-534.74900000000002</v>
      </c>
      <c r="N34" s="2">
        <v>359.25</v>
      </c>
      <c r="O34" s="2">
        <v>487.79784999999998</v>
      </c>
      <c r="P34" s="2">
        <v>-207.16064</v>
      </c>
      <c r="Q34" s="2">
        <v>739.53954999999996</v>
      </c>
      <c r="R34" s="2">
        <v>1598.4443000000001</v>
      </c>
      <c r="S34" s="2">
        <v>-736.49509999999998</v>
      </c>
    </row>
    <row r="35" spans="1:19" x14ac:dyDescent="0.3">
      <c r="A35" t="s">
        <v>24</v>
      </c>
      <c r="B35" s="1" t="s">
        <v>3</v>
      </c>
      <c r="C35" t="s">
        <v>5</v>
      </c>
      <c r="D35" s="2">
        <f t="shared" si="0"/>
        <v>14975.6041</v>
      </c>
      <c r="K35" s="2">
        <v>1030.6504</v>
      </c>
      <c r="L35" s="2">
        <v>1393.9009000000001</v>
      </c>
      <c r="M35" s="2">
        <v>1231.1509000000001</v>
      </c>
      <c r="N35" s="2">
        <v>2746.9506999999999</v>
      </c>
      <c r="O35" s="2">
        <v>1376.3013000000001</v>
      </c>
      <c r="P35" s="2">
        <v>1957.6498999999999</v>
      </c>
      <c r="Q35" s="2">
        <v>1748.1006</v>
      </c>
      <c r="R35" s="2">
        <v>3160.1493999999998</v>
      </c>
      <c r="S35" s="2">
        <v>330.75</v>
      </c>
    </row>
    <row r="36" spans="1:19" x14ac:dyDescent="0.3">
      <c r="A36" t="s">
        <v>24</v>
      </c>
      <c r="B36" s="1" t="s">
        <v>3</v>
      </c>
      <c r="C36" t="s">
        <v>6</v>
      </c>
      <c r="D36" s="2">
        <f t="shared" si="0"/>
        <v>-13134.945299999999</v>
      </c>
      <c r="K36" s="2">
        <v>-2297.2494999999999</v>
      </c>
      <c r="L36" s="2">
        <v>-1715.001</v>
      </c>
      <c r="M36" s="2">
        <v>-1438.6488999999999</v>
      </c>
      <c r="N36" s="2">
        <v>-937.05029999999999</v>
      </c>
      <c r="O36" s="2">
        <v>-2610.3467000000001</v>
      </c>
      <c r="P36" s="2">
        <v>-2049.7505000000001</v>
      </c>
      <c r="Q36" s="2">
        <v>-502.64940000000001</v>
      </c>
      <c r="R36" s="2">
        <v>-1514.999</v>
      </c>
      <c r="S36" s="2">
        <v>-69.25</v>
      </c>
    </row>
    <row r="37" spans="1:19" x14ac:dyDescent="0.3">
      <c r="A37" t="s">
        <v>24</v>
      </c>
      <c r="B37" s="1" t="s">
        <v>3</v>
      </c>
      <c r="C37" t="s">
        <v>7</v>
      </c>
      <c r="D37" s="2">
        <f t="shared" si="0"/>
        <v>1840.658764</v>
      </c>
      <c r="E37">
        <f>COUNT(K37:S37)</f>
        <v>9</v>
      </c>
      <c r="F37">
        <f>COUNTIF(K37:S37,"&gt;0")</f>
        <v>4</v>
      </c>
      <c r="K37" s="2">
        <v>-1266.5990999999999</v>
      </c>
      <c r="L37" s="2">
        <v>-321.1001</v>
      </c>
      <c r="M37" s="2">
        <v>-207.49805000000001</v>
      </c>
      <c r="N37" s="2">
        <v>1809.9004</v>
      </c>
      <c r="O37" s="2">
        <v>-1234.0454</v>
      </c>
      <c r="P37" s="2">
        <v>-92.100586000000007</v>
      </c>
      <c r="Q37" s="2">
        <v>1245.4512</v>
      </c>
      <c r="R37" s="2">
        <v>1645.1504</v>
      </c>
      <c r="S37" s="2">
        <v>261.5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18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18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18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x14ac:dyDescent="0.3">
      <c r="A53" t="s">
        <v>18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x14ac:dyDescent="0.3">
      <c r="A54" t="s">
        <v>18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x14ac:dyDescent="0.3">
      <c r="A55" t="s">
        <v>18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x14ac:dyDescent="0.3">
      <c r="A56" t="s">
        <v>18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x14ac:dyDescent="0.3">
      <c r="A57" t="s">
        <v>18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x14ac:dyDescent="0.3">
      <c r="A58" t="s">
        <v>18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x14ac:dyDescent="0.3">
      <c r="A59" t="s">
        <v>18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x14ac:dyDescent="0.3">
      <c r="A60" t="s">
        <v>18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x14ac:dyDescent="0.3">
      <c r="A61" t="s">
        <v>18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19</v>
      </c>
      <c r="B62" s="1" t="s">
        <v>0</v>
      </c>
      <c r="C62" t="s">
        <v>5</v>
      </c>
      <c r="D62" s="2">
        <f>SUM(K62:S62)</f>
        <v>73022.627400000012</v>
      </c>
      <c r="I62" s="2">
        <f>SUM(D62,D65,D68,D71)</f>
        <v>144147.37270000001</v>
      </c>
      <c r="J62" s="7">
        <f>100*I64/I62</f>
        <v>0.74672149088708284</v>
      </c>
      <c r="K62" s="2">
        <v>7830.4979999999996</v>
      </c>
      <c r="L62" s="2">
        <v>7493.5479999999998</v>
      </c>
      <c r="M62" s="2">
        <v>7397.5510000000004</v>
      </c>
      <c r="N62" s="2">
        <v>8906.7000000000007</v>
      </c>
      <c r="O62" s="2">
        <v>10561.7</v>
      </c>
      <c r="P62" s="2">
        <v>10518.892</v>
      </c>
      <c r="Q62" s="2">
        <v>9167.8889999999992</v>
      </c>
      <c r="R62" s="2">
        <v>10041.949000000001</v>
      </c>
      <c r="S62" s="2">
        <v>1103.9004</v>
      </c>
    </row>
    <row r="63" spans="1:19" x14ac:dyDescent="0.3">
      <c r="A63" t="s">
        <v>19</v>
      </c>
      <c r="B63" s="1" t="s">
        <v>0</v>
      </c>
      <c r="C63" t="s">
        <v>6</v>
      </c>
      <c r="D63" s="2">
        <f>SUM(K63:S63)</f>
        <v>-70932.03820000001</v>
      </c>
      <c r="I63" s="2">
        <f>SUM(D63,D66,D69,D72)</f>
        <v>-143070.99220000001</v>
      </c>
      <c r="K63" s="2">
        <v>-7086.35</v>
      </c>
      <c r="L63" s="2">
        <v>-5261.8022000000001</v>
      </c>
      <c r="M63" s="2">
        <v>-10142.799000000001</v>
      </c>
      <c r="N63" s="2">
        <v>-9174.0460000000003</v>
      </c>
      <c r="O63" s="2">
        <v>-10192.200000000001</v>
      </c>
      <c r="P63" s="2">
        <v>-8809.6980000000003</v>
      </c>
      <c r="Q63" s="2">
        <v>-7948.9979999999996</v>
      </c>
      <c r="R63" s="2">
        <v>-11677.145</v>
      </c>
      <c r="S63" s="2">
        <v>-639</v>
      </c>
    </row>
    <row r="64" spans="1:19" x14ac:dyDescent="0.3">
      <c r="A64" t="s">
        <v>19</v>
      </c>
      <c r="B64" s="1" t="s">
        <v>0</v>
      </c>
      <c r="C64" t="s">
        <v>7</v>
      </c>
      <c r="D64" s="2">
        <f>SUM(K64:S64)</f>
        <v>2090.5889500000003</v>
      </c>
      <c r="E64">
        <f>COUNT(K64:S64)</f>
        <v>9</v>
      </c>
      <c r="F64">
        <f>COUNTIF(K64:S64,"&gt;0")</f>
        <v>6</v>
      </c>
      <c r="G64">
        <f>SUM(E64,E67,E70,E73)</f>
        <v>36</v>
      </c>
      <c r="H64">
        <f>SUM(F64,F67,F70,F73)</f>
        <v>18</v>
      </c>
      <c r="I64" s="2">
        <f>SUM(D64,D67,D70,D73)</f>
        <v>1076.3794104999999</v>
      </c>
      <c r="J64" s="4">
        <f>100 *H64/G64</f>
        <v>50</v>
      </c>
      <c r="K64" s="2">
        <v>744.14795000000004</v>
      </c>
      <c r="L64" s="2">
        <v>2231.7456000000002</v>
      </c>
      <c r="M64" s="2">
        <v>-2745.248</v>
      </c>
      <c r="N64" s="2">
        <v>-267.34570000000002</v>
      </c>
      <c r="O64" s="2">
        <v>369.5</v>
      </c>
      <c r="P64" s="2">
        <v>1709.1934000000001</v>
      </c>
      <c r="Q64" s="2">
        <v>1218.8905999999999</v>
      </c>
      <c r="R64" s="2">
        <v>-1635.1953000000001</v>
      </c>
      <c r="S64" s="2">
        <v>464.90039999999999</v>
      </c>
    </row>
    <row r="65" spans="1:19" x14ac:dyDescent="0.3">
      <c r="A65" t="s">
        <v>19</v>
      </c>
      <c r="B65" s="1" t="s">
        <v>1</v>
      </c>
      <c r="C65" t="s">
        <v>5</v>
      </c>
      <c r="D65" s="2">
        <f>SUM(K65:S65)</f>
        <v>34963.398699999998</v>
      </c>
      <c r="K65" s="2">
        <v>1483.8496</v>
      </c>
      <c r="L65" s="2">
        <v>3092.0010000000002</v>
      </c>
      <c r="M65" s="2">
        <v>5253.4004000000004</v>
      </c>
      <c r="N65" s="2">
        <v>5437.549</v>
      </c>
      <c r="O65" s="2">
        <v>3413.0488</v>
      </c>
      <c r="P65" s="2">
        <v>4090.2449999999999</v>
      </c>
      <c r="Q65" s="2">
        <v>4597.3010000000004</v>
      </c>
      <c r="R65" s="2">
        <v>6760.1035000000002</v>
      </c>
      <c r="S65" s="2">
        <v>835.90039999999999</v>
      </c>
    </row>
    <row r="66" spans="1:19" x14ac:dyDescent="0.3">
      <c r="A66" t="s">
        <v>19</v>
      </c>
      <c r="B66" s="1" t="s">
        <v>1</v>
      </c>
      <c r="C66" t="s">
        <v>6</v>
      </c>
      <c r="D66" s="2">
        <f>SUM(K66:S66)</f>
        <v>-35035.553</v>
      </c>
      <c r="K66" s="2">
        <v>-2607.3993999999998</v>
      </c>
      <c r="L66" s="2">
        <v>-1519.1494</v>
      </c>
      <c r="M66" s="2">
        <v>-5311.5986000000003</v>
      </c>
      <c r="N66" s="2">
        <v>-2712.8506000000002</v>
      </c>
      <c r="O66" s="2">
        <v>-8855.607</v>
      </c>
      <c r="P66" s="2">
        <v>-5137.3505999999998</v>
      </c>
      <c r="Q66" s="2">
        <v>-3620.8984</v>
      </c>
      <c r="R66" s="2">
        <v>-5054.1989999999996</v>
      </c>
      <c r="S66" s="2">
        <v>-216.5</v>
      </c>
    </row>
    <row r="67" spans="1:19" x14ac:dyDescent="0.3">
      <c r="A67" t="s">
        <v>19</v>
      </c>
      <c r="B67" s="1" t="s">
        <v>1</v>
      </c>
      <c r="C67" t="s">
        <v>7</v>
      </c>
      <c r="D67" s="2">
        <f t="shared" ref="D67:D73" si="3">SUM(K67:S67)</f>
        <v>-72.155302000000347</v>
      </c>
      <c r="E67">
        <f>COUNT(K67:S67)</f>
        <v>9</v>
      </c>
      <c r="F67">
        <f>COUNTIF(K67:S67,"&gt;0")</f>
        <v>5</v>
      </c>
      <c r="K67" s="2">
        <v>-1123.5498</v>
      </c>
      <c r="L67" s="2">
        <v>1572.8516</v>
      </c>
      <c r="M67" s="2">
        <v>-58.198242</v>
      </c>
      <c r="N67" s="2">
        <v>2724.6981999999998</v>
      </c>
      <c r="O67" s="2">
        <v>-5442.5586000000003</v>
      </c>
      <c r="P67" s="2">
        <v>-1047.1054999999999</v>
      </c>
      <c r="Q67" s="2">
        <v>976.40233999999998</v>
      </c>
      <c r="R67" s="2">
        <v>1705.9042999999999</v>
      </c>
      <c r="S67" s="2">
        <v>619.40039999999999</v>
      </c>
    </row>
    <row r="68" spans="1:19" x14ac:dyDescent="0.3">
      <c r="A68" t="s">
        <v>19</v>
      </c>
      <c r="B68" s="1" t="s">
        <v>2</v>
      </c>
      <c r="C68" t="s">
        <v>5</v>
      </c>
      <c r="D68" s="2">
        <f t="shared" si="3"/>
        <v>26175.200200000003</v>
      </c>
      <c r="K68" s="2">
        <v>3569.2494999999999</v>
      </c>
      <c r="L68" s="2">
        <v>2493.6514000000002</v>
      </c>
      <c r="M68" s="2">
        <v>2775.8496</v>
      </c>
      <c r="N68" s="2">
        <v>2815.5985999999998</v>
      </c>
      <c r="O68" s="2">
        <v>4053.7012</v>
      </c>
      <c r="P68" s="2">
        <v>3542.4497000000001</v>
      </c>
      <c r="Q68" s="2">
        <v>2651.7997999999998</v>
      </c>
      <c r="R68" s="2">
        <v>3982.6006000000002</v>
      </c>
      <c r="S68" s="2">
        <v>290.2998</v>
      </c>
    </row>
    <row r="69" spans="1:19" x14ac:dyDescent="0.3">
      <c r="A69" t="s">
        <v>19</v>
      </c>
      <c r="B69" s="1" t="s">
        <v>2</v>
      </c>
      <c r="C69" t="s">
        <v>6</v>
      </c>
      <c r="D69" s="2">
        <f t="shared" si="3"/>
        <v>-25930.651399999999</v>
      </c>
      <c r="K69" s="2">
        <v>-2865.2006999999999</v>
      </c>
      <c r="L69" s="2">
        <v>-2495.7494999999999</v>
      </c>
      <c r="M69" s="2">
        <v>-2856.6504</v>
      </c>
      <c r="N69" s="2">
        <v>-3240.2505000000001</v>
      </c>
      <c r="O69" s="2">
        <v>-4089.2514999999999</v>
      </c>
      <c r="P69" s="2">
        <v>-3675.5</v>
      </c>
      <c r="Q69" s="2">
        <v>-2486.3525</v>
      </c>
      <c r="R69" s="2">
        <v>-3822.5468999999998</v>
      </c>
      <c r="S69" s="2">
        <v>-399.14940000000001</v>
      </c>
    </row>
    <row r="70" spans="1:19" x14ac:dyDescent="0.3">
      <c r="A70" t="s">
        <v>19</v>
      </c>
      <c r="B70" s="1" t="s">
        <v>2</v>
      </c>
      <c r="C70" t="s">
        <v>7</v>
      </c>
      <c r="D70" s="2">
        <f t="shared" si="3"/>
        <v>244.54879249999999</v>
      </c>
      <c r="E70">
        <f>COUNT(K70:S70)</f>
        <v>9</v>
      </c>
      <c r="F70">
        <f>COUNTIF(K70:S70,"&gt;0")</f>
        <v>3</v>
      </c>
      <c r="K70" s="2">
        <v>704.04880000000003</v>
      </c>
      <c r="L70" s="2">
        <v>-2.0981445000000001</v>
      </c>
      <c r="M70" s="2">
        <v>-80.800780000000003</v>
      </c>
      <c r="N70" s="2">
        <v>-424.65186</v>
      </c>
      <c r="O70" s="2">
        <v>-35.550293000000003</v>
      </c>
      <c r="P70" s="2">
        <v>-133.05029999999999</v>
      </c>
      <c r="Q70" s="2">
        <v>165.44727</v>
      </c>
      <c r="R70" s="2">
        <v>160.05371</v>
      </c>
      <c r="S70" s="2">
        <v>-108.84961</v>
      </c>
    </row>
    <row r="71" spans="1:19" x14ac:dyDescent="0.3">
      <c r="A71" t="s">
        <v>19</v>
      </c>
      <c r="B71" s="1" t="s">
        <v>3</v>
      </c>
      <c r="C71" t="s">
        <v>5</v>
      </c>
      <c r="D71" s="2">
        <f t="shared" si="3"/>
        <v>9986.1463999999996</v>
      </c>
      <c r="K71" s="2">
        <v>1129.6498999999999</v>
      </c>
      <c r="L71" s="2">
        <v>947.2998</v>
      </c>
      <c r="M71" s="2">
        <v>593.64890000000003</v>
      </c>
      <c r="N71" s="2">
        <v>1248</v>
      </c>
      <c r="O71" s="2">
        <v>1427.9994999999999</v>
      </c>
      <c r="P71" s="2">
        <v>1749.6498999999999</v>
      </c>
      <c r="Q71" s="2">
        <v>1348.0996</v>
      </c>
      <c r="R71" s="2">
        <v>1250.1992</v>
      </c>
      <c r="S71" s="2">
        <v>291.59960000000001</v>
      </c>
    </row>
    <row r="72" spans="1:19" x14ac:dyDescent="0.3">
      <c r="A72" t="s">
        <v>19</v>
      </c>
      <c r="B72" s="1" t="s">
        <v>3</v>
      </c>
      <c r="C72" t="s">
        <v>6</v>
      </c>
      <c r="D72" s="2">
        <f t="shared" si="3"/>
        <v>-11172.749599999999</v>
      </c>
      <c r="K72" s="2">
        <v>-1210.1006</v>
      </c>
      <c r="L72" s="2">
        <v>-833.95119999999997</v>
      </c>
      <c r="M72" s="2">
        <v>-1320.1011000000001</v>
      </c>
      <c r="N72" s="2">
        <v>-1230.6504</v>
      </c>
      <c r="O72" s="2">
        <v>-1598.1996999999999</v>
      </c>
      <c r="P72" s="2">
        <v>-1716.0503000000001</v>
      </c>
      <c r="Q72" s="2">
        <v>-1650.9961000000001</v>
      </c>
      <c r="R72" s="2">
        <v>-512.60059999999999</v>
      </c>
      <c r="S72" s="2">
        <v>-1100.0996</v>
      </c>
    </row>
    <row r="73" spans="1:19" x14ac:dyDescent="0.3">
      <c r="A73" t="s">
        <v>19</v>
      </c>
      <c r="B73" s="1" t="s">
        <v>3</v>
      </c>
      <c r="C73" t="s">
        <v>7</v>
      </c>
      <c r="D73" s="2">
        <f t="shared" si="3"/>
        <v>-1186.60303</v>
      </c>
      <c r="E73">
        <f>COUNT(K73:S73)</f>
        <v>9</v>
      </c>
      <c r="F73">
        <f>COUNTIF(K73:S73,"&gt;0")</f>
        <v>4</v>
      </c>
      <c r="K73" s="2">
        <v>-80.450680000000006</v>
      </c>
      <c r="L73" s="2">
        <v>113.34863</v>
      </c>
      <c r="M73" s="2">
        <v>-726.45214999999996</v>
      </c>
      <c r="N73" s="2">
        <v>17.349609999999998</v>
      </c>
      <c r="O73" s="2">
        <v>-170.2002</v>
      </c>
      <c r="P73" s="2">
        <v>33.599609999999998</v>
      </c>
      <c r="Q73" s="2">
        <v>-302.89648</v>
      </c>
      <c r="R73" s="2">
        <v>737.59862999999996</v>
      </c>
      <c r="S73" s="2">
        <v>-808.5</v>
      </c>
    </row>
    <row r="74" spans="1:19" x14ac:dyDescent="0.3">
      <c r="A74" t="s">
        <v>20</v>
      </c>
      <c r="B74" s="1" t="s">
        <v>0</v>
      </c>
      <c r="C74" t="s">
        <v>5</v>
      </c>
      <c r="D74" s="2">
        <f>SUM(K74:S74)</f>
        <v>148785.4755</v>
      </c>
      <c r="I74" s="2">
        <f>SUM(D74,D77,D80,D83)</f>
        <v>277132.47881</v>
      </c>
      <c r="J74" s="7">
        <f>100*I76/I74</f>
        <v>9.237835189845029</v>
      </c>
      <c r="K74" s="2">
        <v>15881.958000000001</v>
      </c>
      <c r="L74" s="2">
        <v>12870.749</v>
      </c>
      <c r="M74" s="2">
        <v>19728.560000000001</v>
      </c>
      <c r="N74" s="2">
        <v>17907.312000000002</v>
      </c>
      <c r="O74" s="2">
        <v>21122.14</v>
      </c>
      <c r="P74" s="2">
        <v>18604.603999999999</v>
      </c>
      <c r="Q74" s="2">
        <v>17465.293000000001</v>
      </c>
      <c r="R74" s="2">
        <v>22477.506000000001</v>
      </c>
      <c r="S74" s="2">
        <v>2727.3535000000002</v>
      </c>
    </row>
    <row r="75" spans="1:19" x14ac:dyDescent="0.3">
      <c r="A75" t="s">
        <v>20</v>
      </c>
      <c r="B75" s="1" t="s">
        <v>0</v>
      </c>
      <c r="C75" t="s">
        <v>6</v>
      </c>
      <c r="D75" s="2">
        <f>SUM(K75:S75)</f>
        <v>-130484.25469999999</v>
      </c>
      <c r="I75" s="2">
        <f>SUM(D75,D78,D81,D84)</f>
        <v>-251531.43849999999</v>
      </c>
      <c r="K75" s="2">
        <v>-13131.442999999999</v>
      </c>
      <c r="L75" s="2">
        <v>-13280.056</v>
      </c>
      <c r="M75" s="2">
        <v>-15770.040999999999</v>
      </c>
      <c r="N75" s="2">
        <v>-13084.187</v>
      </c>
      <c r="O75" s="2">
        <v>-22841.26</v>
      </c>
      <c r="P75" s="2">
        <v>-17770.148000000001</v>
      </c>
      <c r="Q75" s="2">
        <v>-13041.18</v>
      </c>
      <c r="R75" s="2">
        <v>-17833.634999999998</v>
      </c>
      <c r="S75" s="2">
        <v>-3732.3047000000001</v>
      </c>
    </row>
    <row r="76" spans="1:19" x14ac:dyDescent="0.3">
      <c r="A76" t="s">
        <v>20</v>
      </c>
      <c r="B76" s="1" t="s">
        <v>0</v>
      </c>
      <c r="C76" t="s">
        <v>7</v>
      </c>
      <c r="D76" s="2">
        <f>SUM(K76:S76)</f>
        <v>18301.220559999998</v>
      </c>
      <c r="E76">
        <f>COUNT(K76:S76)</f>
        <v>9</v>
      </c>
      <c r="F76">
        <f>COUNTIF(K76:S76,"&gt;0")</f>
        <v>6</v>
      </c>
      <c r="G76">
        <f>SUM(E76,E79,E82,E85)</f>
        <v>36</v>
      </c>
      <c r="H76">
        <f>SUM(F76,F79,F82,F85)</f>
        <v>23</v>
      </c>
      <c r="I76" s="2">
        <f>SUM(D76,D79,D82,D85)</f>
        <v>25601.041649999999</v>
      </c>
      <c r="J76" s="4">
        <f>100 *H76/G76</f>
        <v>63.888888888888886</v>
      </c>
      <c r="K76" s="2">
        <v>2750.5156000000002</v>
      </c>
      <c r="L76" s="2">
        <v>-409.30664000000002</v>
      </c>
      <c r="M76" s="2">
        <v>3958.5146</v>
      </c>
      <c r="N76" s="2">
        <v>4823.1260000000002</v>
      </c>
      <c r="O76" s="2">
        <v>-1719.1171999999999</v>
      </c>
      <c r="P76" s="2">
        <v>834.45510000000002</v>
      </c>
      <c r="Q76" s="2">
        <v>4424.1133</v>
      </c>
      <c r="R76" s="2">
        <v>4643.8710000000001</v>
      </c>
      <c r="S76" s="2">
        <v>-1004.9512</v>
      </c>
    </row>
    <row r="77" spans="1:19" x14ac:dyDescent="0.3">
      <c r="A77" t="s">
        <v>20</v>
      </c>
      <c r="B77" s="1" t="s">
        <v>1</v>
      </c>
      <c r="C77" t="s">
        <v>5</v>
      </c>
      <c r="D77" s="2">
        <f>SUM(K77:S77)</f>
        <v>55970.398000000001</v>
      </c>
      <c r="K77" s="2">
        <v>5298.9004000000004</v>
      </c>
      <c r="L77" s="2">
        <v>5137.549</v>
      </c>
      <c r="M77" s="2">
        <v>6997.9489999999996</v>
      </c>
      <c r="N77" s="2">
        <v>7189.9989999999998</v>
      </c>
      <c r="O77" s="2">
        <v>6558.6464999999998</v>
      </c>
      <c r="P77" s="2">
        <v>7916.0556999999999</v>
      </c>
      <c r="Q77" s="2">
        <v>7000.4489999999996</v>
      </c>
      <c r="R77" s="2">
        <v>9575.1990000000005</v>
      </c>
      <c r="S77" s="2">
        <v>295.65039999999999</v>
      </c>
    </row>
    <row r="78" spans="1:19" x14ac:dyDescent="0.3">
      <c r="A78" t="s">
        <v>20</v>
      </c>
      <c r="B78" s="1" t="s">
        <v>1</v>
      </c>
      <c r="C78" t="s">
        <v>6</v>
      </c>
      <c r="D78" s="2">
        <f>SUM(K78:S78)</f>
        <v>-55472.945299999992</v>
      </c>
      <c r="K78" s="2">
        <v>-4915</v>
      </c>
      <c r="L78" s="2">
        <v>-8094.5510000000004</v>
      </c>
      <c r="M78" s="2">
        <v>-7069.7</v>
      </c>
      <c r="N78" s="2">
        <v>-6301.5995999999996</v>
      </c>
      <c r="O78" s="2">
        <v>-5632.2439999999997</v>
      </c>
      <c r="P78" s="2">
        <v>-7449.5986000000003</v>
      </c>
      <c r="Q78" s="2">
        <v>-6429.4004000000004</v>
      </c>
      <c r="R78" s="2">
        <v>-7641.7539999999999</v>
      </c>
      <c r="S78" s="2">
        <v>-1939.0977</v>
      </c>
    </row>
    <row r="79" spans="1:19" x14ac:dyDescent="0.3">
      <c r="A79" t="s">
        <v>20</v>
      </c>
      <c r="B79" s="1" t="s">
        <v>1</v>
      </c>
      <c r="C79" t="s">
        <v>7</v>
      </c>
      <c r="D79" s="2">
        <f t="shared" ref="D79:D85" si="4">SUM(K79:S79)</f>
        <v>497.45299000000045</v>
      </c>
      <c r="E79">
        <f>COUNT(K79:S79)</f>
        <v>9</v>
      </c>
      <c r="F79">
        <f>COUNTIF(K79:S79,"&gt;0")</f>
        <v>6</v>
      </c>
      <c r="K79" s="2">
        <v>383.90039999999999</v>
      </c>
      <c r="L79" s="2">
        <v>-2957.002</v>
      </c>
      <c r="M79" s="2">
        <v>-71.750979999999998</v>
      </c>
      <c r="N79" s="2">
        <v>888.39940000000001</v>
      </c>
      <c r="O79" s="2">
        <v>926.40233999999998</v>
      </c>
      <c r="P79" s="2">
        <v>466.45702999999997</v>
      </c>
      <c r="Q79" s="2">
        <v>571.04880000000003</v>
      </c>
      <c r="R79" s="2">
        <v>1933.4453000000001</v>
      </c>
      <c r="S79" s="2">
        <v>-1643.4473</v>
      </c>
    </row>
    <row r="80" spans="1:19" x14ac:dyDescent="0.3">
      <c r="A80" t="s">
        <v>20</v>
      </c>
      <c r="B80" s="1" t="s">
        <v>2</v>
      </c>
      <c r="C80" t="s">
        <v>5</v>
      </c>
      <c r="D80" s="2">
        <f t="shared" si="4"/>
        <v>52525.300399999993</v>
      </c>
      <c r="K80" s="2">
        <v>6800.9489999999996</v>
      </c>
      <c r="L80" s="2">
        <v>4004.7006999999999</v>
      </c>
      <c r="M80" s="2">
        <v>6427.0024000000003</v>
      </c>
      <c r="N80" s="2">
        <v>5605.1040000000003</v>
      </c>
      <c r="O80" s="2">
        <v>7667.9984999999997</v>
      </c>
      <c r="P80" s="2">
        <v>7347.9462999999996</v>
      </c>
      <c r="Q80" s="2">
        <v>5234.5546999999997</v>
      </c>
      <c r="R80" s="2">
        <v>8292.4959999999992</v>
      </c>
      <c r="S80" s="2">
        <v>1144.5488</v>
      </c>
    </row>
    <row r="81" spans="1:19" x14ac:dyDescent="0.3">
      <c r="A81" t="s">
        <v>20</v>
      </c>
      <c r="B81" s="1" t="s">
        <v>2</v>
      </c>
      <c r="C81" t="s">
        <v>6</v>
      </c>
      <c r="D81" s="2">
        <f t="shared" si="4"/>
        <v>-45389.894</v>
      </c>
      <c r="K81" s="2">
        <v>-5173.3456999999999</v>
      </c>
      <c r="L81" s="2">
        <v>-5180.902</v>
      </c>
      <c r="M81" s="2">
        <v>-5017.6959999999999</v>
      </c>
      <c r="N81" s="2">
        <v>-4652.9477999999999</v>
      </c>
      <c r="O81" s="2">
        <v>-6565.7554</v>
      </c>
      <c r="P81" s="2">
        <v>-5624.9080000000004</v>
      </c>
      <c r="Q81" s="2">
        <v>-4557.0910000000003</v>
      </c>
      <c r="R81" s="2">
        <v>-7067.5977000000003</v>
      </c>
      <c r="S81" s="2">
        <v>-1549.6504</v>
      </c>
    </row>
    <row r="82" spans="1:19" x14ac:dyDescent="0.3">
      <c r="A82" t="s">
        <v>20</v>
      </c>
      <c r="B82" s="1" t="s">
        <v>2</v>
      </c>
      <c r="C82" t="s">
        <v>7</v>
      </c>
      <c r="D82" s="2">
        <f t="shared" si="4"/>
        <v>7135.4071599999997</v>
      </c>
      <c r="E82">
        <f>COUNT(K82:S82)</f>
        <v>9</v>
      </c>
      <c r="F82">
        <f>COUNTIF(K82:S82,"&gt;0")</f>
        <v>7</v>
      </c>
      <c r="K82" s="2">
        <v>1627.6034999999999</v>
      </c>
      <c r="L82" s="2">
        <v>-1176.2012</v>
      </c>
      <c r="M82" s="2">
        <v>1409.3065999999999</v>
      </c>
      <c r="N82" s="2">
        <v>952.15625</v>
      </c>
      <c r="O82" s="2">
        <v>1102.2431999999999</v>
      </c>
      <c r="P82" s="2">
        <v>1723.0381</v>
      </c>
      <c r="Q82" s="2">
        <v>677.46387000000004</v>
      </c>
      <c r="R82" s="2">
        <v>1224.8984</v>
      </c>
      <c r="S82" s="2">
        <v>-405.10156000000001</v>
      </c>
    </row>
    <row r="83" spans="1:19" x14ac:dyDescent="0.3">
      <c r="A83" t="s">
        <v>20</v>
      </c>
      <c r="B83" s="1" t="s">
        <v>3</v>
      </c>
      <c r="C83" t="s">
        <v>5</v>
      </c>
      <c r="D83" s="2">
        <f t="shared" si="4"/>
        <v>19851.304910000003</v>
      </c>
      <c r="K83" s="2">
        <v>2335.1006000000002</v>
      </c>
      <c r="L83" s="2">
        <v>2249.1010000000001</v>
      </c>
      <c r="M83" s="2">
        <v>2405.3002999999999</v>
      </c>
      <c r="N83" s="2">
        <v>3083.752</v>
      </c>
      <c r="O83" s="2">
        <v>2376.0990000000002</v>
      </c>
      <c r="P83" s="2">
        <v>2207.1527999999998</v>
      </c>
      <c r="Q83" s="2">
        <v>2371.1</v>
      </c>
      <c r="R83" s="2">
        <v>2783.0996</v>
      </c>
      <c r="S83" s="2">
        <v>40.599609999999998</v>
      </c>
    </row>
    <row r="84" spans="1:19" x14ac:dyDescent="0.3">
      <c r="A84" t="s">
        <v>20</v>
      </c>
      <c r="B84" s="1" t="s">
        <v>3</v>
      </c>
      <c r="C84" t="s">
        <v>6</v>
      </c>
      <c r="D84" s="2">
        <f t="shared" si="4"/>
        <v>-20184.344499999999</v>
      </c>
      <c r="K84" s="2">
        <v>-2567.75</v>
      </c>
      <c r="L84" s="2">
        <v>-1988.4486999999999</v>
      </c>
      <c r="M84" s="2">
        <v>-2854.1977999999999</v>
      </c>
      <c r="N84" s="2">
        <v>-1206.9482</v>
      </c>
      <c r="O84" s="2">
        <v>-2269.4976000000001</v>
      </c>
      <c r="P84" s="2">
        <v>-3360.9014000000002</v>
      </c>
      <c r="Q84" s="2">
        <v>-1557.0996</v>
      </c>
      <c r="R84" s="2">
        <v>-4142.0510000000004</v>
      </c>
      <c r="S84" s="2">
        <v>-237.4502</v>
      </c>
    </row>
    <row r="85" spans="1:19" x14ac:dyDescent="0.3">
      <c r="A85" t="s">
        <v>20</v>
      </c>
      <c r="B85" s="1" t="s">
        <v>3</v>
      </c>
      <c r="C85" t="s">
        <v>7</v>
      </c>
      <c r="D85" s="2">
        <f t="shared" si="4"/>
        <v>-333.03906000000006</v>
      </c>
      <c r="E85">
        <f>COUNT(K85:S85)</f>
        <v>9</v>
      </c>
      <c r="F85">
        <f>COUNTIF(K85:S85,"&gt;0")</f>
        <v>4</v>
      </c>
      <c r="K85" s="2">
        <v>-232.64940999999999</v>
      </c>
      <c r="L85" s="2">
        <v>260.65233999999998</v>
      </c>
      <c r="M85" s="2">
        <v>-448.89746000000002</v>
      </c>
      <c r="N85" s="2">
        <v>1876.8036999999999</v>
      </c>
      <c r="O85" s="2">
        <v>106.60156000000001</v>
      </c>
      <c r="P85" s="2">
        <v>-1153.7484999999999</v>
      </c>
      <c r="Q85" s="2">
        <v>814.00049999999999</v>
      </c>
      <c r="R85" s="2">
        <v>-1358.9512</v>
      </c>
      <c r="S85" s="2">
        <v>-196.85059000000001</v>
      </c>
    </row>
    <row r="86" spans="1:19" x14ac:dyDescent="0.3">
      <c r="A86" t="s">
        <v>21</v>
      </c>
      <c r="B86" s="1" t="s">
        <v>0</v>
      </c>
      <c r="C86" t="s">
        <v>5</v>
      </c>
      <c r="D86" s="2">
        <f>SUM(K86:S86)</f>
        <v>85324.430600000007</v>
      </c>
      <c r="I86" s="2">
        <f>SUM(D86,D89,D92,D95)</f>
        <v>176691.03478000002</v>
      </c>
      <c r="J86" s="7">
        <f>100*I88/I86</f>
        <v>12.341872776483605</v>
      </c>
      <c r="K86" s="2">
        <v>10183.698</v>
      </c>
      <c r="L86" s="2">
        <v>6891.5</v>
      </c>
      <c r="M86" s="2">
        <v>7725.6989999999996</v>
      </c>
      <c r="N86" s="2">
        <v>8939.098</v>
      </c>
      <c r="O86" s="2">
        <v>14482.394</v>
      </c>
      <c r="P86" s="2">
        <v>12354.245000000001</v>
      </c>
      <c r="Q86" s="2">
        <v>8800.2009999999991</v>
      </c>
      <c r="R86" s="2">
        <v>13924.245999999999</v>
      </c>
      <c r="S86" s="2">
        <v>2023.3496</v>
      </c>
    </row>
    <row r="87" spans="1:19" x14ac:dyDescent="0.3">
      <c r="A87" t="s">
        <v>21</v>
      </c>
      <c r="B87" s="1" t="s">
        <v>0</v>
      </c>
      <c r="C87" t="s">
        <v>6</v>
      </c>
      <c r="D87" s="2">
        <f>SUM(K87:S87)</f>
        <v>-81074.857300000003</v>
      </c>
      <c r="I87" s="2">
        <f>SUM(D87,D90,D93,D96)</f>
        <v>-154884.05372</v>
      </c>
      <c r="K87" s="2">
        <v>-6277.9009999999998</v>
      </c>
      <c r="L87" s="2">
        <v>-8595.3040000000001</v>
      </c>
      <c r="M87" s="2">
        <v>-11320.302</v>
      </c>
      <c r="N87" s="2">
        <v>-12025.397999999999</v>
      </c>
      <c r="O87" s="2">
        <v>-11136.394</v>
      </c>
      <c r="P87" s="2">
        <v>-8700.1455000000005</v>
      </c>
      <c r="Q87" s="2">
        <v>-10343.012000000001</v>
      </c>
      <c r="R87" s="2">
        <v>-11936.35</v>
      </c>
      <c r="S87" s="2">
        <v>-740.05079999999998</v>
      </c>
    </row>
    <row r="88" spans="1:19" x14ac:dyDescent="0.3">
      <c r="A88" t="s">
        <v>21</v>
      </c>
      <c r="B88" s="1" t="s">
        <v>0</v>
      </c>
      <c r="C88" t="s">
        <v>7</v>
      </c>
      <c r="D88" s="2">
        <f>SUM(K88:S88)</f>
        <v>4249.5753000000004</v>
      </c>
      <c r="E88">
        <f>COUNT(K88:S88)</f>
        <v>9</v>
      </c>
      <c r="F88">
        <f>COUNTIF(K88:S88,"&gt;0")</f>
        <v>5</v>
      </c>
      <c r="G88">
        <f>SUM(E88,E91,E94,E97)</f>
        <v>36</v>
      </c>
      <c r="H88">
        <f>SUM(F88,F91,F94,F97)</f>
        <v>22</v>
      </c>
      <c r="I88" s="2">
        <f>SUM(D88,D91,D94,D97)</f>
        <v>21806.98272</v>
      </c>
      <c r="J88" s="4">
        <f>100 *H88/G88</f>
        <v>61.111111111111114</v>
      </c>
      <c r="K88" s="2">
        <v>3905.7973999999999</v>
      </c>
      <c r="L88" s="2">
        <v>-1703.8032000000001</v>
      </c>
      <c r="M88" s="2">
        <v>-3594.6025</v>
      </c>
      <c r="N88" s="2">
        <v>-3086.3008</v>
      </c>
      <c r="O88" s="2">
        <v>3346</v>
      </c>
      <c r="P88" s="2">
        <v>3654.0996</v>
      </c>
      <c r="Q88" s="2">
        <v>-1542.8105</v>
      </c>
      <c r="R88" s="2">
        <v>1987.8965000000001</v>
      </c>
      <c r="S88" s="2">
        <v>1283.2988</v>
      </c>
    </row>
    <row r="89" spans="1:19" x14ac:dyDescent="0.3">
      <c r="A89" t="s">
        <v>21</v>
      </c>
      <c r="B89" s="1" t="s">
        <v>1</v>
      </c>
      <c r="C89" t="s">
        <v>5</v>
      </c>
      <c r="D89" s="2">
        <f>SUM(K89:S89)</f>
        <v>48234.655320000005</v>
      </c>
      <c r="K89" s="2">
        <v>3596.8506000000002</v>
      </c>
      <c r="L89" s="2">
        <v>7145.2</v>
      </c>
      <c r="M89" s="2">
        <v>6175.6494000000002</v>
      </c>
      <c r="N89" s="2">
        <v>8148.3010000000004</v>
      </c>
      <c r="O89" s="2">
        <v>3251.248</v>
      </c>
      <c r="P89" s="2">
        <v>5253.0020000000004</v>
      </c>
      <c r="Q89" s="2">
        <v>6237.5995999999996</v>
      </c>
      <c r="R89" s="2">
        <v>7941.6054999999997</v>
      </c>
      <c r="S89" s="2">
        <v>485.19922000000003</v>
      </c>
    </row>
    <row r="90" spans="1:19" x14ac:dyDescent="0.3">
      <c r="A90" t="s">
        <v>21</v>
      </c>
      <c r="B90" s="1" t="s">
        <v>1</v>
      </c>
      <c r="C90" t="s">
        <v>6</v>
      </c>
      <c r="D90" s="2">
        <f>SUM(K90:S90)</f>
        <v>-32831.8946</v>
      </c>
      <c r="K90" s="2">
        <v>-1938.9004</v>
      </c>
      <c r="L90" s="2">
        <v>-1279.6494</v>
      </c>
      <c r="M90" s="2">
        <v>-4752.25</v>
      </c>
      <c r="N90" s="2">
        <v>-3278.8485999999998</v>
      </c>
      <c r="O90" s="2">
        <v>-8182.3027000000002</v>
      </c>
      <c r="P90" s="2">
        <v>-6001.549</v>
      </c>
      <c r="Q90" s="2">
        <v>-3598.6992</v>
      </c>
      <c r="R90" s="2">
        <v>-3799.6952999999999</v>
      </c>
      <c r="S90" s="2">
        <v>0</v>
      </c>
    </row>
    <row r="91" spans="1:19" x14ac:dyDescent="0.3">
      <c r="A91" t="s">
        <v>21</v>
      </c>
      <c r="B91" s="1" t="s">
        <v>1</v>
      </c>
      <c r="C91" t="s">
        <v>7</v>
      </c>
      <c r="D91" s="2">
        <f t="shared" ref="D91:D97" si="5">SUM(K91:S91)</f>
        <v>15402.760620000001</v>
      </c>
      <c r="E91">
        <f>COUNT(K91:S91)</f>
        <v>9</v>
      </c>
      <c r="F91">
        <f>COUNTIF(K91:S91,"&gt;0")</f>
        <v>7</v>
      </c>
      <c r="K91" s="2">
        <v>1657.9502</v>
      </c>
      <c r="L91" s="2">
        <v>5865.5510000000004</v>
      </c>
      <c r="M91" s="2">
        <v>1423.3994</v>
      </c>
      <c r="N91" s="2">
        <v>4869.4520000000002</v>
      </c>
      <c r="O91" s="2">
        <v>-4931.0546999999997</v>
      </c>
      <c r="P91" s="2">
        <v>-748.54690000000005</v>
      </c>
      <c r="Q91" s="2">
        <v>2638.9004</v>
      </c>
      <c r="R91" s="2">
        <v>4141.91</v>
      </c>
      <c r="S91" s="2">
        <v>485.19922000000003</v>
      </c>
    </row>
    <row r="92" spans="1:19" x14ac:dyDescent="0.3">
      <c r="A92" t="s">
        <v>21</v>
      </c>
      <c r="B92" s="1" t="s">
        <v>2</v>
      </c>
      <c r="C92" t="s">
        <v>5</v>
      </c>
      <c r="D92" s="2">
        <f t="shared" si="5"/>
        <v>29861.950860000001</v>
      </c>
      <c r="K92" s="2">
        <v>4159.3013000000001</v>
      </c>
      <c r="L92" s="2">
        <v>2334.8519999999999</v>
      </c>
      <c r="M92" s="2">
        <v>2479.5985999999998</v>
      </c>
      <c r="N92" s="2">
        <v>3284.6489999999999</v>
      </c>
      <c r="O92" s="2">
        <v>4764.75</v>
      </c>
      <c r="P92" s="2">
        <v>4264.55</v>
      </c>
      <c r="Q92" s="2">
        <v>3288.7988</v>
      </c>
      <c r="R92" s="2">
        <v>4645.8495999999996</v>
      </c>
      <c r="S92" s="2">
        <v>639.60155999999995</v>
      </c>
    </row>
    <row r="93" spans="1:19" x14ac:dyDescent="0.3">
      <c r="A93" t="s">
        <v>21</v>
      </c>
      <c r="B93" s="1" t="s">
        <v>2</v>
      </c>
      <c r="C93" t="s">
        <v>6</v>
      </c>
      <c r="D93" s="2">
        <f t="shared" si="5"/>
        <v>-27730.298419999996</v>
      </c>
      <c r="K93" s="2">
        <v>-2913.4486999999999</v>
      </c>
      <c r="L93" s="2">
        <v>-3234.1493999999998</v>
      </c>
      <c r="M93" s="2">
        <v>-3667.9004</v>
      </c>
      <c r="N93" s="2">
        <v>-3612.4521</v>
      </c>
      <c r="O93" s="2">
        <v>-3927.8993999999998</v>
      </c>
      <c r="P93" s="2">
        <v>-3801.8476999999998</v>
      </c>
      <c r="Q93" s="2">
        <v>-2857.2539999999999</v>
      </c>
      <c r="R93" s="2">
        <v>-3272.1475</v>
      </c>
      <c r="S93" s="2">
        <v>-443.19922000000003</v>
      </c>
    </row>
    <row r="94" spans="1:19" x14ac:dyDescent="0.3">
      <c r="A94" t="s">
        <v>21</v>
      </c>
      <c r="B94" s="1" t="s">
        <v>2</v>
      </c>
      <c r="C94" t="s">
        <v>7</v>
      </c>
      <c r="D94" s="2">
        <f t="shared" si="5"/>
        <v>2131.6522300000001</v>
      </c>
      <c r="E94">
        <f>COUNT(K94:S94)</f>
        <v>9</v>
      </c>
      <c r="F94">
        <f>COUNTIF(K94:S94,"&gt;0")</f>
        <v>6</v>
      </c>
      <c r="K94" s="2">
        <v>1245.8525</v>
      </c>
      <c r="L94" s="2">
        <v>-899.29736000000003</v>
      </c>
      <c r="M94" s="2">
        <v>-1188.3018</v>
      </c>
      <c r="N94" s="2">
        <v>-327.80322000000001</v>
      </c>
      <c r="O94" s="2">
        <v>836.85059999999999</v>
      </c>
      <c r="P94" s="2">
        <v>462.70215000000002</v>
      </c>
      <c r="Q94" s="2">
        <v>431.54491999999999</v>
      </c>
      <c r="R94" s="2">
        <v>1373.7021</v>
      </c>
      <c r="S94" s="2">
        <v>196.40234000000001</v>
      </c>
    </row>
    <row r="95" spans="1:19" x14ac:dyDescent="0.3">
      <c r="A95" t="s">
        <v>21</v>
      </c>
      <c r="B95" s="1" t="s">
        <v>3</v>
      </c>
      <c r="C95" t="s">
        <v>5</v>
      </c>
      <c r="D95" s="2">
        <f t="shared" si="5"/>
        <v>13269.998</v>
      </c>
      <c r="K95" s="2">
        <v>1995.4496999999999</v>
      </c>
      <c r="L95" s="2">
        <v>1873.25</v>
      </c>
      <c r="M95" s="2">
        <v>1378.4486999999999</v>
      </c>
      <c r="N95" s="2">
        <v>1309.3501000000001</v>
      </c>
      <c r="O95" s="2">
        <v>1136.9009000000001</v>
      </c>
      <c r="P95" s="2">
        <v>1531.8998999999999</v>
      </c>
      <c r="Q95" s="2">
        <v>1463.4507000000001</v>
      </c>
      <c r="R95" s="2">
        <v>2289.6484</v>
      </c>
      <c r="S95" s="2">
        <v>291.59960000000001</v>
      </c>
    </row>
    <row r="96" spans="1:19" x14ac:dyDescent="0.3">
      <c r="A96" t="s">
        <v>21</v>
      </c>
      <c r="B96" s="1" t="s">
        <v>3</v>
      </c>
      <c r="C96" t="s">
        <v>6</v>
      </c>
      <c r="D96" s="2">
        <f t="shared" si="5"/>
        <v>-13247.003399999998</v>
      </c>
      <c r="K96" s="2">
        <v>-438.2002</v>
      </c>
      <c r="L96" s="2">
        <v>-767.50099999999998</v>
      </c>
      <c r="M96" s="2">
        <v>-1681.0015000000001</v>
      </c>
      <c r="N96" s="2">
        <v>-1993.3998999999999</v>
      </c>
      <c r="O96" s="2">
        <v>-2801.6019999999999</v>
      </c>
      <c r="P96" s="2">
        <v>-2196.6514000000002</v>
      </c>
      <c r="Q96" s="2">
        <v>-982.19920000000002</v>
      </c>
      <c r="R96" s="2">
        <v>-1360.3486</v>
      </c>
      <c r="S96" s="2">
        <v>-1026.0996</v>
      </c>
    </row>
    <row r="97" spans="1:19" x14ac:dyDescent="0.3">
      <c r="A97" t="s">
        <v>21</v>
      </c>
      <c r="B97" s="1" t="s">
        <v>3</v>
      </c>
      <c r="C97" t="s">
        <v>7</v>
      </c>
      <c r="D97" s="2">
        <f t="shared" si="5"/>
        <v>22.99456999999984</v>
      </c>
      <c r="E97">
        <f>COUNT(K97:S97)</f>
        <v>9</v>
      </c>
      <c r="F97">
        <f>COUNTIF(K97:S97,"&gt;0")</f>
        <v>4</v>
      </c>
      <c r="K97" s="2">
        <v>1557.2494999999999</v>
      </c>
      <c r="L97" s="2">
        <v>1105.749</v>
      </c>
      <c r="M97" s="2">
        <v>-302.55273</v>
      </c>
      <c r="N97" s="2">
        <v>-684.0498</v>
      </c>
      <c r="O97" s="2">
        <v>-1664.7012</v>
      </c>
      <c r="P97" s="2">
        <v>-664.75145999999995</v>
      </c>
      <c r="Q97" s="2">
        <v>481.25146000000001</v>
      </c>
      <c r="R97" s="2">
        <v>929.2998</v>
      </c>
      <c r="S97" s="2">
        <v>-734.5</v>
      </c>
    </row>
    <row r="98" spans="1:19" x14ac:dyDescent="0.3">
      <c r="A98" t="s">
        <v>22</v>
      </c>
      <c r="B98" s="1" t="s">
        <v>0</v>
      </c>
      <c r="C98" t="s">
        <v>5</v>
      </c>
      <c r="D98" s="2">
        <f>SUM(K98:S98)</f>
        <v>167606.6764</v>
      </c>
      <c r="I98" s="2">
        <f>SUM(D98,D101,D104,D107)</f>
        <v>308867.80401000002</v>
      </c>
      <c r="J98" s="7">
        <f>100*I100/I98</f>
        <v>13.267050642051798</v>
      </c>
      <c r="K98" s="2">
        <v>18291.310000000001</v>
      </c>
      <c r="L98" s="2">
        <v>14100.199000000001</v>
      </c>
      <c r="M98" s="2">
        <v>19069.648000000001</v>
      </c>
      <c r="N98" s="2">
        <v>19065.456999999999</v>
      </c>
      <c r="O98" s="2">
        <v>24179.133000000002</v>
      </c>
      <c r="P98" s="2">
        <v>20997.344000000001</v>
      </c>
      <c r="Q98" s="2">
        <v>19926.740000000002</v>
      </c>
      <c r="R98" s="2">
        <v>29175.947</v>
      </c>
      <c r="S98" s="2">
        <v>2800.8984</v>
      </c>
    </row>
    <row r="99" spans="1:19" x14ac:dyDescent="0.3">
      <c r="A99" t="s">
        <v>22</v>
      </c>
      <c r="B99" s="1" t="s">
        <v>0</v>
      </c>
      <c r="C99" t="s">
        <v>6</v>
      </c>
      <c r="D99" s="2">
        <f>SUM(K99:S99)</f>
        <v>-137366.66870000001</v>
      </c>
      <c r="I99" s="2">
        <f>SUM(D99,D102,D105,D108)</f>
        <v>-267890.15010000003</v>
      </c>
      <c r="K99" s="2">
        <v>-14835.99</v>
      </c>
      <c r="L99" s="2">
        <v>-14638.3125</v>
      </c>
      <c r="M99" s="2">
        <v>-19051.351999999999</v>
      </c>
      <c r="N99" s="2">
        <v>-14589.540999999999</v>
      </c>
      <c r="O99" s="2">
        <v>-20434.560000000001</v>
      </c>
      <c r="P99" s="2">
        <v>-17908.86</v>
      </c>
      <c r="Q99" s="2">
        <v>-12876.092000000001</v>
      </c>
      <c r="R99" s="2">
        <v>-19029.553</v>
      </c>
      <c r="S99" s="2">
        <v>-4002.4081999999999</v>
      </c>
    </row>
    <row r="100" spans="1:19" x14ac:dyDescent="0.3">
      <c r="A100" t="s">
        <v>22</v>
      </c>
      <c r="B100" s="1" t="s">
        <v>0</v>
      </c>
      <c r="C100" t="s">
        <v>7</v>
      </c>
      <c r="D100" s="2">
        <f>SUM(K100:S100)</f>
        <v>30239.999462</v>
      </c>
      <c r="E100">
        <f>COUNT(K100:S100)</f>
        <v>9</v>
      </c>
      <c r="F100">
        <f>COUNTIF(K100:S100,"&gt;0")</f>
        <v>7</v>
      </c>
      <c r="G100">
        <f>SUM(E100,E103,E106,E109)</f>
        <v>36</v>
      </c>
      <c r="H100">
        <f>SUM(F100,F103,F106,F109)</f>
        <v>22</v>
      </c>
      <c r="I100" s="2">
        <f>SUM(D100,D103,D106,D109)</f>
        <v>40977.647975</v>
      </c>
      <c r="J100" s="4">
        <f>100 *H100/G100</f>
        <v>61.111111111111114</v>
      </c>
      <c r="K100" s="2">
        <v>3455.3173999999999</v>
      </c>
      <c r="L100" s="2">
        <v>-538.1123</v>
      </c>
      <c r="M100" s="2">
        <v>18.289062000000001</v>
      </c>
      <c r="N100" s="2">
        <v>4475.9170000000004</v>
      </c>
      <c r="O100" s="2">
        <v>3744.5702999999999</v>
      </c>
      <c r="P100" s="2">
        <v>3088.4843999999998</v>
      </c>
      <c r="Q100" s="2">
        <v>7050.6484</v>
      </c>
      <c r="R100" s="2">
        <v>10146.395</v>
      </c>
      <c r="S100" s="2">
        <v>-1201.5098</v>
      </c>
    </row>
    <row r="101" spans="1:19" x14ac:dyDescent="0.3">
      <c r="A101" t="s">
        <v>22</v>
      </c>
      <c r="B101" s="1" t="s">
        <v>1</v>
      </c>
      <c r="C101" t="s">
        <v>5</v>
      </c>
      <c r="D101" s="2">
        <f>SUM(K101:S101)</f>
        <v>65227.909800000001</v>
      </c>
      <c r="K101" s="2">
        <v>6836.5995999999996</v>
      </c>
      <c r="L101" s="2">
        <v>6376.6504000000004</v>
      </c>
      <c r="M101" s="2">
        <v>7262.9489999999996</v>
      </c>
      <c r="N101" s="2">
        <v>8770.9529999999995</v>
      </c>
      <c r="O101" s="2">
        <v>9395.9509999999991</v>
      </c>
      <c r="P101" s="2">
        <v>7754.0565999999999</v>
      </c>
      <c r="Q101" s="2">
        <v>7183.9979999999996</v>
      </c>
      <c r="R101" s="2">
        <v>11065.053</v>
      </c>
      <c r="S101" s="2">
        <v>581.69920000000002</v>
      </c>
    </row>
    <row r="102" spans="1:19" x14ac:dyDescent="0.3">
      <c r="A102" t="s">
        <v>22</v>
      </c>
      <c r="B102" s="1" t="s">
        <v>1</v>
      </c>
      <c r="C102" t="s">
        <v>6</v>
      </c>
      <c r="D102" s="2">
        <f>SUM(K102:S102)</f>
        <v>-58198.356399999997</v>
      </c>
      <c r="K102" s="2">
        <v>-4922.05</v>
      </c>
      <c r="L102" s="2">
        <v>-5658.8535000000002</v>
      </c>
      <c r="M102" s="2">
        <v>-6753.8</v>
      </c>
      <c r="N102" s="2">
        <v>-6395.0469999999996</v>
      </c>
      <c r="O102" s="2">
        <v>-10223.049000000001</v>
      </c>
      <c r="P102" s="2">
        <v>-8774.5529999999999</v>
      </c>
      <c r="Q102" s="2">
        <v>-7424.4472999999998</v>
      </c>
      <c r="R102" s="2">
        <v>-7392.9062000000004</v>
      </c>
      <c r="S102" s="2">
        <v>-653.65039999999999</v>
      </c>
    </row>
    <row r="103" spans="1:19" x14ac:dyDescent="0.3">
      <c r="A103" t="s">
        <v>22</v>
      </c>
      <c r="B103" s="1" t="s">
        <v>1</v>
      </c>
      <c r="C103" t="s">
        <v>7</v>
      </c>
      <c r="D103" s="2">
        <f t="shared" ref="D103:D109" si="6">SUM(K103:S103)</f>
        <v>7029.5546499999991</v>
      </c>
      <c r="E103">
        <f>COUNT(K103:S103)</f>
        <v>9</v>
      </c>
      <c r="F103">
        <f>COUNTIF(K103:S103,"&gt;0")</f>
        <v>5</v>
      </c>
      <c r="K103" s="2">
        <v>1914.5498</v>
      </c>
      <c r="L103" s="2">
        <v>717.79690000000005</v>
      </c>
      <c r="M103" s="2">
        <v>509.14940000000001</v>
      </c>
      <c r="N103" s="2">
        <v>2375.9061999999999</v>
      </c>
      <c r="O103" s="2">
        <v>-827.09766000000002</v>
      </c>
      <c r="P103" s="2">
        <v>-1020.4961</v>
      </c>
      <c r="Q103" s="2">
        <v>-240.44922</v>
      </c>
      <c r="R103" s="2">
        <v>3672.1464999999998</v>
      </c>
      <c r="S103" s="2">
        <v>-71.951170000000005</v>
      </c>
    </row>
    <row r="104" spans="1:19" x14ac:dyDescent="0.3">
      <c r="A104" t="s">
        <v>22</v>
      </c>
      <c r="B104" s="1" t="s">
        <v>2</v>
      </c>
      <c r="C104" t="s">
        <v>5</v>
      </c>
      <c r="D104" s="2">
        <f t="shared" si="6"/>
        <v>55319.510800000004</v>
      </c>
      <c r="K104" s="2">
        <v>7212.5519999999997</v>
      </c>
      <c r="L104" s="2">
        <v>4653.902</v>
      </c>
      <c r="M104" s="2">
        <v>6163.4004000000004</v>
      </c>
      <c r="N104" s="2">
        <v>5808.4030000000002</v>
      </c>
      <c r="O104" s="2">
        <v>7484.7070000000003</v>
      </c>
      <c r="P104" s="2">
        <v>8364.6990000000005</v>
      </c>
      <c r="Q104" s="2">
        <v>5928.5029999999997</v>
      </c>
      <c r="R104" s="2">
        <v>8549.6949999999997</v>
      </c>
      <c r="S104" s="2">
        <v>1153.6494</v>
      </c>
    </row>
    <row r="105" spans="1:19" x14ac:dyDescent="0.3">
      <c r="A105" t="s">
        <v>22</v>
      </c>
      <c r="B105" s="1" t="s">
        <v>2</v>
      </c>
      <c r="C105" t="s">
        <v>6</v>
      </c>
      <c r="D105" s="2">
        <f t="shared" si="6"/>
        <v>-51085.288099999998</v>
      </c>
      <c r="K105" s="2">
        <v>-6404.2439999999997</v>
      </c>
      <c r="L105" s="2">
        <v>-4829.8990000000003</v>
      </c>
      <c r="M105" s="2">
        <v>-5993.0929999999998</v>
      </c>
      <c r="N105" s="2">
        <v>-5093.2446</v>
      </c>
      <c r="O105" s="2">
        <v>-7938.1562000000004</v>
      </c>
      <c r="P105" s="2">
        <v>-5432.9059999999999</v>
      </c>
      <c r="Q105" s="2">
        <v>-5229.4004000000004</v>
      </c>
      <c r="R105" s="2">
        <v>-8571.2990000000009</v>
      </c>
      <c r="S105" s="2">
        <v>-1593.0459000000001</v>
      </c>
    </row>
    <row r="106" spans="1:19" x14ac:dyDescent="0.3">
      <c r="A106" t="s">
        <v>22</v>
      </c>
      <c r="B106" s="1" t="s">
        <v>2</v>
      </c>
      <c r="C106" t="s">
        <v>7</v>
      </c>
      <c r="D106" s="2">
        <f t="shared" si="6"/>
        <v>4234.2236739999998</v>
      </c>
      <c r="E106">
        <f>COUNT(K106:S106)</f>
        <v>9</v>
      </c>
      <c r="F106">
        <f>COUNTIF(K106:S106,"&gt;0")</f>
        <v>5</v>
      </c>
      <c r="K106" s="2">
        <v>808.30759999999998</v>
      </c>
      <c r="L106" s="2">
        <v>-175.99707000000001</v>
      </c>
      <c r="M106" s="2">
        <v>170.30761999999999</v>
      </c>
      <c r="N106" s="2">
        <v>715.15819999999997</v>
      </c>
      <c r="O106" s="2">
        <v>-453.44922000000003</v>
      </c>
      <c r="P106" s="2">
        <v>2931.7939999999999</v>
      </c>
      <c r="Q106" s="2">
        <v>699.10253999999998</v>
      </c>
      <c r="R106" s="2">
        <v>-21.603515999999999</v>
      </c>
      <c r="S106" s="2">
        <v>-439.39648</v>
      </c>
    </row>
    <row r="107" spans="1:19" x14ac:dyDescent="0.3">
      <c r="A107" t="s">
        <v>22</v>
      </c>
      <c r="B107" s="1" t="s">
        <v>3</v>
      </c>
      <c r="C107" t="s">
        <v>5</v>
      </c>
      <c r="D107" s="2">
        <f t="shared" si="6"/>
        <v>20713.707009999998</v>
      </c>
      <c r="K107" s="2">
        <v>3059.3993999999998</v>
      </c>
      <c r="L107" s="2">
        <v>2257.8519999999999</v>
      </c>
      <c r="M107" s="2">
        <v>2167.0513000000001</v>
      </c>
      <c r="N107" s="2">
        <v>2832.7017000000001</v>
      </c>
      <c r="O107" s="2">
        <v>3005.7505000000001</v>
      </c>
      <c r="P107" s="2">
        <v>1984.4994999999999</v>
      </c>
      <c r="Q107" s="2">
        <v>2203.7006999999999</v>
      </c>
      <c r="R107" s="2">
        <v>3072.8525</v>
      </c>
      <c r="S107" s="2">
        <v>129.89940999999999</v>
      </c>
    </row>
    <row r="108" spans="1:19" x14ac:dyDescent="0.3">
      <c r="A108" t="s">
        <v>22</v>
      </c>
      <c r="B108" s="1" t="s">
        <v>3</v>
      </c>
      <c r="C108" t="s">
        <v>6</v>
      </c>
      <c r="D108" s="2">
        <f t="shared" si="6"/>
        <v>-21239.836900000002</v>
      </c>
      <c r="K108" s="2">
        <v>-2110.6504</v>
      </c>
      <c r="L108" s="2">
        <v>-2265.3989999999999</v>
      </c>
      <c r="M108" s="2">
        <v>-2866.2465999999999</v>
      </c>
      <c r="N108" s="2">
        <v>-1248.8988999999999</v>
      </c>
      <c r="O108" s="2">
        <v>-2963.2954</v>
      </c>
      <c r="P108" s="2">
        <v>-4360.8486000000003</v>
      </c>
      <c r="Q108" s="2">
        <v>-1723.9482</v>
      </c>
      <c r="R108" s="2">
        <v>-3638.2997999999998</v>
      </c>
      <c r="S108" s="2">
        <v>-62.25</v>
      </c>
    </row>
    <row r="109" spans="1:19" x14ac:dyDescent="0.3">
      <c r="A109" t="s">
        <v>22</v>
      </c>
      <c r="B109" s="1" t="s">
        <v>3</v>
      </c>
      <c r="C109" t="s">
        <v>7</v>
      </c>
      <c r="D109" s="2">
        <f t="shared" si="6"/>
        <v>-526.12981100000013</v>
      </c>
      <c r="E109">
        <f>COUNT(K109:S109)</f>
        <v>9</v>
      </c>
      <c r="F109">
        <f>COUNTIF(K109:S109,"&gt;0")</f>
        <v>5</v>
      </c>
      <c r="K109" s="2">
        <v>948.74900000000002</v>
      </c>
      <c r="L109" s="2">
        <v>-7.546875</v>
      </c>
      <c r="M109" s="2">
        <v>-699.19529999999997</v>
      </c>
      <c r="N109" s="2">
        <v>1583.8027</v>
      </c>
      <c r="O109" s="2">
        <v>42.455080000000002</v>
      </c>
      <c r="P109" s="2">
        <v>-2376.3490000000002</v>
      </c>
      <c r="Q109" s="2">
        <v>479.75243999999998</v>
      </c>
      <c r="R109" s="2">
        <v>-565.44727</v>
      </c>
      <c r="S109" s="2">
        <v>67.649413999999993</v>
      </c>
    </row>
    <row r="110" spans="1:19" x14ac:dyDescent="0.3">
      <c r="B110" s="1"/>
      <c r="D110" s="2"/>
    </row>
    <row r="111" spans="1:19" x14ac:dyDescent="0.3">
      <c r="B111" s="1"/>
      <c r="D111" s="2"/>
    </row>
    <row r="112" spans="1:19" x14ac:dyDescent="0.3">
      <c r="B112" s="1"/>
      <c r="D112" s="2"/>
    </row>
    <row r="113" spans="1:19" x14ac:dyDescent="0.3">
      <c r="B113" s="1"/>
      <c r="D113" s="2"/>
    </row>
    <row r="114" spans="1:19" x14ac:dyDescent="0.3">
      <c r="B114" s="1"/>
      <c r="D114" s="2"/>
    </row>
    <row r="115" spans="1:19" x14ac:dyDescent="0.3">
      <c r="B115" s="1"/>
      <c r="D115" s="2"/>
    </row>
    <row r="116" spans="1:19" x14ac:dyDescent="0.3">
      <c r="B116" s="1"/>
      <c r="D116" s="2"/>
    </row>
    <row r="119" spans="1:19" x14ac:dyDescent="0.3">
      <c r="A119" t="s">
        <v>17</v>
      </c>
      <c r="B119" s="1" t="s">
        <v>0</v>
      </c>
      <c r="C119" t="s">
        <v>5</v>
      </c>
      <c r="D119" s="2">
        <f t="shared" ref="D119:D130" si="7">SUM(K119:S119)</f>
        <v>97879.683700000009</v>
      </c>
      <c r="I119" s="2">
        <f>SUM(D119,D122,D125,D128)</f>
        <v>176105.75004000001</v>
      </c>
      <c r="J119" s="4">
        <f>100*I121/I119</f>
        <v>13.469525790391391</v>
      </c>
      <c r="K119" s="2">
        <v>8511.0040000000008</v>
      </c>
      <c r="L119" s="2">
        <v>6535.5977000000003</v>
      </c>
      <c r="M119" s="2">
        <v>12663.896000000001</v>
      </c>
      <c r="N119" s="2">
        <v>10116.958000000001</v>
      </c>
      <c r="O119" s="2">
        <v>12789.093999999999</v>
      </c>
      <c r="P119" s="2">
        <v>12931.798000000001</v>
      </c>
      <c r="Q119" s="2">
        <v>12654.24</v>
      </c>
      <c r="R119" s="2">
        <v>19228.098000000002</v>
      </c>
      <c r="S119" s="2">
        <v>2448.998</v>
      </c>
    </row>
    <row r="120" spans="1:19" x14ac:dyDescent="0.3">
      <c r="A120" t="s">
        <v>17</v>
      </c>
      <c r="B120" s="1" t="s">
        <v>0</v>
      </c>
      <c r="C120" t="s">
        <v>6</v>
      </c>
      <c r="D120" s="2">
        <f t="shared" si="7"/>
        <v>-81496.658999999985</v>
      </c>
      <c r="I120" s="2">
        <f>SUM(D120,D123,D126,D129)</f>
        <v>-152385.13796999998</v>
      </c>
      <c r="K120" s="2">
        <v>-8951.3960000000006</v>
      </c>
      <c r="L120" s="2">
        <v>-8261.9030000000002</v>
      </c>
      <c r="M120" s="2">
        <v>-12318.701999999999</v>
      </c>
      <c r="N120" s="2">
        <v>-8201.8520000000008</v>
      </c>
      <c r="O120" s="2">
        <v>-9979.4079999999994</v>
      </c>
      <c r="P120" s="2">
        <v>-11446.662</v>
      </c>
      <c r="Q120" s="2">
        <v>-7788.1913999999997</v>
      </c>
      <c r="R120" s="2">
        <v>-12365.692999999999</v>
      </c>
      <c r="S120" s="2">
        <v>-2182.8516</v>
      </c>
    </row>
    <row r="121" spans="1:19" x14ac:dyDescent="0.3">
      <c r="A121" t="s">
        <v>17</v>
      </c>
      <c r="B121" s="1" t="s">
        <v>0</v>
      </c>
      <c r="C121" t="s">
        <v>7</v>
      </c>
      <c r="D121" s="2">
        <f t="shared" si="7"/>
        <v>16383.022939999999</v>
      </c>
      <c r="E121">
        <f>COUNT(K121:S121)</f>
        <v>9</v>
      </c>
      <c r="F121">
        <f>COUNTIF(K121:S121,"&gt;0")</f>
        <v>7</v>
      </c>
      <c r="G121">
        <f>SUM(E121,E124,E127,E130)</f>
        <v>36</v>
      </c>
      <c r="H121">
        <f>SUM(F121,F124,F127,F130)</f>
        <v>23</v>
      </c>
      <c r="I121" s="2">
        <f>SUM(D121,D124,D127,D130)</f>
        <v>23720.609419999997</v>
      </c>
      <c r="J121" s="4">
        <f>100 *H121/G121</f>
        <v>63.888888888888886</v>
      </c>
      <c r="K121" s="2">
        <v>-440.39258000000001</v>
      </c>
      <c r="L121" s="2">
        <v>-1726.3062</v>
      </c>
      <c r="M121" s="2">
        <v>345.19434000000001</v>
      </c>
      <c r="N121" s="2">
        <v>1915.1063999999999</v>
      </c>
      <c r="O121" s="2">
        <v>2809.6855</v>
      </c>
      <c r="P121" s="2">
        <v>1485.1357</v>
      </c>
      <c r="Q121" s="2">
        <v>4866.049</v>
      </c>
      <c r="R121" s="2">
        <v>6862.4043000000001</v>
      </c>
      <c r="S121" s="2">
        <v>266.14648</v>
      </c>
    </row>
    <row r="122" spans="1:19" x14ac:dyDescent="0.3">
      <c r="A122" t="s">
        <v>17</v>
      </c>
      <c r="B122" s="1" t="s">
        <v>1</v>
      </c>
      <c r="C122" t="s">
        <v>5</v>
      </c>
      <c r="D122" s="2">
        <f t="shared" si="7"/>
        <v>36072.504330000003</v>
      </c>
      <c r="K122" s="2">
        <v>3065.8008</v>
      </c>
      <c r="L122" s="2">
        <v>4539.5020000000004</v>
      </c>
      <c r="M122" s="2">
        <v>2932.7002000000002</v>
      </c>
      <c r="N122" s="2">
        <v>6711.5519999999997</v>
      </c>
      <c r="O122" s="2">
        <v>4956.4472999999998</v>
      </c>
      <c r="P122" s="2">
        <v>5203.9043000000001</v>
      </c>
      <c r="Q122" s="2">
        <v>3567.7968999999998</v>
      </c>
      <c r="R122" s="2">
        <v>4808.7520000000004</v>
      </c>
      <c r="S122" s="2">
        <v>286.04883000000001</v>
      </c>
    </row>
    <row r="123" spans="1:19" x14ac:dyDescent="0.3">
      <c r="A123" t="s">
        <v>17</v>
      </c>
      <c r="B123" s="1" t="s">
        <v>1</v>
      </c>
      <c r="C123" t="s">
        <v>6</v>
      </c>
      <c r="D123" s="2">
        <f t="shared" si="7"/>
        <v>-27965.947210000002</v>
      </c>
      <c r="K123" s="2">
        <v>-1461.999</v>
      </c>
      <c r="L123" s="2">
        <v>-3908.4023000000002</v>
      </c>
      <c r="M123" s="2">
        <v>-4566.9989999999998</v>
      </c>
      <c r="N123" s="2">
        <v>-3547.3975</v>
      </c>
      <c r="O123" s="2">
        <v>-3795.498</v>
      </c>
      <c r="P123" s="2">
        <v>-4038.0518000000002</v>
      </c>
      <c r="Q123" s="2">
        <v>-3325.998</v>
      </c>
      <c r="R123" s="2">
        <v>-3270.252</v>
      </c>
      <c r="S123" s="2">
        <v>-51.349609999999998</v>
      </c>
    </row>
    <row r="124" spans="1:19" x14ac:dyDescent="0.3">
      <c r="A124" t="s">
        <v>17</v>
      </c>
      <c r="B124" s="1" t="s">
        <v>1</v>
      </c>
      <c r="C124" t="s">
        <v>7</v>
      </c>
      <c r="D124" s="2">
        <f t="shared" si="7"/>
        <v>8106.5566499999995</v>
      </c>
      <c r="E124">
        <f>COUNT(K124:S124)</f>
        <v>9</v>
      </c>
      <c r="F124">
        <f>COUNTIF(K124:S124,"&gt;0")</f>
        <v>8</v>
      </c>
      <c r="K124" s="2">
        <v>1603.8018</v>
      </c>
      <c r="L124" s="2">
        <v>631.09960000000001</v>
      </c>
      <c r="M124" s="2">
        <v>-1634.2988</v>
      </c>
      <c r="N124" s="2">
        <v>3164.1543000000001</v>
      </c>
      <c r="O124" s="2">
        <v>1160.9492</v>
      </c>
      <c r="P124" s="2">
        <v>1165.8525</v>
      </c>
      <c r="Q124" s="2">
        <v>241.79883000000001</v>
      </c>
      <c r="R124" s="2">
        <v>1538.5</v>
      </c>
      <c r="S124" s="2">
        <v>234.69922</v>
      </c>
    </row>
    <row r="125" spans="1:19" x14ac:dyDescent="0.3">
      <c r="A125" t="s">
        <v>17</v>
      </c>
      <c r="B125" s="1" t="s">
        <v>2</v>
      </c>
      <c r="C125" t="s">
        <v>5</v>
      </c>
      <c r="D125" s="2">
        <f t="shared" si="7"/>
        <v>30661.2094</v>
      </c>
      <c r="K125" s="2">
        <v>3560.0502999999999</v>
      </c>
      <c r="L125" s="2">
        <v>2360.8519999999999</v>
      </c>
      <c r="M125" s="2">
        <v>3373</v>
      </c>
      <c r="N125" s="2">
        <v>3021.8027000000002</v>
      </c>
      <c r="O125" s="2">
        <v>3679.3027000000002</v>
      </c>
      <c r="P125" s="2">
        <v>5681.0005000000001</v>
      </c>
      <c r="Q125" s="2">
        <v>3812.1016</v>
      </c>
      <c r="R125" s="2">
        <v>4573.9989999999998</v>
      </c>
      <c r="S125" s="2">
        <v>599.10059999999999</v>
      </c>
    </row>
    <row r="126" spans="1:19" x14ac:dyDescent="0.3">
      <c r="A126" t="s">
        <v>17</v>
      </c>
      <c r="B126" s="1" t="s">
        <v>2</v>
      </c>
      <c r="C126" t="s">
        <v>6</v>
      </c>
      <c r="D126" s="2">
        <f t="shared" si="7"/>
        <v>-31929.238900000004</v>
      </c>
      <c r="K126" s="2">
        <v>-4159.8469999999998</v>
      </c>
      <c r="L126" s="2">
        <v>-2818.6475</v>
      </c>
      <c r="M126" s="2">
        <v>-3841.0981000000002</v>
      </c>
      <c r="N126" s="2">
        <v>-3197.7489999999998</v>
      </c>
      <c r="O126" s="2">
        <v>-5195.1522999999997</v>
      </c>
      <c r="P126" s="2">
        <v>-3714.4023000000002</v>
      </c>
      <c r="Q126" s="2">
        <v>-2667.6963000000001</v>
      </c>
      <c r="R126" s="2">
        <v>-5265.7479999999996</v>
      </c>
      <c r="S126" s="2">
        <v>-1068.8984</v>
      </c>
    </row>
    <row r="127" spans="1:19" x14ac:dyDescent="0.3">
      <c r="A127" t="s">
        <v>17</v>
      </c>
      <c r="B127" s="1" t="s">
        <v>2</v>
      </c>
      <c r="C127" t="s">
        <v>7</v>
      </c>
      <c r="D127" s="2">
        <f t="shared" si="7"/>
        <v>-1268.0297800000003</v>
      </c>
      <c r="E127">
        <f>COUNT(K127:S127)</f>
        <v>9</v>
      </c>
      <c r="F127">
        <f>COUNTIF(K127:S127,"&gt;0")</f>
        <v>2</v>
      </c>
      <c r="K127" s="2">
        <v>-599.79690000000005</v>
      </c>
      <c r="L127" s="2">
        <v>-457.79539999999997</v>
      </c>
      <c r="M127" s="2">
        <v>-468.09814</v>
      </c>
      <c r="N127" s="2">
        <v>-175.94629</v>
      </c>
      <c r="O127" s="2">
        <v>-1515.8496</v>
      </c>
      <c r="P127" s="2">
        <v>1966.5980999999999</v>
      </c>
      <c r="Q127" s="2">
        <v>1144.4052999999999</v>
      </c>
      <c r="R127" s="2">
        <v>-691.74900000000002</v>
      </c>
      <c r="S127" s="2">
        <v>-469.79784999999998</v>
      </c>
    </row>
    <row r="128" spans="1:19" x14ac:dyDescent="0.3">
      <c r="A128" t="s">
        <v>17</v>
      </c>
      <c r="B128" s="1" t="s">
        <v>3</v>
      </c>
      <c r="C128" t="s">
        <v>5</v>
      </c>
      <c r="D128" s="2">
        <f t="shared" si="7"/>
        <v>11492.35261</v>
      </c>
      <c r="K128" s="2">
        <v>1593.2494999999999</v>
      </c>
      <c r="L128" s="2">
        <v>1207.5513000000001</v>
      </c>
      <c r="M128" s="2">
        <v>762.05029999999999</v>
      </c>
      <c r="N128" s="2">
        <v>1900.1011000000001</v>
      </c>
      <c r="O128" s="2">
        <v>1586.3496</v>
      </c>
      <c r="P128" s="2">
        <v>960.69970000000001</v>
      </c>
      <c r="Q128" s="2">
        <v>1984.6011000000001</v>
      </c>
      <c r="R128" s="2">
        <v>1468.6504</v>
      </c>
      <c r="S128" s="2">
        <v>29.099609999999998</v>
      </c>
    </row>
    <row r="129" spans="1:19" x14ac:dyDescent="0.3">
      <c r="A129" t="s">
        <v>17</v>
      </c>
      <c r="B129" s="1" t="s">
        <v>3</v>
      </c>
      <c r="C129" t="s">
        <v>6</v>
      </c>
      <c r="D129" s="2">
        <f t="shared" si="7"/>
        <v>-10993.29286</v>
      </c>
      <c r="K129" s="2">
        <v>-876.10059999999999</v>
      </c>
      <c r="L129" s="2">
        <v>-984.49950000000001</v>
      </c>
      <c r="M129" s="2">
        <v>-1453.0980999999999</v>
      </c>
      <c r="N129" s="2">
        <v>-1023.1001</v>
      </c>
      <c r="O129" s="2">
        <v>-922.49756000000002</v>
      </c>
      <c r="P129" s="2">
        <v>-2028.0996</v>
      </c>
      <c r="Q129" s="2">
        <v>-1198.8486</v>
      </c>
      <c r="R129" s="2">
        <v>-2507.0488</v>
      </c>
      <c r="S129" s="2">
        <v>0</v>
      </c>
    </row>
    <row r="130" spans="1:19" x14ac:dyDescent="0.3">
      <c r="A130" t="s">
        <v>17</v>
      </c>
      <c r="B130" s="1" t="s">
        <v>3</v>
      </c>
      <c r="C130" t="s">
        <v>7</v>
      </c>
      <c r="D130" s="2">
        <f t="shared" si="7"/>
        <v>499.05960999999979</v>
      </c>
      <c r="E130">
        <f>COUNT(K130:S130)</f>
        <v>9</v>
      </c>
      <c r="F130">
        <f>COUNTIF(K130:S130,"&gt;0")</f>
        <v>6</v>
      </c>
      <c r="K130" s="2">
        <v>717.14890000000003</v>
      </c>
      <c r="L130" s="2">
        <v>223.05176</v>
      </c>
      <c r="M130" s="2">
        <v>-691.04785000000004</v>
      </c>
      <c r="N130" s="2">
        <v>877.00099999999998</v>
      </c>
      <c r="O130" s="2">
        <v>663.85204999999996</v>
      </c>
      <c r="P130" s="2">
        <v>-1067.3998999999999</v>
      </c>
      <c r="Q130" s="2">
        <v>785.75243999999998</v>
      </c>
      <c r="R130" s="2">
        <v>-1038.3984</v>
      </c>
      <c r="S130" s="2">
        <v>29.099609999999998</v>
      </c>
    </row>
  </sheetData>
  <autoFilter ref="A1:S109" xr:uid="{45F2E7C2-2A5C-4EF8-8522-DCC872029F0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136"/>
  <sheetViews>
    <sheetView tabSelected="1" zoomScale="85" zoomScaleNormal="85" workbookViewId="0">
      <pane xSplit="10" ySplit="1" topLeftCell="DB98" activePane="bottomRight" state="frozen"/>
      <selection pane="topRight" activeCell="J1" sqref="J1"/>
      <selection pane="bottomLeft" activeCell="A2" sqref="A2"/>
      <selection pane="bottomRight" activeCell="DE120" sqref="DE120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hidden="1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4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hidden="1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hidden="1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hidden="1" x14ac:dyDescent="0.3">
      <c r="A14" t="s">
        <v>23</v>
      </c>
      <c r="B14" s="1" t="s">
        <v>0</v>
      </c>
      <c r="C14" t="s">
        <v>5</v>
      </c>
      <c r="D14" s="2">
        <f t="shared" ref="D14:D61" si="1">SUM(K14:DD14)</f>
        <v>115897.96427999999</v>
      </c>
      <c r="I14" s="2">
        <f>SUM(D14,D17,D20,D23)</f>
        <v>227832.90997899996</v>
      </c>
      <c r="J14" s="4">
        <f>100*I16/I14</f>
        <v>9.4296074856087397</v>
      </c>
      <c r="K14" s="2">
        <v>958.80079999999998</v>
      </c>
      <c r="L14" s="2">
        <v>741.34960000000001</v>
      </c>
      <c r="M14" s="2">
        <v>1014.85254</v>
      </c>
      <c r="N14" s="2">
        <v>379.04784999999998</v>
      </c>
      <c r="O14" s="2">
        <v>1050.9492</v>
      </c>
      <c r="P14" s="2">
        <v>674.44727</v>
      </c>
      <c r="Q14" s="2">
        <v>677.15039999999999</v>
      </c>
      <c r="R14" s="2">
        <v>1555.1494</v>
      </c>
      <c r="S14" s="2">
        <v>1413.5498</v>
      </c>
      <c r="T14" s="2">
        <v>1615.6484</v>
      </c>
      <c r="U14" s="2">
        <v>1196.3506</v>
      </c>
      <c r="V14" s="2">
        <v>1208.6001000000001</v>
      </c>
      <c r="W14" s="2">
        <v>1451.6484</v>
      </c>
      <c r="X14" s="2">
        <v>1542.0986</v>
      </c>
      <c r="Y14" s="2">
        <v>790.05175999999994</v>
      </c>
      <c r="Z14" s="2">
        <v>218.55078</v>
      </c>
      <c r="AA14" s="2">
        <v>672.90039999999999</v>
      </c>
      <c r="AB14" s="2">
        <v>1050.8008</v>
      </c>
      <c r="AC14" s="2">
        <v>655.24805000000003</v>
      </c>
      <c r="AD14" s="2">
        <v>611.5</v>
      </c>
      <c r="AE14" s="2">
        <v>1325.8008</v>
      </c>
      <c r="AF14" s="2">
        <v>765.15039999999999</v>
      </c>
      <c r="AG14" s="2">
        <v>573.85059999999999</v>
      </c>
      <c r="AH14" s="2">
        <v>592.85155999999995</v>
      </c>
      <c r="AI14" s="2">
        <v>763.44920000000002</v>
      </c>
      <c r="AJ14" s="2">
        <v>545.80079999999998</v>
      </c>
      <c r="AK14" s="2">
        <v>1235.1992</v>
      </c>
      <c r="AL14" s="2">
        <v>1133.4512</v>
      </c>
      <c r="AM14" s="2">
        <v>918.09960000000001</v>
      </c>
      <c r="AN14" s="2">
        <v>1049.999</v>
      </c>
      <c r="AO14" s="2">
        <v>1264.5</v>
      </c>
      <c r="AP14" s="2">
        <v>1535.502</v>
      </c>
      <c r="AQ14" s="2">
        <v>1927.3486</v>
      </c>
      <c r="AR14" s="2">
        <v>1887.1484</v>
      </c>
      <c r="AS14" s="2">
        <v>1106.3486</v>
      </c>
      <c r="AT14" s="2">
        <v>985.34960000000001</v>
      </c>
      <c r="AU14" s="2">
        <v>749.9502</v>
      </c>
      <c r="AV14" s="2">
        <v>238.75</v>
      </c>
      <c r="AW14" s="2">
        <v>1819.5</v>
      </c>
      <c r="AX14" s="2">
        <v>282.24901999999997</v>
      </c>
      <c r="AY14" s="2">
        <v>2024.999</v>
      </c>
      <c r="AZ14" s="2">
        <v>1357.1016</v>
      </c>
      <c r="BA14" s="2">
        <v>634.35155999999995</v>
      </c>
      <c r="BB14" s="2">
        <v>1064.0996</v>
      </c>
      <c r="BC14" s="2">
        <v>526.04880000000003</v>
      </c>
      <c r="BD14" s="2">
        <v>1446.1514</v>
      </c>
      <c r="BE14" s="2">
        <v>1966.4004</v>
      </c>
      <c r="BF14" s="2">
        <v>1324.0508</v>
      </c>
      <c r="BG14" s="2">
        <v>2483.998</v>
      </c>
      <c r="BH14" s="2">
        <v>1055.0527</v>
      </c>
      <c r="BI14" s="2">
        <v>1052.1465000000001</v>
      </c>
      <c r="BJ14" s="2">
        <v>1163.9004</v>
      </c>
      <c r="BK14" s="2">
        <v>964.09766000000002</v>
      </c>
      <c r="BL14" s="2">
        <v>1277.3008</v>
      </c>
      <c r="BM14" s="2">
        <v>1653.8496</v>
      </c>
      <c r="BN14" s="2">
        <v>934.89649999999995</v>
      </c>
      <c r="BO14" s="2">
        <v>2245.25</v>
      </c>
      <c r="BP14" s="2">
        <v>1188.8984</v>
      </c>
      <c r="BQ14" s="2">
        <v>700.14649999999995</v>
      </c>
      <c r="BR14" s="2">
        <v>790.24509999999998</v>
      </c>
      <c r="BS14" s="2">
        <v>1110.3477</v>
      </c>
      <c r="BT14" s="2">
        <v>1915.999</v>
      </c>
      <c r="BU14" s="2">
        <v>1068.4492</v>
      </c>
      <c r="BV14" s="2">
        <v>795.94727</v>
      </c>
      <c r="BW14" s="2">
        <v>809.69920000000002</v>
      </c>
      <c r="BX14" s="2">
        <v>839.85350000000005</v>
      </c>
      <c r="BY14" s="2">
        <v>1085.1016</v>
      </c>
      <c r="BZ14" s="2">
        <v>431.29883000000001</v>
      </c>
      <c r="CA14" s="2">
        <v>1841.2012</v>
      </c>
      <c r="CB14" s="2">
        <v>772.89844000000005</v>
      </c>
      <c r="CC14" s="2">
        <v>2999.0508</v>
      </c>
      <c r="CD14" s="2">
        <v>1240.8496</v>
      </c>
      <c r="CE14" s="2">
        <v>1513.2538999999999</v>
      </c>
      <c r="CF14" s="2">
        <v>1442.6992</v>
      </c>
      <c r="CG14" s="2">
        <v>1747.5977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1004.8964999999999</v>
      </c>
      <c r="CN14" s="2">
        <v>984.99805000000003</v>
      </c>
      <c r="CO14" s="2">
        <v>993</v>
      </c>
      <c r="CP14" s="2">
        <v>607.50390000000004</v>
      </c>
      <c r="CQ14" s="2">
        <v>1675.9961000000001</v>
      </c>
      <c r="CR14" s="2">
        <v>2217.8027000000002</v>
      </c>
      <c r="CS14" s="2">
        <v>1442.2012</v>
      </c>
      <c r="CT14" s="2">
        <v>731.40233999999998</v>
      </c>
      <c r="CU14" s="2">
        <v>1131.6992</v>
      </c>
      <c r="CV14" s="2">
        <v>1343.4004</v>
      </c>
      <c r="CW14" s="2">
        <v>2016.4023</v>
      </c>
      <c r="CX14" s="2">
        <v>1045.9004</v>
      </c>
      <c r="CY14" s="2">
        <v>3388.4004</v>
      </c>
      <c r="CZ14" s="2">
        <v>1648.6973</v>
      </c>
      <c r="DA14" s="2">
        <v>1993.6504</v>
      </c>
      <c r="DB14" s="2">
        <v>1816.6445000000001</v>
      </c>
      <c r="DC14" s="2">
        <v>1262.1973</v>
      </c>
      <c r="DD14" s="2">
        <v>759.64453000000003</v>
      </c>
    </row>
    <row r="15" spans="1:108" hidden="1" x14ac:dyDescent="0.3">
      <c r="A15" t="s">
        <v>23</v>
      </c>
      <c r="B15" s="1" t="s">
        <v>0</v>
      </c>
      <c r="C15" t="s">
        <v>6</v>
      </c>
      <c r="D15" s="2">
        <f t="shared" ref="D15:D29" si="2">SUM(K15:DD15)</f>
        <v>-110472.34793999999</v>
      </c>
      <c r="I15" s="2">
        <f>SUM(D15,D18,D21,D24)</f>
        <v>-206349.16084442</v>
      </c>
      <c r="K15" s="2">
        <v>-1501.3955000000001</v>
      </c>
      <c r="L15" s="2">
        <v>-1005.2988</v>
      </c>
      <c r="M15" s="2">
        <v>-1599.25</v>
      </c>
      <c r="N15" s="2">
        <v>-546.54880000000003</v>
      </c>
      <c r="O15" s="2">
        <v>-1371.7471</v>
      </c>
      <c r="P15" s="2">
        <v>-770.10059999999999</v>
      </c>
      <c r="Q15" s="2">
        <v>-1156.8008</v>
      </c>
      <c r="R15" s="2">
        <v>-594.35059999999999</v>
      </c>
      <c r="S15" s="2">
        <v>-1233.1504</v>
      </c>
      <c r="T15" s="2">
        <v>-589.44727</v>
      </c>
      <c r="U15" s="2">
        <v>-905.85059999999999</v>
      </c>
      <c r="V15" s="2">
        <v>-1214.6996999999999</v>
      </c>
      <c r="W15" s="2">
        <v>-588.85059999999999</v>
      </c>
      <c r="X15" s="2">
        <v>-669.15039999999999</v>
      </c>
      <c r="Y15" s="2">
        <v>-1056.5536999999999</v>
      </c>
      <c r="Z15" s="2">
        <v>-1227.999</v>
      </c>
      <c r="AA15" s="2">
        <v>-1149.4521</v>
      </c>
      <c r="AB15" s="2">
        <v>-1073.1484</v>
      </c>
      <c r="AC15" s="2">
        <v>-715.09862999999996</v>
      </c>
      <c r="AD15" s="2">
        <v>-921.2002</v>
      </c>
      <c r="AE15" s="2">
        <v>-453.25292999999999</v>
      </c>
      <c r="AF15" s="2">
        <v>-871.94824000000006</v>
      </c>
      <c r="AG15" s="2">
        <v>-905.50194999999997</v>
      </c>
      <c r="AH15" s="2">
        <v>-697.60253999999998</v>
      </c>
      <c r="AI15" s="2">
        <v>-776.80079999999998</v>
      </c>
      <c r="AJ15" s="2">
        <v>-426.10156000000001</v>
      </c>
      <c r="AK15" s="2">
        <v>-582.2998</v>
      </c>
      <c r="AL15" s="2">
        <v>-608.44920000000002</v>
      </c>
      <c r="AM15" s="2">
        <v>-1645.248</v>
      </c>
      <c r="AN15" s="2">
        <v>-1120.752</v>
      </c>
      <c r="AO15" s="2">
        <v>-2055.4004</v>
      </c>
      <c r="AP15" s="2">
        <v>-2662.7460000000001</v>
      </c>
      <c r="AQ15" s="2">
        <v>-2017.749</v>
      </c>
      <c r="AR15" s="2">
        <v>-1168.3486</v>
      </c>
      <c r="AS15" s="2">
        <v>-1046.8496</v>
      </c>
      <c r="AT15" s="2">
        <v>-1110.8506</v>
      </c>
      <c r="AU15" s="2">
        <v>-1492.0986</v>
      </c>
      <c r="AV15" s="2">
        <v>-767.54880000000003</v>
      </c>
      <c r="AW15" s="2">
        <v>-559.04880000000003</v>
      </c>
      <c r="AX15" s="2">
        <v>-1204.5</v>
      </c>
      <c r="AY15" s="2">
        <v>-1273.5996</v>
      </c>
      <c r="AZ15" s="2">
        <v>-978.4502</v>
      </c>
      <c r="BA15" s="2">
        <v>-1176.6504</v>
      </c>
      <c r="BB15" s="2">
        <v>-834.55175999999994</v>
      </c>
      <c r="BC15" s="2">
        <v>-623.30079999999998</v>
      </c>
      <c r="BD15" s="2">
        <v>-527.79785000000004</v>
      </c>
      <c r="BE15" s="2">
        <v>-469.95116999999999</v>
      </c>
      <c r="BF15" s="2">
        <v>-952.95309999999995</v>
      </c>
      <c r="BG15" s="2">
        <v>-1399.0508</v>
      </c>
      <c r="BH15" s="2">
        <v>-1242.6973</v>
      </c>
      <c r="BI15" s="2">
        <v>-1449.3065999999999</v>
      </c>
      <c r="BJ15" s="2">
        <v>-1581.0429999999999</v>
      </c>
      <c r="BK15" s="2">
        <v>-844.95309999999995</v>
      </c>
      <c r="BL15" s="2">
        <v>-1554.4570000000001</v>
      </c>
      <c r="BM15" s="2">
        <v>-1245.5</v>
      </c>
      <c r="BN15" s="2">
        <v>-2917.3476999999998</v>
      </c>
      <c r="BO15" s="2">
        <v>-1867.1025</v>
      </c>
      <c r="BP15" s="2">
        <v>-1098.0038999999999</v>
      </c>
      <c r="BQ15" s="2">
        <v>-643.29880000000003</v>
      </c>
      <c r="BR15" s="2">
        <v>-948.90430000000003</v>
      </c>
      <c r="BS15" s="2">
        <v>-1354.5469000000001</v>
      </c>
      <c r="BT15" s="2">
        <v>-1956.1523</v>
      </c>
      <c r="BU15" s="2">
        <v>-837.59960000000001</v>
      </c>
      <c r="BV15" s="2">
        <v>-1260.5469000000001</v>
      </c>
      <c r="BW15" s="2">
        <v>-1724.9971</v>
      </c>
      <c r="BX15" s="2">
        <v>-1570.9940999999999</v>
      </c>
      <c r="BY15" s="2">
        <v>-1008.3496</v>
      </c>
      <c r="BZ15" s="2">
        <v>-1266.2559000000001</v>
      </c>
      <c r="CA15" s="2">
        <v>-1068.7988</v>
      </c>
      <c r="CB15" s="2">
        <v>-1661.1054999999999</v>
      </c>
      <c r="CC15" s="2">
        <v>-608.25194999999997</v>
      </c>
      <c r="CD15" s="2">
        <v>-933.85350000000005</v>
      </c>
      <c r="CE15" s="2">
        <v>-683.50390000000004</v>
      </c>
      <c r="CF15" s="2">
        <v>-843.20119999999997</v>
      </c>
      <c r="CG15" s="2">
        <v>-734.5</v>
      </c>
      <c r="CH15" s="2">
        <v>-888.80079999999998</v>
      </c>
      <c r="CI15" s="2">
        <v>-1097.5977</v>
      </c>
      <c r="CJ15" s="2">
        <v>-888.70309999999995</v>
      </c>
      <c r="CK15" s="2">
        <v>-322</v>
      </c>
      <c r="CL15" s="2">
        <v>-1139.2050999999999</v>
      </c>
      <c r="CM15" s="2">
        <v>-1427.7030999999999</v>
      </c>
      <c r="CN15" s="2">
        <v>-2237.4043000000001</v>
      </c>
      <c r="CO15" s="2">
        <v>-1190.5059000000001</v>
      </c>
      <c r="CP15" s="2">
        <v>-1487.5977</v>
      </c>
      <c r="CQ15" s="2">
        <v>-668.40039999999999</v>
      </c>
      <c r="CR15" s="2">
        <v>-1186.2988</v>
      </c>
      <c r="CS15" s="2">
        <v>-1532.6992</v>
      </c>
      <c r="CT15" s="2">
        <v>-1355.1016</v>
      </c>
      <c r="CU15" s="2">
        <v>-962.30470000000003</v>
      </c>
      <c r="CV15" s="2">
        <v>-978.40233999999998</v>
      </c>
      <c r="CW15" s="2">
        <v>-989.89844000000005</v>
      </c>
      <c r="CX15" s="2">
        <v>-1140.4004</v>
      </c>
      <c r="CY15" s="2">
        <v>-435.24804999999998</v>
      </c>
      <c r="CZ15" s="2">
        <v>-2064.4531000000002</v>
      </c>
      <c r="DA15" s="2">
        <v>-708.75585999999998</v>
      </c>
      <c r="DB15" s="2">
        <v>-1444.2440999999999</v>
      </c>
      <c r="DC15" s="2">
        <v>-1435.5977</v>
      </c>
      <c r="DD15" s="2">
        <v>-1686.2578000000001</v>
      </c>
    </row>
    <row r="16" spans="1:108" hidden="1" x14ac:dyDescent="0.3">
      <c r="A16" t="s">
        <v>23</v>
      </c>
      <c r="B16" s="1" t="s">
        <v>0</v>
      </c>
      <c r="C16" t="s">
        <v>7</v>
      </c>
      <c r="D16" s="2">
        <f t="shared" si="2"/>
        <v>5425.6162351000003</v>
      </c>
      <c r="E16">
        <f>COUNT(K16:DD16)</f>
        <v>98</v>
      </c>
      <c r="F16">
        <f>COUNTIF(K16:DD16,"&gt;0")</f>
        <v>43</v>
      </c>
      <c r="G16">
        <f>SUM(E16,E19,E22,E25)</f>
        <v>392</v>
      </c>
      <c r="H16">
        <f>SUM(F16,F19,F22,F25)</f>
        <v>206</v>
      </c>
      <c r="I16" s="2">
        <f>SUM(D16,D19,D22,D25)</f>
        <v>21483.749134059999</v>
      </c>
      <c r="J16" s="4">
        <f>100 *H16/G16</f>
        <v>52.551020408163268</v>
      </c>
      <c r="K16" s="2">
        <v>-542.59469999999999</v>
      </c>
      <c r="L16" s="2">
        <v>-263.94922000000003</v>
      </c>
      <c r="M16" s="2">
        <v>-584.39746000000002</v>
      </c>
      <c r="N16" s="2">
        <v>-167.50098</v>
      </c>
      <c r="O16" s="2">
        <v>-320.79784999999998</v>
      </c>
      <c r="P16" s="2">
        <v>-95.653319999999994</v>
      </c>
      <c r="Q16" s="2">
        <v>-479.65039999999999</v>
      </c>
      <c r="R16" s="2">
        <v>960.79880000000003</v>
      </c>
      <c r="S16" s="2">
        <v>180.39940999999999</v>
      </c>
      <c r="T16" s="2">
        <v>1026.2012</v>
      </c>
      <c r="U16" s="2">
        <v>290.5</v>
      </c>
      <c r="V16" s="2">
        <v>-6.0996094000000003</v>
      </c>
      <c r="W16" s="2">
        <v>862.79785000000004</v>
      </c>
      <c r="X16" s="2">
        <v>872.94824000000006</v>
      </c>
      <c r="Y16" s="2">
        <v>-266.50195000000002</v>
      </c>
      <c r="Z16" s="2">
        <v>-1009.4482400000001</v>
      </c>
      <c r="AA16" s="2">
        <v>-476.55176</v>
      </c>
      <c r="AB16" s="2">
        <v>-22.347656000000001</v>
      </c>
      <c r="AC16" s="2">
        <v>-59.850586</v>
      </c>
      <c r="AD16" s="2">
        <v>-309.7002</v>
      </c>
      <c r="AE16" s="2">
        <v>872.54785000000004</v>
      </c>
      <c r="AF16" s="2">
        <v>-106.79785</v>
      </c>
      <c r="AG16" s="2">
        <v>-331.65136999999999</v>
      </c>
      <c r="AH16" s="2">
        <v>-104.75098</v>
      </c>
      <c r="AI16" s="2">
        <v>-13.3515625</v>
      </c>
      <c r="AJ16" s="2">
        <v>119.69922</v>
      </c>
      <c r="AK16" s="2">
        <v>652.89940000000001</v>
      </c>
      <c r="AL16" s="2">
        <v>525.00194999999997</v>
      </c>
      <c r="AM16" s="2">
        <v>-727.14844000000005</v>
      </c>
      <c r="AN16" s="2">
        <v>-70.752930000000006</v>
      </c>
      <c r="AO16" s="2">
        <v>-790.90039999999999</v>
      </c>
      <c r="AP16" s="2">
        <v>-1127.2440999999999</v>
      </c>
      <c r="AQ16" s="2">
        <v>-90.400390000000002</v>
      </c>
      <c r="AR16" s="2">
        <v>718.7998</v>
      </c>
      <c r="AS16" s="2">
        <v>59.499023000000001</v>
      </c>
      <c r="AT16" s="2">
        <v>-125.50098</v>
      </c>
      <c r="AU16" s="2">
        <v>-742.14844000000005</v>
      </c>
      <c r="AV16" s="2">
        <v>-528.79880000000003</v>
      </c>
      <c r="AW16" s="2">
        <v>1260.4512</v>
      </c>
      <c r="AX16" s="2">
        <v>-922.25099999999998</v>
      </c>
      <c r="AY16" s="2">
        <v>751.39940000000001</v>
      </c>
      <c r="AZ16" s="2">
        <v>378.65136999999999</v>
      </c>
      <c r="BA16" s="2">
        <v>-542.29880000000003</v>
      </c>
      <c r="BB16" s="2">
        <v>229.54785000000001</v>
      </c>
      <c r="BC16" s="2">
        <v>-97.251949999999994</v>
      </c>
      <c r="BD16" s="2">
        <v>918.35350000000005</v>
      </c>
      <c r="BE16" s="2">
        <v>1496.4492</v>
      </c>
      <c r="BF16" s="2">
        <v>371.09766000000002</v>
      </c>
      <c r="BG16" s="2">
        <v>1084.9473</v>
      </c>
      <c r="BH16" s="2">
        <v>-187.64453</v>
      </c>
      <c r="BI16" s="2">
        <v>-397.16016000000002</v>
      </c>
      <c r="BJ16" s="2">
        <v>-417.14258000000001</v>
      </c>
      <c r="BK16" s="2">
        <v>119.14453</v>
      </c>
      <c r="BL16" s="2">
        <v>-277.15625</v>
      </c>
      <c r="BM16" s="2">
        <v>408.34960000000001</v>
      </c>
      <c r="BN16" s="2">
        <v>-1982.4512</v>
      </c>
      <c r="BO16" s="2">
        <v>378.14746000000002</v>
      </c>
      <c r="BP16" s="2">
        <v>90.894530000000003</v>
      </c>
      <c r="BQ16" s="2">
        <v>56.847656000000001</v>
      </c>
      <c r="BR16" s="2">
        <v>-158.65917999999999</v>
      </c>
      <c r="BS16" s="2">
        <v>-244.19922</v>
      </c>
      <c r="BT16" s="2">
        <v>-40.153320000000001</v>
      </c>
      <c r="BU16" s="2">
        <v>230.84961000000001</v>
      </c>
      <c r="BV16" s="2">
        <v>-464.59960000000001</v>
      </c>
      <c r="BW16" s="2">
        <v>-915.29785000000004</v>
      </c>
      <c r="BX16" s="2">
        <v>-731.14059999999995</v>
      </c>
      <c r="BY16" s="2">
        <v>76.751949999999994</v>
      </c>
      <c r="BZ16" s="2">
        <v>-834.95703000000003</v>
      </c>
      <c r="CA16" s="2">
        <v>772.40233999999998</v>
      </c>
      <c r="CB16" s="2">
        <v>-888.20703000000003</v>
      </c>
      <c r="CC16" s="2">
        <v>2390.7988</v>
      </c>
      <c r="CD16" s="2">
        <v>306.99610000000001</v>
      </c>
      <c r="CE16" s="2">
        <v>829.75</v>
      </c>
      <c r="CF16" s="2">
        <v>599.49805000000003</v>
      </c>
      <c r="CG16" s="2">
        <v>1013.09766</v>
      </c>
      <c r="CH16" s="2">
        <v>-486.20116999999999</v>
      </c>
      <c r="CI16" s="2">
        <v>-316.29883000000001</v>
      </c>
      <c r="CJ16" s="2">
        <v>-572.00194999999997</v>
      </c>
      <c r="CK16" s="2">
        <v>837.20119999999997</v>
      </c>
      <c r="CL16" s="2">
        <v>388.29491999999999</v>
      </c>
      <c r="CM16" s="2">
        <v>-422.80664000000002</v>
      </c>
      <c r="CN16" s="2">
        <v>-1252.4061999999999</v>
      </c>
      <c r="CO16" s="2">
        <v>-197.50586000000001</v>
      </c>
      <c r="CP16" s="2">
        <v>-880.09375</v>
      </c>
      <c r="CQ16" s="2">
        <v>1007.5957</v>
      </c>
      <c r="CR16" s="2">
        <v>1031.5038999999999</v>
      </c>
      <c r="CS16" s="2">
        <v>-90.498050000000006</v>
      </c>
      <c r="CT16" s="2">
        <v>-623.69920000000002</v>
      </c>
      <c r="CU16" s="2">
        <v>169.39453</v>
      </c>
      <c r="CV16" s="2">
        <v>364.99804999999998</v>
      </c>
      <c r="CW16" s="2">
        <v>1026.5038999999999</v>
      </c>
      <c r="CX16" s="2">
        <v>-94.5</v>
      </c>
      <c r="CY16" s="2">
        <v>2953.1523000000002</v>
      </c>
      <c r="CZ16" s="2">
        <v>-415.75585999999998</v>
      </c>
      <c r="DA16" s="2">
        <v>1284.8945000000001</v>
      </c>
      <c r="DB16" s="2">
        <v>372.40039999999999</v>
      </c>
      <c r="DC16" s="2">
        <v>-173.40038999999999</v>
      </c>
      <c r="DD16" s="2">
        <v>-926.61329999999998</v>
      </c>
    </row>
    <row r="17" spans="1:108" hidden="1" x14ac:dyDescent="0.3">
      <c r="A17" t="s">
        <v>23</v>
      </c>
      <c r="B17" s="1" t="s">
        <v>1</v>
      </c>
      <c r="C17" t="s">
        <v>5</v>
      </c>
      <c r="D17" s="2">
        <f t="shared" si="2"/>
        <v>52842.595724999992</v>
      </c>
      <c r="K17" s="2">
        <v>1034.8994</v>
      </c>
      <c r="L17" s="2">
        <v>223.34961000000001</v>
      </c>
      <c r="M17" s="2">
        <v>969.85059999999999</v>
      </c>
      <c r="N17" s="2">
        <v>197.19922</v>
      </c>
      <c r="O17" s="2">
        <v>184.09961000000001</v>
      </c>
      <c r="P17" s="2">
        <v>140.65038999999999</v>
      </c>
      <c r="Q17" s="2">
        <v>0</v>
      </c>
      <c r="R17" s="2">
        <v>962.15039999999999</v>
      </c>
      <c r="S17" s="2">
        <v>0</v>
      </c>
      <c r="T17" s="2">
        <v>0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129.09961000000001</v>
      </c>
      <c r="AA17" s="2">
        <v>179.19922</v>
      </c>
      <c r="AB17" s="2">
        <v>415.34960000000001</v>
      </c>
      <c r="AC17" s="2">
        <v>301.84960000000001</v>
      </c>
      <c r="AD17" s="2">
        <v>219.05078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235.14940999999999</v>
      </c>
      <c r="AO17" s="2">
        <v>177.40038999999999</v>
      </c>
      <c r="AP17" s="2">
        <v>512.74900000000002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953.20119999999997</v>
      </c>
      <c r="BB17" s="2">
        <v>57.650390000000002</v>
      </c>
      <c r="BC17" s="2">
        <v>328.4502</v>
      </c>
      <c r="BD17" s="2">
        <v>0</v>
      </c>
      <c r="BE17" s="2">
        <v>1295</v>
      </c>
      <c r="BF17" s="2">
        <v>1118.752</v>
      </c>
      <c r="BG17" s="2">
        <v>701</v>
      </c>
      <c r="BH17" s="2">
        <v>745</v>
      </c>
      <c r="BI17" s="2">
        <v>1061.3516</v>
      </c>
      <c r="BJ17" s="2">
        <v>507.09960000000001</v>
      </c>
      <c r="BK17" s="2">
        <v>264.55077999999997</v>
      </c>
      <c r="BL17" s="2">
        <v>1236.3516</v>
      </c>
      <c r="BM17" s="2">
        <v>364.14843999999999</v>
      </c>
      <c r="BN17" s="2">
        <v>1387.2988</v>
      </c>
      <c r="BO17" s="2">
        <v>542.4502</v>
      </c>
      <c r="BP17" s="2">
        <v>0</v>
      </c>
      <c r="BQ17" s="2">
        <v>53.199219999999997</v>
      </c>
      <c r="BR17" s="2">
        <v>693.60155999999995</v>
      </c>
      <c r="BS17" s="2">
        <v>432.34960000000001</v>
      </c>
      <c r="BT17" s="2">
        <v>662.84960000000001</v>
      </c>
      <c r="BU17" s="2">
        <v>347.35059999999999</v>
      </c>
      <c r="BV17" s="2">
        <v>1110.3994</v>
      </c>
      <c r="BW17" s="2">
        <v>665.09670000000006</v>
      </c>
      <c r="BX17" s="2">
        <v>1117.5996</v>
      </c>
      <c r="BY17" s="2">
        <v>750.75</v>
      </c>
      <c r="BZ17" s="2">
        <v>636.30079999999998</v>
      </c>
      <c r="CA17" s="2">
        <v>573.65039999999999</v>
      </c>
      <c r="CB17" s="2">
        <v>213.65038999999999</v>
      </c>
      <c r="CC17" s="2">
        <v>687.04880000000003</v>
      </c>
      <c r="CD17" s="2">
        <v>327.89843999999999</v>
      </c>
      <c r="CE17" s="2">
        <v>100.80078</v>
      </c>
      <c r="CF17" s="2">
        <v>1497.0996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774.5</v>
      </c>
      <c r="CM17" s="2">
        <v>494.40039999999999</v>
      </c>
      <c r="CN17" s="2">
        <v>473.30077999999997</v>
      </c>
      <c r="CO17" s="2">
        <v>1901.0996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1253.9492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hidden="1" x14ac:dyDescent="0.3">
      <c r="A18" t="s">
        <v>23</v>
      </c>
      <c r="B18" s="1" t="s">
        <v>1</v>
      </c>
      <c r="C18" t="s">
        <v>6</v>
      </c>
      <c r="D18" s="2">
        <f t="shared" si="2"/>
        <v>-43971.247057799992</v>
      </c>
      <c r="K18" s="2">
        <v>-173.4502</v>
      </c>
      <c r="L18" s="2">
        <v>-109.29980500000001</v>
      </c>
      <c r="M18" s="2">
        <v>-348.19922000000003</v>
      </c>
      <c r="N18" s="2">
        <v>-461.94922000000003</v>
      </c>
      <c r="O18" s="2">
        <v>-589.10059999999999</v>
      </c>
      <c r="P18" s="2">
        <v>-154</v>
      </c>
      <c r="Q18" s="2">
        <v>-489.99901999999997</v>
      </c>
      <c r="R18" s="2">
        <v>-411.75</v>
      </c>
      <c r="S18" s="2">
        <v>-742.7002</v>
      </c>
      <c r="T18" s="2">
        <v>-978.15039999999999</v>
      </c>
      <c r="U18" s="2">
        <v>-981.89844000000005</v>
      </c>
      <c r="V18" s="2">
        <v>-860.69920000000002</v>
      </c>
      <c r="W18" s="2">
        <v>-176.90038999999999</v>
      </c>
      <c r="X18" s="2">
        <v>-52.450195000000001</v>
      </c>
      <c r="Y18" s="2">
        <v>-870.70119999999997</v>
      </c>
      <c r="Z18" s="2">
        <v>-286.39940000000001</v>
      </c>
      <c r="AA18" s="2">
        <v>-705.59960000000001</v>
      </c>
      <c r="AB18" s="2">
        <v>-260.55077999999997</v>
      </c>
      <c r="AC18" s="2">
        <v>-167.15038999999999</v>
      </c>
      <c r="AD18" s="2">
        <v>-169.85059000000001</v>
      </c>
      <c r="AE18" s="2">
        <v>-855.59960000000001</v>
      </c>
      <c r="AF18" s="2">
        <v>-476.65039999999999</v>
      </c>
      <c r="AG18" s="2">
        <v>-85.149413999999993</v>
      </c>
      <c r="AH18" s="2">
        <v>-221.19922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-321.85059999999999</v>
      </c>
      <c r="AN18" s="2">
        <v>-259.7002</v>
      </c>
      <c r="AO18" s="2">
        <v>-857.45119999999997</v>
      </c>
      <c r="AP18" s="2">
        <v>0</v>
      </c>
      <c r="AQ18" s="2">
        <v>-1535.7002</v>
      </c>
      <c r="AR18" s="2">
        <v>-306.5498</v>
      </c>
      <c r="AS18" s="2">
        <v>-200.09961000000001</v>
      </c>
      <c r="AT18" s="2">
        <v>-1172.751</v>
      </c>
      <c r="AU18" s="2">
        <v>-847.89940000000001</v>
      </c>
      <c r="AV18" s="2">
        <v>-455.05077999999997</v>
      </c>
      <c r="AW18" s="2">
        <v>-288.44922000000003</v>
      </c>
      <c r="AX18" s="2">
        <v>-615.60059999999999</v>
      </c>
      <c r="AY18" s="2">
        <v>-143.0498</v>
      </c>
      <c r="AZ18" s="2">
        <v>-394.10059999999999</v>
      </c>
      <c r="BA18" s="2">
        <v>-330.5</v>
      </c>
      <c r="BB18" s="2">
        <v>-679.50099999999998</v>
      </c>
      <c r="BC18" s="2">
        <v>-187.39940999999999</v>
      </c>
      <c r="BD18" s="2">
        <v>-640.99900000000002</v>
      </c>
      <c r="BE18" s="2">
        <v>0</v>
      </c>
      <c r="BF18" s="2">
        <v>-658.10155999999995</v>
      </c>
      <c r="BG18" s="2">
        <v>-532.84960000000001</v>
      </c>
      <c r="BH18" s="2">
        <v>-730.50194999999997</v>
      </c>
      <c r="BI18" s="2">
        <v>-510.54883000000001</v>
      </c>
      <c r="BJ18" s="2">
        <v>-761.59960000000001</v>
      </c>
      <c r="BK18" s="2">
        <v>-1040.1016</v>
      </c>
      <c r="BL18" s="2">
        <v>-597.29880000000003</v>
      </c>
      <c r="BM18" s="2">
        <v>-148.30078</v>
      </c>
      <c r="BN18" s="2">
        <v>-90.451170000000005</v>
      </c>
      <c r="BO18" s="2">
        <v>-943.84960000000001</v>
      </c>
      <c r="BP18" s="2">
        <v>-644.34766000000002</v>
      </c>
      <c r="BQ18" s="2">
        <v>-532.79880000000003</v>
      </c>
      <c r="BR18" s="2">
        <v>-864.69920000000002</v>
      </c>
      <c r="BS18" s="2">
        <v>-1031.7998</v>
      </c>
      <c r="BT18" s="2">
        <v>-122.04980500000001</v>
      </c>
      <c r="BU18" s="2">
        <v>-145.30078</v>
      </c>
      <c r="BV18" s="2">
        <v>-611.49900000000002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-808.94920000000002</v>
      </c>
      <c r="CC18" s="2">
        <v>-683.90233999999998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-510.59960000000001</v>
      </c>
      <c r="CM18" s="2">
        <v>-526.90039999999999</v>
      </c>
      <c r="CN18" s="2">
        <v>-385.80077999999997</v>
      </c>
      <c r="CO18" s="2">
        <v>-223.39843999999999</v>
      </c>
      <c r="CP18" s="2">
        <v>-372.69922000000003</v>
      </c>
      <c r="CQ18" s="2">
        <v>-241.00194999999999</v>
      </c>
      <c r="CR18" s="2">
        <v>-976</v>
      </c>
      <c r="CS18" s="2">
        <v>0</v>
      </c>
      <c r="CT18" s="2">
        <v>-1353.0957000000001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-368.34960000000001</v>
      </c>
      <c r="DB18" s="2">
        <v>-599.90039999999999</v>
      </c>
      <c r="DC18" s="2">
        <v>-367.84960000000001</v>
      </c>
      <c r="DD18" s="2">
        <v>-206.30078</v>
      </c>
    </row>
    <row r="19" spans="1:108" hidden="1" x14ac:dyDescent="0.3">
      <c r="A19" t="s">
        <v>23</v>
      </c>
      <c r="B19" s="1" t="s">
        <v>1</v>
      </c>
      <c r="C19" t="s">
        <v>7</v>
      </c>
      <c r="D19" s="2">
        <f t="shared" si="2"/>
        <v>8871.3486593999987</v>
      </c>
      <c r="E19">
        <f>COUNT(K19:DD19)</f>
        <v>98</v>
      </c>
      <c r="F19">
        <f>COUNTIF(K19:DD19,"&gt;0")</f>
        <v>54</v>
      </c>
      <c r="K19" s="2">
        <v>861.44920000000002</v>
      </c>
      <c r="L19" s="2">
        <v>114.04980500000001</v>
      </c>
      <c r="M19" s="2">
        <v>621.65137000000004</v>
      </c>
      <c r="N19" s="2">
        <v>-264.75</v>
      </c>
      <c r="O19" s="2">
        <v>-405.00098000000003</v>
      </c>
      <c r="P19" s="2">
        <v>-13.349608999999999</v>
      </c>
      <c r="Q19" s="2">
        <v>-489.99901999999997</v>
      </c>
      <c r="R19" s="2">
        <v>550.40039999999999</v>
      </c>
      <c r="S19" s="2">
        <v>-742.7002</v>
      </c>
      <c r="T19" s="2">
        <v>-978.15039999999999</v>
      </c>
      <c r="U19" s="2">
        <v>-981.89844000000005</v>
      </c>
      <c r="V19" s="2">
        <v>-354.39940000000001</v>
      </c>
      <c r="W19" s="2">
        <v>295.34960000000001</v>
      </c>
      <c r="X19" s="2">
        <v>753.19920000000002</v>
      </c>
      <c r="Y19" s="2">
        <v>-440.20116999999999</v>
      </c>
      <c r="Z19" s="2">
        <v>-157.2998</v>
      </c>
      <c r="AA19" s="2">
        <v>-526.40039999999999</v>
      </c>
      <c r="AB19" s="2">
        <v>154.79883000000001</v>
      </c>
      <c r="AC19" s="2">
        <v>134.69922</v>
      </c>
      <c r="AD19" s="2">
        <v>49.200195000000001</v>
      </c>
      <c r="AE19" s="2">
        <v>-855.59960000000001</v>
      </c>
      <c r="AF19" s="2">
        <v>-313.5</v>
      </c>
      <c r="AG19" s="2">
        <v>240.64940999999999</v>
      </c>
      <c r="AH19" s="2">
        <v>-127.39843999999999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329.59863000000001</v>
      </c>
      <c r="AN19" s="2">
        <v>-24.550781000000001</v>
      </c>
      <c r="AO19" s="2">
        <v>-680.05079999999998</v>
      </c>
      <c r="AP19" s="2">
        <v>512.74900000000002</v>
      </c>
      <c r="AQ19" s="2">
        <v>-1535.7002</v>
      </c>
      <c r="AR19" s="2">
        <v>-103.54980500000001</v>
      </c>
      <c r="AS19" s="2">
        <v>-72.550780000000003</v>
      </c>
      <c r="AT19" s="2">
        <v>-1094.6006</v>
      </c>
      <c r="AU19" s="2">
        <v>-847.89940000000001</v>
      </c>
      <c r="AV19" s="2">
        <v>259.24901999999997</v>
      </c>
      <c r="AW19" s="2">
        <v>806.55079999999998</v>
      </c>
      <c r="AX19" s="2">
        <v>27.100586</v>
      </c>
      <c r="AY19" s="2">
        <v>2030.4502</v>
      </c>
      <c r="AZ19" s="2">
        <v>-394.10059999999999</v>
      </c>
      <c r="BA19" s="2">
        <v>622.70119999999997</v>
      </c>
      <c r="BB19" s="2">
        <v>-621.85059999999999</v>
      </c>
      <c r="BC19" s="2">
        <v>141.05078</v>
      </c>
      <c r="BD19" s="2">
        <v>-640.99900000000002</v>
      </c>
      <c r="BE19" s="2">
        <v>1295</v>
      </c>
      <c r="BF19" s="2">
        <v>460.65039999999999</v>
      </c>
      <c r="BG19" s="2">
        <v>168.15038999999999</v>
      </c>
      <c r="BH19" s="2">
        <v>14.498047</v>
      </c>
      <c r="BI19" s="2">
        <v>550.80273</v>
      </c>
      <c r="BJ19" s="2">
        <v>-254.5</v>
      </c>
      <c r="BK19" s="2">
        <v>-775.55079999999998</v>
      </c>
      <c r="BL19" s="2">
        <v>639.05273</v>
      </c>
      <c r="BM19" s="2">
        <v>215.84765999999999</v>
      </c>
      <c r="BN19" s="2">
        <v>1296.8477</v>
      </c>
      <c r="BO19" s="2">
        <v>-401.39940000000001</v>
      </c>
      <c r="BP19" s="2">
        <v>-644.34766000000002</v>
      </c>
      <c r="BQ19" s="2">
        <v>-479.59960000000001</v>
      </c>
      <c r="BR19" s="2">
        <v>-171.09765999999999</v>
      </c>
      <c r="BS19" s="2">
        <v>-599.4502</v>
      </c>
      <c r="BT19" s="2">
        <v>540.7998</v>
      </c>
      <c r="BU19" s="2">
        <v>202.0498</v>
      </c>
      <c r="BV19" s="2">
        <v>498.90039999999999</v>
      </c>
      <c r="BW19" s="2">
        <v>441.59667999999999</v>
      </c>
      <c r="BX19" s="2">
        <v>790.34960000000001</v>
      </c>
      <c r="BY19" s="2">
        <v>293.54883000000001</v>
      </c>
      <c r="BZ19" s="2">
        <v>633.35155999999995</v>
      </c>
      <c r="CA19" s="2">
        <v>-142.44922</v>
      </c>
      <c r="CB19" s="2">
        <v>-595.29880000000003</v>
      </c>
      <c r="CC19" s="2">
        <v>3.1464843999999998</v>
      </c>
      <c r="CD19" s="2">
        <v>-26.501953</v>
      </c>
      <c r="CE19" s="2">
        <v>-287.5</v>
      </c>
      <c r="CF19" s="2">
        <v>1446.8984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263.90039999999999</v>
      </c>
      <c r="CM19" s="2">
        <v>-32.5</v>
      </c>
      <c r="CN19" s="2">
        <v>87.5</v>
      </c>
      <c r="CO19" s="2">
        <v>1677.7012</v>
      </c>
      <c r="CP19" s="2">
        <v>-304.59960000000001</v>
      </c>
      <c r="CQ19" s="2">
        <v>1565.498</v>
      </c>
      <c r="CR19" s="2">
        <v>-937.19920000000002</v>
      </c>
      <c r="CS19" s="2">
        <v>1266.9004</v>
      </c>
      <c r="CT19" s="2">
        <v>-1353.0957000000001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218.24805000000001</v>
      </c>
      <c r="DA19" s="2">
        <v>-137.5</v>
      </c>
      <c r="DB19" s="2">
        <v>434.55077999999997</v>
      </c>
      <c r="DC19" s="2">
        <v>-53</v>
      </c>
      <c r="DD19" s="2">
        <v>1403.4004</v>
      </c>
    </row>
    <row r="20" spans="1:108" hidden="1" x14ac:dyDescent="0.3">
      <c r="A20" t="s">
        <v>23</v>
      </c>
      <c r="B20" s="1" t="s">
        <v>2</v>
      </c>
      <c r="C20" t="s">
        <v>5</v>
      </c>
      <c r="D20" s="2">
        <f t="shared" si="2"/>
        <v>40871.097523999997</v>
      </c>
      <c r="K20" s="2">
        <v>527.44920000000002</v>
      </c>
      <c r="L20" s="2">
        <v>395.34960000000001</v>
      </c>
      <c r="M20" s="2">
        <v>378.00049999999999</v>
      </c>
      <c r="N20" s="2">
        <v>131.7002</v>
      </c>
      <c r="O20" s="2">
        <v>262.19970000000001</v>
      </c>
      <c r="P20" s="2">
        <v>284.30029999999999</v>
      </c>
      <c r="Q20" s="2">
        <v>298.94970000000001</v>
      </c>
      <c r="R20" s="2">
        <v>552.39940000000001</v>
      </c>
      <c r="S20" s="2">
        <v>588.75049999999999</v>
      </c>
      <c r="T20" s="2">
        <v>137.29931999999999</v>
      </c>
      <c r="U20" s="2">
        <v>559.59910000000002</v>
      </c>
      <c r="V20" s="2">
        <v>500.30029999999999</v>
      </c>
      <c r="W20" s="2">
        <v>380.24950000000001</v>
      </c>
      <c r="X20" s="2">
        <v>446.80029999999999</v>
      </c>
      <c r="Y20" s="2">
        <v>339.1499</v>
      </c>
      <c r="Z20" s="2">
        <v>240.4502</v>
      </c>
      <c r="AA20" s="2">
        <v>345.15039999999999</v>
      </c>
      <c r="AB20" s="2">
        <v>423.64893000000001</v>
      </c>
      <c r="AC20" s="2">
        <v>307.64940000000001</v>
      </c>
      <c r="AD20" s="2">
        <v>243.35059000000001</v>
      </c>
      <c r="AE20" s="2">
        <v>178.70116999999999</v>
      </c>
      <c r="AF20" s="2">
        <v>232.49902</v>
      </c>
      <c r="AG20" s="2">
        <v>40.149414</v>
      </c>
      <c r="AH20" s="2">
        <v>407.2998</v>
      </c>
      <c r="AI20" s="2">
        <v>232.3999</v>
      </c>
      <c r="AJ20" s="2">
        <v>308.90039999999999</v>
      </c>
      <c r="AK20" s="2">
        <v>522.99900000000002</v>
      </c>
      <c r="AL20" s="2">
        <v>408.85106999999999</v>
      </c>
      <c r="AM20" s="2">
        <v>246.55029999999999</v>
      </c>
      <c r="AN20" s="2">
        <v>99.300290000000004</v>
      </c>
      <c r="AO20" s="2">
        <v>500.14843999999999</v>
      </c>
      <c r="AP20" s="2">
        <v>473.55029999999999</v>
      </c>
      <c r="AQ20" s="2">
        <v>520.94970000000001</v>
      </c>
      <c r="AR20" s="2">
        <v>563.59910000000002</v>
      </c>
      <c r="AS20" s="2">
        <v>448.34960000000001</v>
      </c>
      <c r="AT20" s="2">
        <v>258.0498</v>
      </c>
      <c r="AU20" s="2">
        <v>101.1001</v>
      </c>
      <c r="AV20" s="2">
        <v>201.3501</v>
      </c>
      <c r="AW20" s="2">
        <v>515.9502</v>
      </c>
      <c r="AX20" s="2">
        <v>184.14940999999999</v>
      </c>
      <c r="AY20" s="2">
        <v>698.4502</v>
      </c>
      <c r="AZ20" s="2">
        <v>557.30079999999998</v>
      </c>
      <c r="BA20" s="2">
        <v>297.09814</v>
      </c>
      <c r="BB20" s="2">
        <v>329.34863000000001</v>
      </c>
      <c r="BC20" s="2">
        <v>251.95068000000001</v>
      </c>
      <c r="BD20" s="2">
        <v>371.00098000000003</v>
      </c>
      <c r="BE20" s="2">
        <v>610.7002</v>
      </c>
      <c r="BF20" s="2">
        <v>369.20116999999999</v>
      </c>
      <c r="BG20" s="2">
        <v>757.15233999999998</v>
      </c>
      <c r="BH20" s="2">
        <v>299.09960000000001</v>
      </c>
      <c r="BI20" s="2">
        <v>428.00098000000003</v>
      </c>
      <c r="BJ20" s="2">
        <v>659.30079999999998</v>
      </c>
      <c r="BK20" s="2">
        <v>628.04930000000002</v>
      </c>
      <c r="BL20" s="2">
        <v>816.05029999999999</v>
      </c>
      <c r="BM20" s="2">
        <v>388.15039999999999</v>
      </c>
      <c r="BN20" s="2">
        <v>518.50145999999995</v>
      </c>
      <c r="BO20" s="2">
        <v>317.3999</v>
      </c>
      <c r="BP20" s="2">
        <v>231.14893000000001</v>
      </c>
      <c r="BQ20" s="2">
        <v>408.1499</v>
      </c>
      <c r="BR20" s="2">
        <v>440.8999</v>
      </c>
      <c r="BS20" s="2">
        <v>329.9502</v>
      </c>
      <c r="BT20" s="2">
        <v>890.39940000000001</v>
      </c>
      <c r="BU20" s="2">
        <v>402.2002</v>
      </c>
      <c r="BV20" s="2">
        <v>257.49950000000001</v>
      </c>
      <c r="BW20" s="2">
        <v>338.3999</v>
      </c>
      <c r="BX20" s="2">
        <v>309.14940000000001</v>
      </c>
      <c r="BY20" s="2">
        <v>355.95116999999999</v>
      </c>
      <c r="BZ20" s="2">
        <v>369.10059999999999</v>
      </c>
      <c r="CA20" s="2">
        <v>446.19922000000003</v>
      </c>
      <c r="CB20" s="2">
        <v>223.69922</v>
      </c>
      <c r="CC20" s="2">
        <v>756.1499</v>
      </c>
      <c r="CD20" s="2">
        <v>344.49950000000001</v>
      </c>
      <c r="CE20" s="2">
        <v>598.55175999999994</v>
      </c>
      <c r="CF20" s="2">
        <v>357.74901999999997</v>
      </c>
      <c r="CG20" s="2">
        <v>566.49609999999996</v>
      </c>
      <c r="CH20" s="2">
        <v>418.9502</v>
      </c>
      <c r="CI20" s="2">
        <v>276.49804999999998</v>
      </c>
      <c r="CJ20" s="2">
        <v>151.60156000000001</v>
      </c>
      <c r="CK20" s="2">
        <v>465.4502</v>
      </c>
      <c r="CL20" s="2">
        <v>566.7002</v>
      </c>
      <c r="CM20" s="2">
        <v>307.14940000000001</v>
      </c>
      <c r="CN20" s="2">
        <v>496.15136999999999</v>
      </c>
      <c r="CO20" s="2">
        <v>393.60059999999999</v>
      </c>
      <c r="CP20" s="2">
        <v>310.7998</v>
      </c>
      <c r="CQ20" s="2">
        <v>699.09960000000001</v>
      </c>
      <c r="CR20" s="2">
        <v>760.40039999999999</v>
      </c>
      <c r="CS20" s="2">
        <v>441.95312000000001</v>
      </c>
      <c r="CT20" s="2">
        <v>415.69922000000003</v>
      </c>
      <c r="CU20" s="2">
        <v>437.00098000000003</v>
      </c>
      <c r="CV20" s="2">
        <v>593.7998</v>
      </c>
      <c r="CW20" s="2">
        <v>554.19920000000002</v>
      </c>
      <c r="CX20" s="2">
        <v>393.59863000000001</v>
      </c>
      <c r="CY20" s="2">
        <v>671.19920000000002</v>
      </c>
      <c r="CZ20" s="2">
        <v>963.25194999999997</v>
      </c>
      <c r="DA20" s="2">
        <v>577.99805000000003</v>
      </c>
      <c r="DB20" s="2">
        <v>278.2998</v>
      </c>
      <c r="DC20" s="2">
        <v>531.75</v>
      </c>
      <c r="DD20" s="2">
        <v>455.40233999999998</v>
      </c>
    </row>
    <row r="21" spans="1:108" hidden="1" x14ac:dyDescent="0.3">
      <c r="A21" t="s">
        <v>23</v>
      </c>
      <c r="B21" s="1" t="s">
        <v>2</v>
      </c>
      <c r="C21" t="s">
        <v>6</v>
      </c>
      <c r="D21" s="2">
        <f t="shared" si="2"/>
        <v>-37273.014610000006</v>
      </c>
      <c r="K21" s="2">
        <v>-395.35059999999999</v>
      </c>
      <c r="L21" s="2">
        <v>-433.69970000000001</v>
      </c>
      <c r="M21" s="2">
        <v>-563.54930000000002</v>
      </c>
      <c r="N21" s="2">
        <v>-266.4502</v>
      </c>
      <c r="O21" s="2">
        <v>-413.30029999999999</v>
      </c>
      <c r="P21" s="2">
        <v>-243.7998</v>
      </c>
      <c r="Q21" s="2">
        <v>-494.39893000000001</v>
      </c>
      <c r="R21" s="2">
        <v>-219.89893000000001</v>
      </c>
      <c r="S21" s="2">
        <v>-492.55029999999999</v>
      </c>
      <c r="T21" s="2">
        <v>-486.90039999999999</v>
      </c>
      <c r="U21" s="2">
        <v>-341.7998</v>
      </c>
      <c r="V21" s="2">
        <v>-337.1499</v>
      </c>
      <c r="W21" s="2">
        <v>-226.9502</v>
      </c>
      <c r="X21" s="2">
        <v>-192.55029999999999</v>
      </c>
      <c r="Y21" s="2">
        <v>-345.35156000000001</v>
      </c>
      <c r="Z21" s="2">
        <v>-383.19922000000003</v>
      </c>
      <c r="AA21" s="2">
        <v>-273.90039999999999</v>
      </c>
      <c r="AB21" s="2">
        <v>-406.15087999999997</v>
      </c>
      <c r="AC21" s="2">
        <v>-208.20116999999999</v>
      </c>
      <c r="AD21" s="2">
        <v>-235.7998</v>
      </c>
      <c r="AE21" s="2">
        <v>-172.05029999999999</v>
      </c>
      <c r="AF21" s="2">
        <v>-190.09961000000001</v>
      </c>
      <c r="AG21" s="2">
        <v>-240.20116999999999</v>
      </c>
      <c r="AH21" s="2">
        <v>-266.99950000000001</v>
      </c>
      <c r="AI21" s="2">
        <v>-319.64893000000001</v>
      </c>
      <c r="AJ21" s="2">
        <v>-134.55078</v>
      </c>
      <c r="AK21" s="2">
        <v>-158.84961000000001</v>
      </c>
      <c r="AL21" s="2">
        <v>-228.04931999999999</v>
      </c>
      <c r="AM21" s="2">
        <v>-440.75</v>
      </c>
      <c r="AN21" s="2">
        <v>-764.80224999999996</v>
      </c>
      <c r="AO21" s="2">
        <v>-432.24853999999999</v>
      </c>
      <c r="AP21" s="2">
        <v>-888.75049999999999</v>
      </c>
      <c r="AQ21" s="2">
        <v>-570.99900000000002</v>
      </c>
      <c r="AR21" s="2">
        <v>-302.35059999999999</v>
      </c>
      <c r="AS21" s="2">
        <v>-447.7002</v>
      </c>
      <c r="AT21" s="2">
        <v>-402.65039999999999</v>
      </c>
      <c r="AU21" s="2">
        <v>-534.99950000000001</v>
      </c>
      <c r="AV21" s="2">
        <v>-195.00049000000001</v>
      </c>
      <c r="AW21" s="2">
        <v>-125.75049</v>
      </c>
      <c r="AX21" s="2">
        <v>-366.59766000000002</v>
      </c>
      <c r="AY21" s="2">
        <v>-442.25</v>
      </c>
      <c r="AZ21" s="2">
        <v>-326.70116999999999</v>
      </c>
      <c r="BA21" s="2">
        <v>-372.34863000000001</v>
      </c>
      <c r="BB21" s="2">
        <v>-452.15332000000001</v>
      </c>
      <c r="BC21" s="2">
        <v>-335.54932000000002</v>
      </c>
      <c r="BD21" s="2">
        <v>-178.25</v>
      </c>
      <c r="BE21" s="2">
        <v>-191.44824</v>
      </c>
      <c r="BF21" s="2">
        <v>-443.54590000000002</v>
      </c>
      <c r="BG21" s="2">
        <v>-372.44922000000003</v>
      </c>
      <c r="BH21" s="2">
        <v>-565.64940000000001</v>
      </c>
      <c r="BI21" s="2">
        <v>-494.29784999999998</v>
      </c>
      <c r="BJ21" s="2">
        <v>-327.00098000000003</v>
      </c>
      <c r="BK21" s="2">
        <v>-478.6499</v>
      </c>
      <c r="BL21" s="2">
        <v>-457.5</v>
      </c>
      <c r="BM21" s="2">
        <v>-682.75194999999997</v>
      </c>
      <c r="BN21" s="2">
        <v>-379.85253999999998</v>
      </c>
      <c r="BO21" s="2">
        <v>-470.94922000000003</v>
      </c>
      <c r="BP21" s="2">
        <v>-369.10352</v>
      </c>
      <c r="BQ21" s="2">
        <v>-259.7002</v>
      </c>
      <c r="BR21" s="2">
        <v>-358.35059999999999</v>
      </c>
      <c r="BS21" s="2">
        <v>-498.99950000000001</v>
      </c>
      <c r="BT21" s="2">
        <v>-587.70214999999996</v>
      </c>
      <c r="BU21" s="2">
        <v>-472.5</v>
      </c>
      <c r="BV21" s="2">
        <v>-433.1001</v>
      </c>
      <c r="BW21" s="2">
        <v>-571.19970000000001</v>
      </c>
      <c r="BX21" s="2">
        <v>-678.35350000000005</v>
      </c>
      <c r="BY21" s="2">
        <v>-474.15039999999999</v>
      </c>
      <c r="BZ21" s="2">
        <v>-329.75098000000003</v>
      </c>
      <c r="CA21" s="2">
        <v>-363.19824</v>
      </c>
      <c r="CB21" s="2">
        <v>-388</v>
      </c>
      <c r="CC21" s="2">
        <v>-280.59960000000001</v>
      </c>
      <c r="CD21" s="2">
        <v>-393.70409999999998</v>
      </c>
      <c r="CE21" s="2">
        <v>-245.24707000000001</v>
      </c>
      <c r="CF21" s="2">
        <v>-181.90136999999999</v>
      </c>
      <c r="CG21" s="2">
        <v>-225.60156000000001</v>
      </c>
      <c r="CH21" s="2">
        <v>-359.10059999999999</v>
      </c>
      <c r="CI21" s="2">
        <v>-319.45215000000002</v>
      </c>
      <c r="CJ21" s="2">
        <v>-305.20312000000001</v>
      </c>
      <c r="CK21" s="2">
        <v>-190.94922</v>
      </c>
      <c r="CL21" s="2">
        <v>-354.95215000000002</v>
      </c>
      <c r="CM21" s="2">
        <v>-449.2998</v>
      </c>
      <c r="CN21" s="2">
        <v>-372.34960000000001</v>
      </c>
      <c r="CO21" s="2">
        <v>-335.30176</v>
      </c>
      <c r="CP21" s="2">
        <v>-354.40136999999999</v>
      </c>
      <c r="CQ21" s="2">
        <v>-180.99902</v>
      </c>
      <c r="CR21" s="2">
        <v>-372.09960000000001</v>
      </c>
      <c r="CS21" s="2">
        <v>-469.00098000000003</v>
      </c>
      <c r="CT21" s="2">
        <v>-379.39940000000001</v>
      </c>
      <c r="CU21" s="2">
        <v>-355.99901999999997</v>
      </c>
      <c r="CV21" s="2">
        <v>-194.70214999999999</v>
      </c>
      <c r="CW21" s="2">
        <v>-199.89746</v>
      </c>
      <c r="CX21" s="2">
        <v>-183.50194999999999</v>
      </c>
      <c r="CY21" s="2">
        <v>-356.30273</v>
      </c>
      <c r="CZ21" s="2">
        <v>-976.69824000000006</v>
      </c>
      <c r="DA21" s="2">
        <v>-381.05077999999997</v>
      </c>
      <c r="DB21" s="2">
        <v>-463.89648</v>
      </c>
      <c r="DC21" s="2">
        <v>-873.54880000000003</v>
      </c>
      <c r="DD21" s="2">
        <v>-618.39746000000002</v>
      </c>
    </row>
    <row r="22" spans="1:108" hidden="1" x14ac:dyDescent="0.3">
      <c r="A22" t="s">
        <v>23</v>
      </c>
      <c r="B22" s="1" t="s">
        <v>2</v>
      </c>
      <c r="C22" t="s">
        <v>7</v>
      </c>
      <c r="D22" s="2">
        <f t="shared" si="2"/>
        <v>3598.0830876599994</v>
      </c>
      <c r="E22">
        <f>COUNT(K22:DD22)</f>
        <v>98</v>
      </c>
      <c r="F22">
        <f>COUNTIF(K22:DD22,"&gt;0")</f>
        <v>55</v>
      </c>
      <c r="K22" s="2">
        <v>132.09863000000001</v>
      </c>
      <c r="L22" s="2">
        <v>-38.350098000000003</v>
      </c>
      <c r="M22" s="2">
        <v>-185.54883000000001</v>
      </c>
      <c r="N22" s="2">
        <v>-134.75</v>
      </c>
      <c r="O22" s="2">
        <v>-151.10059000000001</v>
      </c>
      <c r="P22" s="2">
        <v>40.500489999999999</v>
      </c>
      <c r="Q22" s="2">
        <v>-195.44922</v>
      </c>
      <c r="R22" s="2">
        <v>332.50049999999999</v>
      </c>
      <c r="S22" s="2">
        <v>96.200194999999994</v>
      </c>
      <c r="T22" s="2">
        <v>-349.60106999999999</v>
      </c>
      <c r="U22" s="2">
        <v>217.79931999999999</v>
      </c>
      <c r="V22" s="2">
        <v>163.15038999999999</v>
      </c>
      <c r="W22" s="2">
        <v>153.29931999999999</v>
      </c>
      <c r="X22" s="2">
        <v>254.25</v>
      </c>
      <c r="Y22" s="2">
        <v>-6.2016600000000004</v>
      </c>
      <c r="Z22" s="2">
        <v>-142.74902</v>
      </c>
      <c r="AA22" s="2">
        <v>71.25</v>
      </c>
      <c r="AB22" s="2">
        <v>17.498047</v>
      </c>
      <c r="AC22" s="2">
        <v>99.448239999999998</v>
      </c>
      <c r="AD22" s="2">
        <v>7.5507812000000003</v>
      </c>
      <c r="AE22" s="2">
        <v>6.6508789999999998</v>
      </c>
      <c r="AF22" s="2">
        <v>42.399414</v>
      </c>
      <c r="AG22" s="2">
        <v>-200.05176</v>
      </c>
      <c r="AH22" s="2">
        <v>140.30029999999999</v>
      </c>
      <c r="AI22" s="2">
        <v>-87.249020000000002</v>
      </c>
      <c r="AJ22" s="2">
        <v>174.34961000000001</v>
      </c>
      <c r="AK22" s="2">
        <v>364.14940000000001</v>
      </c>
      <c r="AL22" s="2">
        <v>180.80176</v>
      </c>
      <c r="AM22" s="2">
        <v>-194.19970000000001</v>
      </c>
      <c r="AN22" s="2">
        <v>-665.50194999999997</v>
      </c>
      <c r="AO22" s="2">
        <v>67.899900000000002</v>
      </c>
      <c r="AP22" s="2">
        <v>-415.2002</v>
      </c>
      <c r="AQ22" s="2">
        <v>-50.049315999999997</v>
      </c>
      <c r="AR22" s="2">
        <v>261.24853999999999</v>
      </c>
      <c r="AS22" s="2">
        <v>0.64941406000000002</v>
      </c>
      <c r="AT22" s="2">
        <v>-144.60059000000001</v>
      </c>
      <c r="AU22" s="2">
        <v>-433.89940000000001</v>
      </c>
      <c r="AV22" s="2">
        <v>6.3496094000000003</v>
      </c>
      <c r="AW22" s="2">
        <v>390.19970000000001</v>
      </c>
      <c r="AX22" s="2">
        <v>-182.44824</v>
      </c>
      <c r="AY22" s="2">
        <v>256.2002</v>
      </c>
      <c r="AZ22" s="2">
        <v>230.59961000000001</v>
      </c>
      <c r="BA22" s="2">
        <v>-75.250489999999999</v>
      </c>
      <c r="BB22" s="2">
        <v>-122.80468999999999</v>
      </c>
      <c r="BC22" s="2">
        <v>-83.59863</v>
      </c>
      <c r="BD22" s="2">
        <v>192.75098</v>
      </c>
      <c r="BE22" s="2">
        <v>419.25195000000002</v>
      </c>
      <c r="BF22" s="2">
        <v>-74.344729999999998</v>
      </c>
      <c r="BG22" s="2">
        <v>384.70312000000001</v>
      </c>
      <c r="BH22" s="2">
        <v>-266.5498</v>
      </c>
      <c r="BI22" s="2">
        <v>-66.296875</v>
      </c>
      <c r="BJ22" s="2">
        <v>332.2998</v>
      </c>
      <c r="BK22" s="2">
        <v>149.39940999999999</v>
      </c>
      <c r="BL22" s="2">
        <v>358.55029999999999</v>
      </c>
      <c r="BM22" s="2">
        <v>-294.60156000000001</v>
      </c>
      <c r="BN22" s="2">
        <v>138.64893000000001</v>
      </c>
      <c r="BO22" s="2">
        <v>-153.54931999999999</v>
      </c>
      <c r="BP22" s="2">
        <v>-137.95459</v>
      </c>
      <c r="BQ22" s="2">
        <v>148.44970000000001</v>
      </c>
      <c r="BR22" s="2">
        <v>82.549319999999994</v>
      </c>
      <c r="BS22" s="2">
        <v>-169.04931999999999</v>
      </c>
      <c r="BT22" s="2">
        <v>302.69727</v>
      </c>
      <c r="BU22" s="2">
        <v>-70.299805000000006</v>
      </c>
      <c r="BV22" s="2">
        <v>-175.60059000000001</v>
      </c>
      <c r="BW22" s="2">
        <v>-232.7998</v>
      </c>
      <c r="BX22" s="2">
        <v>-369.20409999999998</v>
      </c>
      <c r="BY22" s="2">
        <v>-118.19922</v>
      </c>
      <c r="BZ22" s="2">
        <v>39.349609999999998</v>
      </c>
      <c r="CA22" s="2">
        <v>83.000979999999998</v>
      </c>
      <c r="CB22" s="2">
        <v>-164.30078</v>
      </c>
      <c r="CC22" s="2">
        <v>475.55029999999999</v>
      </c>
      <c r="CD22" s="2">
        <v>-49.204590000000003</v>
      </c>
      <c r="CE22" s="2">
        <v>353.30470000000003</v>
      </c>
      <c r="CF22" s="2">
        <v>175.84765999999999</v>
      </c>
      <c r="CG22" s="2">
        <v>340.89452999999997</v>
      </c>
      <c r="CH22" s="2">
        <v>59.849609999999998</v>
      </c>
      <c r="CI22" s="2">
        <v>-42.954099999999997</v>
      </c>
      <c r="CJ22" s="2">
        <v>-153.60156000000001</v>
      </c>
      <c r="CK22" s="2">
        <v>274.50098000000003</v>
      </c>
      <c r="CL22" s="2">
        <v>211.74805000000001</v>
      </c>
      <c r="CM22" s="2">
        <v>-142.15038999999999</v>
      </c>
      <c r="CN22" s="2">
        <v>123.80176</v>
      </c>
      <c r="CO22" s="2">
        <v>58.298830000000002</v>
      </c>
      <c r="CP22" s="2">
        <v>-43.601562000000001</v>
      </c>
      <c r="CQ22" s="2">
        <v>518.10059999999999</v>
      </c>
      <c r="CR22" s="2">
        <v>388.30077999999997</v>
      </c>
      <c r="CS22" s="2">
        <v>-27.047851999999999</v>
      </c>
      <c r="CT22" s="2">
        <v>36.299804999999999</v>
      </c>
      <c r="CU22" s="2">
        <v>81.001949999999994</v>
      </c>
      <c r="CV22" s="2">
        <v>399.09766000000002</v>
      </c>
      <c r="CW22" s="2">
        <v>354.30176</v>
      </c>
      <c r="CX22" s="2">
        <v>210.09667999999999</v>
      </c>
      <c r="CY22" s="2">
        <v>314.89648</v>
      </c>
      <c r="CZ22" s="2">
        <v>-13.446289</v>
      </c>
      <c r="DA22" s="2">
        <v>196.94727</v>
      </c>
      <c r="DB22" s="2">
        <v>-185.59667999999999</v>
      </c>
      <c r="DC22" s="2">
        <v>-341.79883000000001</v>
      </c>
      <c r="DD22" s="2">
        <v>-162.99511999999999</v>
      </c>
    </row>
    <row r="23" spans="1:108" hidden="1" x14ac:dyDescent="0.3">
      <c r="A23" t="s">
        <v>23</v>
      </c>
      <c r="B23" s="1" t="s">
        <v>3</v>
      </c>
      <c r="C23" t="s">
        <v>5</v>
      </c>
      <c r="D23" s="2">
        <f t="shared" si="2"/>
        <v>18221.25245</v>
      </c>
      <c r="K23" s="2">
        <v>36.100098000000003</v>
      </c>
      <c r="L23" s="2">
        <v>157.0498</v>
      </c>
      <c r="M23" s="2">
        <v>0</v>
      </c>
      <c r="N23" s="2">
        <v>545.59960000000001</v>
      </c>
      <c r="O23" s="2">
        <v>15</v>
      </c>
      <c r="P23" s="2">
        <v>221.6499</v>
      </c>
      <c r="Q23" s="2">
        <v>0</v>
      </c>
      <c r="R23" s="2">
        <v>160.25</v>
      </c>
      <c r="S23" s="2">
        <v>29.349609999999998</v>
      </c>
      <c r="T23" s="2">
        <v>0</v>
      </c>
      <c r="U23" s="2">
        <v>4.3500977000000001</v>
      </c>
      <c r="V23" s="2">
        <v>111.75</v>
      </c>
      <c r="W23" s="2">
        <v>117.3501</v>
      </c>
      <c r="X23" s="2">
        <v>298.15039999999999</v>
      </c>
      <c r="Y23" s="2">
        <v>155.5498</v>
      </c>
      <c r="Z23" s="2">
        <v>58.599609999999998</v>
      </c>
      <c r="AA23" s="2">
        <v>56.799804999999999</v>
      </c>
      <c r="AB23" s="2">
        <v>2.2001952999999999</v>
      </c>
      <c r="AC23" s="2">
        <v>140.1499</v>
      </c>
      <c r="AD23" s="2">
        <v>233.25</v>
      </c>
      <c r="AE23" s="2">
        <v>190.5498</v>
      </c>
      <c r="AF23" s="2">
        <v>21.700195000000001</v>
      </c>
      <c r="AG23" s="2">
        <v>72.75</v>
      </c>
      <c r="AH23" s="2">
        <v>277.44970000000001</v>
      </c>
      <c r="AI23" s="2">
        <v>76.450194999999994</v>
      </c>
      <c r="AJ23" s="2">
        <v>45.050293000000003</v>
      </c>
      <c r="AK23" s="2">
        <v>369.55029999999999</v>
      </c>
      <c r="AL23" s="2">
        <v>76.25</v>
      </c>
      <c r="AM23" s="2">
        <v>164</v>
      </c>
      <c r="AN23" s="2">
        <v>116.70019499999999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242.25</v>
      </c>
      <c r="BC23" s="2">
        <v>239.75</v>
      </c>
      <c r="BD23" s="2">
        <v>0</v>
      </c>
      <c r="BE23" s="2">
        <v>44.949219999999997</v>
      </c>
      <c r="BF23" s="2">
        <v>245.75194999999999</v>
      </c>
      <c r="BG23" s="2">
        <v>504.85059999999999</v>
      </c>
      <c r="BH23" s="2">
        <v>163.9502</v>
      </c>
      <c r="BI23" s="2">
        <v>48.550780000000003</v>
      </c>
      <c r="BJ23" s="2">
        <v>299</v>
      </c>
      <c r="BK23" s="2">
        <v>130.7998</v>
      </c>
      <c r="BL23" s="2">
        <v>656.0498</v>
      </c>
      <c r="BM23" s="2">
        <v>174.85059000000001</v>
      </c>
      <c r="BN23" s="2">
        <v>221.75049000000001</v>
      </c>
      <c r="BO23" s="2">
        <v>0</v>
      </c>
      <c r="BP23" s="2">
        <v>49.099609999999998</v>
      </c>
      <c r="BQ23" s="2">
        <v>0</v>
      </c>
      <c r="BR23" s="2">
        <v>345.5</v>
      </c>
      <c r="BS23" s="2">
        <v>182</v>
      </c>
      <c r="BT23" s="2">
        <v>256.19970000000001</v>
      </c>
      <c r="BU23" s="2">
        <v>29.850097999999999</v>
      </c>
      <c r="BV23" s="2">
        <v>338.7002</v>
      </c>
      <c r="BW23" s="2">
        <v>527.15039999999999</v>
      </c>
      <c r="BX23" s="2">
        <v>0</v>
      </c>
      <c r="BY23" s="2">
        <v>237.4502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206.60059000000001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607.5</v>
      </c>
      <c r="CR23" s="2">
        <v>0</v>
      </c>
      <c r="CS23" s="2">
        <v>413.09960000000001</v>
      </c>
      <c r="CT23" s="2">
        <v>21.799804999999999</v>
      </c>
      <c r="CU23" s="2">
        <v>207</v>
      </c>
      <c r="CV23" s="2">
        <v>11.5</v>
      </c>
      <c r="CW23" s="2">
        <v>329.90039999999999</v>
      </c>
      <c r="CX23" s="2">
        <v>234.5</v>
      </c>
      <c r="CY23" s="2">
        <v>101.64941399999999</v>
      </c>
      <c r="CZ23" s="2">
        <v>793.75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hidden="1" x14ac:dyDescent="0.3">
      <c r="A24" t="s">
        <v>23</v>
      </c>
      <c r="B24" s="1" t="s">
        <v>3</v>
      </c>
      <c r="C24" t="s">
        <v>6</v>
      </c>
      <c r="D24" s="2">
        <f t="shared" si="2"/>
        <v>-14632.55123662</v>
      </c>
      <c r="K24" s="2">
        <v>-85</v>
      </c>
      <c r="L24" s="2">
        <v>-123.6499</v>
      </c>
      <c r="M24" s="2">
        <v>-190.5</v>
      </c>
      <c r="N24" s="2">
        <v>-186.65038999999999</v>
      </c>
      <c r="O24" s="2">
        <v>-223.0498</v>
      </c>
      <c r="P24" s="2">
        <v>0</v>
      </c>
      <c r="Q24" s="2">
        <v>-249.7998</v>
      </c>
      <c r="R24" s="2">
        <v>-30.899902000000001</v>
      </c>
      <c r="S24" s="2">
        <v>-321.75</v>
      </c>
      <c r="T24" s="2">
        <v>-335.09960000000001</v>
      </c>
      <c r="U24" s="2">
        <v>-323.7002</v>
      </c>
      <c r="V24" s="2">
        <v>-278.1001</v>
      </c>
      <c r="W24" s="2">
        <v>-142.7002</v>
      </c>
      <c r="X24" s="2">
        <v>0</v>
      </c>
      <c r="Y24" s="2">
        <v>-196.65088</v>
      </c>
      <c r="Z24" s="2">
        <v>-106.90039</v>
      </c>
      <c r="AA24" s="2">
        <v>-203.75</v>
      </c>
      <c r="AB24" s="2">
        <v>-198.64940999999999</v>
      </c>
      <c r="AC24" s="2">
        <v>-69.950680000000006</v>
      </c>
      <c r="AD24" s="2">
        <v>-81.399900000000002</v>
      </c>
      <c r="AE24" s="2">
        <v>-191.65038999999999</v>
      </c>
      <c r="AF24" s="2">
        <v>-303.94922000000003</v>
      </c>
      <c r="AG24" s="2">
        <v>-2.3500977000000001</v>
      </c>
      <c r="AH24" s="2">
        <v>-100.29980500000001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-89.349609999999998</v>
      </c>
      <c r="AP24" s="2">
        <v>-278.2002</v>
      </c>
      <c r="AQ24" s="2">
        <v>-185.44970000000001</v>
      </c>
      <c r="AR24" s="2">
        <v>-49.5</v>
      </c>
      <c r="AS24" s="2">
        <v>-50.449706999999997</v>
      </c>
      <c r="AT24" s="2">
        <v>-94.75</v>
      </c>
      <c r="AU24" s="2">
        <v>-171.5498</v>
      </c>
      <c r="AV24" s="2">
        <v>-208.1001</v>
      </c>
      <c r="AW24" s="2">
        <v>-79.549805000000006</v>
      </c>
      <c r="AX24" s="2">
        <v>-0.40039061999999997</v>
      </c>
      <c r="AY24" s="2">
        <v>-76.549805000000006</v>
      </c>
      <c r="AZ24" s="2">
        <v>-168.5</v>
      </c>
      <c r="BA24" s="2">
        <v>-72.049805000000006</v>
      </c>
      <c r="BB24" s="2">
        <v>-45.599609999999998</v>
      </c>
      <c r="BC24" s="2">
        <v>-77.350099999999998</v>
      </c>
      <c r="BD24" s="2">
        <v>-165.2002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-374.40039999999999</v>
      </c>
      <c r="BL24" s="2">
        <v>-235.8501</v>
      </c>
      <c r="BM24" s="2">
        <v>-121.5</v>
      </c>
      <c r="BN24" s="2">
        <v>-229</v>
      </c>
      <c r="BO24" s="2">
        <v>-400.8501</v>
      </c>
      <c r="BP24" s="2">
        <v>-264.09960000000001</v>
      </c>
      <c r="BQ24" s="2">
        <v>-157.09961000000001</v>
      </c>
      <c r="BR24" s="2">
        <v>-275.5498</v>
      </c>
      <c r="BS24" s="2">
        <v>-284.64940000000001</v>
      </c>
      <c r="BT24" s="2">
        <v>-76.100099999999998</v>
      </c>
      <c r="BU24" s="2">
        <v>-229.65038999999999</v>
      </c>
      <c r="BV24" s="2">
        <v>-420.69922000000003</v>
      </c>
      <c r="BW24" s="2">
        <v>-59.399901999999997</v>
      </c>
      <c r="BX24" s="2">
        <v>-283.55029999999999</v>
      </c>
      <c r="BY24" s="2">
        <v>-206.40038999999999</v>
      </c>
      <c r="BZ24" s="2">
        <v>-90.549805000000006</v>
      </c>
      <c r="CA24" s="2">
        <v>-293.4502</v>
      </c>
      <c r="CB24" s="2">
        <v>-296.20215000000002</v>
      </c>
      <c r="CC24" s="2">
        <v>-271.0498</v>
      </c>
      <c r="CD24" s="2">
        <v>-273.2998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-29.600586</v>
      </c>
      <c r="CL24" s="2">
        <v>-176.20116999999999</v>
      </c>
      <c r="CM24" s="2">
        <v>-75.350586000000007</v>
      </c>
      <c r="CN24" s="2">
        <v>-290.60059999999999</v>
      </c>
      <c r="CO24" s="2">
        <v>-84</v>
      </c>
      <c r="CP24" s="2">
        <v>-21.399414</v>
      </c>
      <c r="CQ24" s="2">
        <v>-27.700195000000001</v>
      </c>
      <c r="CR24" s="2">
        <v>-243.99902</v>
      </c>
      <c r="CS24" s="2">
        <v>0</v>
      </c>
      <c r="CT24" s="2">
        <v>-294.89940000000001</v>
      </c>
      <c r="CU24" s="2">
        <v>-209.30078</v>
      </c>
      <c r="CV24" s="2">
        <v>-250.2998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-69.25</v>
      </c>
      <c r="DD24" s="2">
        <v>0</v>
      </c>
    </row>
    <row r="25" spans="1:108" hidden="1" x14ac:dyDescent="0.3">
      <c r="A25" t="s">
        <v>23</v>
      </c>
      <c r="B25" s="1" t="s">
        <v>3</v>
      </c>
      <c r="C25" t="s">
        <v>7</v>
      </c>
      <c r="D25" s="2">
        <f t="shared" si="2"/>
        <v>3588.7011519000002</v>
      </c>
      <c r="E25">
        <f>COUNT(K25:DD25)</f>
        <v>98</v>
      </c>
      <c r="F25">
        <f>COUNTIF(K25:DD25,"&gt;0")</f>
        <v>54</v>
      </c>
      <c r="K25" s="2">
        <v>-48.899901999999997</v>
      </c>
      <c r="L25" s="2">
        <v>33.399901999999997</v>
      </c>
      <c r="M25" s="2">
        <v>-190.5</v>
      </c>
      <c r="N25" s="2">
        <v>358.94922000000003</v>
      </c>
      <c r="O25" s="2">
        <v>-208.0498</v>
      </c>
      <c r="P25" s="2">
        <v>221.6499</v>
      </c>
      <c r="Q25" s="2">
        <v>-249.7998</v>
      </c>
      <c r="R25" s="2">
        <v>129.3501</v>
      </c>
      <c r="S25" s="2">
        <v>-292.40039999999999</v>
      </c>
      <c r="T25" s="2">
        <v>-335.09960000000001</v>
      </c>
      <c r="U25" s="2">
        <v>-319.3501</v>
      </c>
      <c r="V25" s="2">
        <v>-166.3501</v>
      </c>
      <c r="W25" s="2">
        <v>-25.350097999999999</v>
      </c>
      <c r="X25" s="2">
        <v>298.15039999999999</v>
      </c>
      <c r="Y25" s="2">
        <v>-41.101073999999997</v>
      </c>
      <c r="Z25" s="2">
        <v>-48.300780000000003</v>
      </c>
      <c r="AA25" s="2">
        <v>-146.9502</v>
      </c>
      <c r="AB25" s="2">
        <v>-196.44922</v>
      </c>
      <c r="AC25" s="2">
        <v>70.199219999999997</v>
      </c>
      <c r="AD25" s="2">
        <v>151.8501</v>
      </c>
      <c r="AE25" s="2">
        <v>-1.1005859</v>
      </c>
      <c r="AF25" s="2">
        <v>-282.24901999999997</v>
      </c>
      <c r="AG25" s="2">
        <v>70.399900000000002</v>
      </c>
      <c r="AH25" s="2">
        <v>177.1499</v>
      </c>
      <c r="AI25" s="2">
        <v>-85.299319999999994</v>
      </c>
      <c r="AJ25" s="2">
        <v>33.950684000000003</v>
      </c>
      <c r="AK25" s="2">
        <v>369.55029999999999</v>
      </c>
      <c r="AL25" s="2">
        <v>-69.649900000000002</v>
      </c>
      <c r="AM25" s="2">
        <v>159.8501</v>
      </c>
      <c r="AN25" s="2">
        <v>79.699709999999996</v>
      </c>
      <c r="AO25" s="2">
        <v>-11.399902000000001</v>
      </c>
      <c r="AP25" s="2">
        <v>-230.3501</v>
      </c>
      <c r="AQ25" s="2">
        <v>-153.0498</v>
      </c>
      <c r="AR25" s="2">
        <v>203.7998</v>
      </c>
      <c r="AS25" s="2">
        <v>72.650390000000002</v>
      </c>
      <c r="AT25" s="2">
        <v>-94.75</v>
      </c>
      <c r="AU25" s="2">
        <v>93.650390000000002</v>
      </c>
      <c r="AV25" s="2">
        <v>-171.8501</v>
      </c>
      <c r="AW25" s="2">
        <v>109.20019499999999</v>
      </c>
      <c r="AX25" s="2">
        <v>234.19970000000001</v>
      </c>
      <c r="AY25" s="2">
        <v>370.55029999999999</v>
      </c>
      <c r="AZ25" s="2">
        <v>7.2998047000000001</v>
      </c>
      <c r="BA25" s="2">
        <v>279.1001</v>
      </c>
      <c r="BB25" s="2">
        <v>196.65038999999999</v>
      </c>
      <c r="BC25" s="2">
        <v>162.3999</v>
      </c>
      <c r="BD25" s="2">
        <v>-165.2002</v>
      </c>
      <c r="BE25" s="2">
        <v>44.949219999999997</v>
      </c>
      <c r="BF25" s="2">
        <v>13.602050999999999</v>
      </c>
      <c r="BG25" s="2">
        <v>504.85059999999999</v>
      </c>
      <c r="BH25" s="2">
        <v>97.800780000000003</v>
      </c>
      <c r="BI25" s="2">
        <v>-210.59961000000001</v>
      </c>
      <c r="BJ25" s="2">
        <v>82.700194999999994</v>
      </c>
      <c r="BK25" s="2">
        <v>-243.60059000000001</v>
      </c>
      <c r="BL25" s="2">
        <v>420.19970000000001</v>
      </c>
      <c r="BM25" s="2">
        <v>53.350586</v>
      </c>
      <c r="BN25" s="2">
        <v>-7.2495117000000002</v>
      </c>
      <c r="BO25" s="2">
        <v>-400.8501</v>
      </c>
      <c r="BP25" s="2">
        <v>-215</v>
      </c>
      <c r="BQ25" s="2">
        <v>-157.09961000000001</v>
      </c>
      <c r="BR25" s="2">
        <v>69.950194999999994</v>
      </c>
      <c r="BS25" s="2">
        <v>-102.64941399999999</v>
      </c>
      <c r="BT25" s="2">
        <v>180.09961000000001</v>
      </c>
      <c r="BU25" s="2">
        <v>-199.80029999999999</v>
      </c>
      <c r="BV25" s="2">
        <v>-81.999020000000002</v>
      </c>
      <c r="BW25" s="2">
        <v>467.75049999999999</v>
      </c>
      <c r="BX25" s="2">
        <v>-283.55029999999999</v>
      </c>
      <c r="BY25" s="2">
        <v>31.049804999999999</v>
      </c>
      <c r="BZ25" s="2">
        <v>25.350586</v>
      </c>
      <c r="CA25" s="2">
        <v>171.54883000000001</v>
      </c>
      <c r="CB25" s="2">
        <v>-207.60254</v>
      </c>
      <c r="CC25" s="2">
        <v>-24</v>
      </c>
      <c r="CD25" s="2">
        <v>-26.849121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77.800780000000003</v>
      </c>
      <c r="CJ25" s="2">
        <v>108.5</v>
      </c>
      <c r="CK25" s="2">
        <v>352.64940000000001</v>
      </c>
      <c r="CL25" s="2">
        <v>-18.850586</v>
      </c>
      <c r="CM25" s="2">
        <v>-40.850586</v>
      </c>
      <c r="CN25" s="2">
        <v>-170.85059000000001</v>
      </c>
      <c r="CO25" s="2">
        <v>227.90038999999999</v>
      </c>
      <c r="CP25" s="2">
        <v>52.100586</v>
      </c>
      <c r="CQ25" s="2">
        <v>579.7998</v>
      </c>
      <c r="CR25" s="2">
        <v>-243.99902</v>
      </c>
      <c r="CS25" s="2">
        <v>413.09960000000001</v>
      </c>
      <c r="CT25" s="2">
        <v>-273.09960000000001</v>
      </c>
      <c r="CU25" s="2">
        <v>-2.3007811999999999</v>
      </c>
      <c r="CV25" s="2">
        <v>-238.7998</v>
      </c>
      <c r="CW25" s="2">
        <v>222</v>
      </c>
      <c r="CX25" s="2">
        <v>179.40038999999999</v>
      </c>
      <c r="CY25" s="2">
        <v>21.999023000000001</v>
      </c>
      <c r="CZ25" s="2">
        <v>405.0498</v>
      </c>
      <c r="DA25" s="2">
        <v>70.400390000000002</v>
      </c>
      <c r="DB25" s="2">
        <v>766.09960000000001</v>
      </c>
      <c r="DC25" s="2">
        <v>61.000976999999999</v>
      </c>
      <c r="DD25" s="2">
        <v>463.44824</v>
      </c>
    </row>
    <row r="26" spans="1:108" hidden="1" x14ac:dyDescent="0.3">
      <c r="A26" t="s">
        <v>24</v>
      </c>
      <c r="B26" s="1" t="s">
        <v>0</v>
      </c>
      <c r="C26" t="s">
        <v>5</v>
      </c>
      <c r="D26" s="2">
        <f t="shared" si="2"/>
        <v>98019.901710000006</v>
      </c>
      <c r="I26" s="2">
        <f>SUM(D26,D29,D32,D35)</f>
        <v>191489.90411630002</v>
      </c>
      <c r="J26" s="4">
        <f>100*I28/I26</f>
        <v>7.0334167805839716</v>
      </c>
      <c r="K26" s="2">
        <v>636.09960000000001</v>
      </c>
      <c r="L26" s="2">
        <v>842.40137000000004</v>
      </c>
      <c r="M26" s="2">
        <v>850.15233999999998</v>
      </c>
      <c r="N26" s="2">
        <v>399.24901999999997</v>
      </c>
      <c r="O26" s="2">
        <v>839.34960000000001</v>
      </c>
      <c r="P26" s="2">
        <v>441.59766000000002</v>
      </c>
      <c r="Q26" s="2">
        <v>667.55079999999998</v>
      </c>
      <c r="R26" s="2">
        <v>1615.1504</v>
      </c>
      <c r="S26" s="2">
        <v>927.25</v>
      </c>
      <c r="T26" s="2">
        <v>1195.9014</v>
      </c>
      <c r="U26" s="2">
        <v>1160.7012</v>
      </c>
      <c r="V26" s="2">
        <v>822.50049999999999</v>
      </c>
      <c r="W26" s="2">
        <v>1228.1494</v>
      </c>
      <c r="X26" s="2">
        <v>1406.5986</v>
      </c>
      <c r="Y26" s="2">
        <v>635.59960000000001</v>
      </c>
      <c r="Z26" s="2">
        <v>408.75</v>
      </c>
      <c r="AA26" s="2">
        <v>688.59960000000001</v>
      </c>
      <c r="AB26" s="2">
        <v>530.74900000000002</v>
      </c>
      <c r="AC26" s="2">
        <v>647.2002</v>
      </c>
      <c r="AD26" s="2">
        <v>294.90039999999999</v>
      </c>
      <c r="AE26" s="2">
        <v>1156.5</v>
      </c>
      <c r="AF26" s="2">
        <v>631.95119999999997</v>
      </c>
      <c r="AG26" s="2">
        <v>474.55077999999997</v>
      </c>
      <c r="AH26" s="2">
        <v>455.90039999999999</v>
      </c>
      <c r="AI26" s="2">
        <v>665.89940000000001</v>
      </c>
      <c r="AJ26" s="2">
        <v>665.39844000000005</v>
      </c>
      <c r="AK26" s="2">
        <v>935.7998</v>
      </c>
      <c r="AL26" s="2">
        <v>1307.4521</v>
      </c>
      <c r="AM26" s="2">
        <v>829.09960000000001</v>
      </c>
      <c r="AN26" s="2">
        <v>968.59766000000002</v>
      </c>
      <c r="AO26" s="2">
        <v>1077.1006</v>
      </c>
      <c r="AP26" s="2">
        <v>1933.8516</v>
      </c>
      <c r="AQ26" s="2">
        <v>334.99901999999997</v>
      </c>
      <c r="AR26" s="2">
        <v>1866.1982</v>
      </c>
      <c r="AS26" s="2">
        <v>850.49805000000003</v>
      </c>
      <c r="AT26" s="2">
        <v>943.15039999999999</v>
      </c>
      <c r="AU26" s="2">
        <v>207.40038999999999</v>
      </c>
      <c r="AV26" s="2">
        <v>346.40039999999999</v>
      </c>
      <c r="AW26" s="2">
        <v>2403.75</v>
      </c>
      <c r="AX26" s="2">
        <v>415.34863000000001</v>
      </c>
      <c r="AY26" s="2">
        <v>2277.3506000000002</v>
      </c>
      <c r="AZ26" s="2">
        <v>1338.001</v>
      </c>
      <c r="BA26" s="2">
        <v>369.15136999999999</v>
      </c>
      <c r="BB26" s="2">
        <v>634.44920000000002</v>
      </c>
      <c r="BC26" s="2">
        <v>519.34766000000002</v>
      </c>
      <c r="BD26" s="2">
        <v>1407.9014</v>
      </c>
      <c r="BE26" s="2">
        <v>1288.4004</v>
      </c>
      <c r="BF26" s="2">
        <v>1193.248</v>
      </c>
      <c r="BG26" s="2">
        <v>2304.2460000000001</v>
      </c>
      <c r="BH26" s="2">
        <v>1006.3515599999999</v>
      </c>
      <c r="BI26" s="2">
        <v>1106.1504</v>
      </c>
      <c r="BJ26" s="2">
        <v>819.64844000000005</v>
      </c>
      <c r="BK26" s="2">
        <v>876.69920000000002</v>
      </c>
      <c r="BL26" s="2">
        <v>690.40039999999999</v>
      </c>
      <c r="BM26" s="2">
        <v>1298.9004</v>
      </c>
      <c r="BN26" s="2">
        <v>441.19727</v>
      </c>
      <c r="BO26" s="2">
        <v>1485.0527</v>
      </c>
      <c r="BP26" s="2">
        <v>707.64453000000003</v>
      </c>
      <c r="BQ26" s="2">
        <v>535.49805000000003</v>
      </c>
      <c r="BR26" s="2">
        <v>834.99805000000003</v>
      </c>
      <c r="BS26" s="2">
        <v>1014.04785</v>
      </c>
      <c r="BT26" s="2">
        <v>2189.6006000000002</v>
      </c>
      <c r="BU26" s="2">
        <v>890.15137000000004</v>
      </c>
      <c r="BV26" s="2">
        <v>800.84960000000001</v>
      </c>
      <c r="BW26" s="2">
        <v>403.90039999999999</v>
      </c>
      <c r="BX26" s="2">
        <v>622.90430000000003</v>
      </c>
      <c r="BY26" s="2">
        <v>786.00194999999997</v>
      </c>
      <c r="BZ26" s="2">
        <v>580.20119999999997</v>
      </c>
      <c r="CA26" s="2">
        <v>1851.1523</v>
      </c>
      <c r="CB26" s="2">
        <v>538.49805000000003</v>
      </c>
      <c r="CC26" s="2">
        <v>929.70119999999997</v>
      </c>
      <c r="CD26" s="2">
        <v>1001.25</v>
      </c>
      <c r="CE26" s="2">
        <v>1644.5508</v>
      </c>
      <c r="CF26" s="2">
        <v>1319.5</v>
      </c>
      <c r="CG26" s="2">
        <v>1378.5996</v>
      </c>
      <c r="CH26" s="2">
        <v>847.40039999999999</v>
      </c>
      <c r="CI26" s="2">
        <v>354.70116999999999</v>
      </c>
      <c r="CJ26" s="2">
        <v>676.00194999999997</v>
      </c>
      <c r="CK26" s="2">
        <v>1054.5996</v>
      </c>
      <c r="CL26" s="2">
        <v>784.20309999999995</v>
      </c>
      <c r="CM26" s="2">
        <v>784.59766000000002</v>
      </c>
      <c r="CN26" s="2">
        <v>649.29880000000003</v>
      </c>
      <c r="CO26" s="2">
        <v>1612.1992</v>
      </c>
      <c r="CP26" s="2">
        <v>367.10352</v>
      </c>
      <c r="CQ26" s="2">
        <v>1613.1992</v>
      </c>
      <c r="CR26" s="2">
        <v>1417.002</v>
      </c>
      <c r="CS26" s="2">
        <v>1024.9023</v>
      </c>
      <c r="CT26" s="2">
        <v>1167.8008</v>
      </c>
      <c r="CU26" s="2">
        <v>1069</v>
      </c>
      <c r="CV26" s="2">
        <v>1046.7012</v>
      </c>
      <c r="CW26" s="2">
        <v>1725.5</v>
      </c>
      <c r="CX26" s="2">
        <v>1163.4023</v>
      </c>
      <c r="CY26" s="2">
        <v>2505.9531000000002</v>
      </c>
      <c r="CZ26" s="2">
        <v>1213.5</v>
      </c>
      <c r="DA26" s="2">
        <v>901.20119999999997</v>
      </c>
      <c r="DB26" s="2">
        <v>2348.1464999999998</v>
      </c>
      <c r="DC26" s="2">
        <v>1305.4492</v>
      </c>
      <c r="DD26" s="2">
        <v>594.19529999999997</v>
      </c>
    </row>
    <row r="27" spans="1:108" hidden="1" x14ac:dyDescent="0.3">
      <c r="A27" t="s">
        <v>24</v>
      </c>
      <c r="B27" s="1" t="s">
        <v>0</v>
      </c>
      <c r="C27" t="s">
        <v>6</v>
      </c>
      <c r="D27" s="2">
        <f t="shared" si="2"/>
        <v>-97765.276379999996</v>
      </c>
      <c r="I27" s="2">
        <f>SUM(D27,D30,D33,D36)</f>
        <v>-178021.62156920001</v>
      </c>
      <c r="K27" s="2">
        <v>-1401.4473</v>
      </c>
      <c r="L27" s="2">
        <v>-854.89940000000001</v>
      </c>
      <c r="M27" s="2">
        <v>-1909.249</v>
      </c>
      <c r="N27" s="2">
        <v>-826.84766000000002</v>
      </c>
      <c r="O27" s="2">
        <v>-787.94920000000002</v>
      </c>
      <c r="P27" s="2">
        <v>-758.14940000000001</v>
      </c>
      <c r="Q27" s="2">
        <v>-955.35059999999999</v>
      </c>
      <c r="R27" s="2">
        <v>-305.4502</v>
      </c>
      <c r="S27" s="2">
        <v>-1275.8984</v>
      </c>
      <c r="T27" s="2">
        <v>-657.64746000000002</v>
      </c>
      <c r="U27" s="2">
        <v>-537.89940000000001</v>
      </c>
      <c r="V27" s="2">
        <v>-1042.3501000000001</v>
      </c>
      <c r="W27" s="2">
        <v>-439.05126999999999</v>
      </c>
      <c r="X27" s="2">
        <v>-372.35059999999999</v>
      </c>
      <c r="Y27" s="2">
        <v>-1102.8516</v>
      </c>
      <c r="Z27" s="2">
        <v>-1064.2988</v>
      </c>
      <c r="AA27" s="2">
        <v>-1323.0508</v>
      </c>
      <c r="AB27" s="2">
        <v>-1238.5967000000001</v>
      </c>
      <c r="AC27" s="2">
        <v>-427.00195000000002</v>
      </c>
      <c r="AD27" s="2">
        <v>-887.2002</v>
      </c>
      <c r="AE27" s="2">
        <v>-433.40136999999999</v>
      </c>
      <c r="AF27" s="2">
        <v>-1044.4473</v>
      </c>
      <c r="AG27" s="2">
        <v>-1178.5518</v>
      </c>
      <c r="AH27" s="2">
        <v>-481.80077999999997</v>
      </c>
      <c r="AI27" s="2">
        <v>-784.2998</v>
      </c>
      <c r="AJ27" s="2">
        <v>-304.00098000000003</v>
      </c>
      <c r="AK27" s="2">
        <v>-712.7998</v>
      </c>
      <c r="AL27" s="2">
        <v>-677.44920000000002</v>
      </c>
      <c r="AM27" s="2">
        <v>-1301.7979</v>
      </c>
      <c r="AN27" s="2">
        <v>-354.65039999999999</v>
      </c>
      <c r="AO27" s="2">
        <v>-2107.3485999999998</v>
      </c>
      <c r="AP27" s="2">
        <v>-1272.3984</v>
      </c>
      <c r="AQ27" s="2">
        <v>-1904.6992</v>
      </c>
      <c r="AR27" s="2">
        <v>-698.2998</v>
      </c>
      <c r="AS27" s="2">
        <v>-874.9502</v>
      </c>
      <c r="AT27" s="2">
        <v>-1079.6006</v>
      </c>
      <c r="AU27" s="2">
        <v>-1266.5996</v>
      </c>
      <c r="AV27" s="2">
        <v>-577.5</v>
      </c>
      <c r="AW27" s="2">
        <v>-365.84863000000001</v>
      </c>
      <c r="AX27" s="2">
        <v>-967.35155999999995</v>
      </c>
      <c r="AY27" s="2">
        <v>-752.74900000000002</v>
      </c>
      <c r="AZ27" s="2">
        <v>-1376.749</v>
      </c>
      <c r="BA27" s="2">
        <v>-1337.1514</v>
      </c>
      <c r="BB27" s="2">
        <v>-1069.3008</v>
      </c>
      <c r="BC27" s="2">
        <v>-411.5</v>
      </c>
      <c r="BD27" s="2">
        <v>-654.19824000000006</v>
      </c>
      <c r="BE27" s="2">
        <v>-362</v>
      </c>
      <c r="BF27" s="2">
        <v>-1266.6992</v>
      </c>
      <c r="BG27" s="2">
        <v>-1117.8516</v>
      </c>
      <c r="BH27" s="2">
        <v>-2091.1992</v>
      </c>
      <c r="BI27" s="2">
        <v>-1191.5508</v>
      </c>
      <c r="BJ27" s="2">
        <v>-1453.4961000000001</v>
      </c>
      <c r="BK27" s="2">
        <v>-936.05273</v>
      </c>
      <c r="BL27" s="2">
        <v>-1712.9061999999999</v>
      </c>
      <c r="BM27" s="2">
        <v>-602.24805000000003</v>
      </c>
      <c r="BN27" s="2">
        <v>-1555.5508</v>
      </c>
      <c r="BO27" s="2">
        <v>-1650.4521</v>
      </c>
      <c r="BP27" s="2">
        <v>-849.50390000000004</v>
      </c>
      <c r="BQ27" s="2">
        <v>-666.55079999999998</v>
      </c>
      <c r="BR27" s="2">
        <v>-935.55273</v>
      </c>
      <c r="BS27" s="2">
        <v>-1102.6992</v>
      </c>
      <c r="BT27" s="2">
        <v>-592.30079999999998</v>
      </c>
      <c r="BU27" s="2">
        <v>-558.79880000000003</v>
      </c>
      <c r="BV27" s="2">
        <v>-692.74710000000005</v>
      </c>
      <c r="BW27" s="2">
        <v>-1508.6006</v>
      </c>
      <c r="BX27" s="2">
        <v>-1858.5469000000001</v>
      </c>
      <c r="BY27" s="2">
        <v>-476.89843999999999</v>
      </c>
      <c r="BZ27" s="2">
        <v>-1020.15234</v>
      </c>
      <c r="CA27" s="2">
        <v>-1095.3496</v>
      </c>
      <c r="CB27" s="2">
        <v>-1652.4061999999999</v>
      </c>
      <c r="CC27" s="2">
        <v>-1269.7050999999999</v>
      </c>
      <c r="CD27" s="2">
        <v>-601.34569999999997</v>
      </c>
      <c r="CE27" s="2">
        <v>-426.90039999999999</v>
      </c>
      <c r="CF27" s="2">
        <v>-767.5</v>
      </c>
      <c r="CG27" s="2">
        <v>-573.29690000000005</v>
      </c>
      <c r="CH27" s="2">
        <v>-618.20119999999997</v>
      </c>
      <c r="CI27" s="2">
        <v>-929.69529999999997</v>
      </c>
      <c r="CJ27" s="2">
        <v>-838.89844000000005</v>
      </c>
      <c r="CK27" s="2">
        <v>-456.99804999999998</v>
      </c>
      <c r="CL27" s="2">
        <v>-1027.2012</v>
      </c>
      <c r="CM27" s="2">
        <v>-1148.2030999999999</v>
      </c>
      <c r="CN27" s="2">
        <v>-2336.1055000000001</v>
      </c>
      <c r="CO27" s="2">
        <v>-702.60546999999997</v>
      </c>
      <c r="CP27" s="2">
        <v>-1405</v>
      </c>
      <c r="CQ27" s="2">
        <v>-590.10155999999995</v>
      </c>
      <c r="CR27" s="2">
        <v>-2728.4004</v>
      </c>
      <c r="CS27" s="2">
        <v>-1104.8008</v>
      </c>
      <c r="CT27" s="2">
        <v>-705.30079999999998</v>
      </c>
      <c r="CU27" s="2">
        <v>-991.80079999999998</v>
      </c>
      <c r="CV27" s="2">
        <v>-878.80664000000002</v>
      </c>
      <c r="CW27" s="2">
        <v>-561.5</v>
      </c>
      <c r="CX27" s="2">
        <v>-761.79880000000003</v>
      </c>
      <c r="CY27" s="2">
        <v>-238.45116999999999</v>
      </c>
      <c r="CZ27" s="2">
        <v>-2607.9531000000002</v>
      </c>
      <c r="DA27" s="2">
        <v>-446.10156000000001</v>
      </c>
      <c r="DB27" s="2">
        <v>-1189.9473</v>
      </c>
      <c r="DC27" s="2">
        <v>-1049.9023</v>
      </c>
      <c r="DD27" s="2">
        <v>-1701.6561999999999</v>
      </c>
    </row>
    <row r="28" spans="1:108" hidden="1" x14ac:dyDescent="0.3">
      <c r="A28" t="s">
        <v>24</v>
      </c>
      <c r="B28" s="1" t="s">
        <v>0</v>
      </c>
      <c r="C28" t="s">
        <v>7</v>
      </c>
      <c r="D28" s="2">
        <f t="shared" si="2"/>
        <v>254.62552200000027</v>
      </c>
      <c r="E28">
        <f>COUNT(K28:DD28)</f>
        <v>98</v>
      </c>
      <c r="F28">
        <f>COUNTIF(K28:DD28,"&gt;0")</f>
        <v>43</v>
      </c>
      <c r="G28">
        <f>SUM(E28,E31,E34,E37)</f>
        <v>392</v>
      </c>
      <c r="H28">
        <f>SUM(F28,F31,F34,F37)</f>
        <v>180</v>
      </c>
      <c r="I28" s="2">
        <f>SUM(D28,D31,D34,D37)</f>
        <v>13468.283049240003</v>
      </c>
      <c r="J28" s="4">
        <f>100 *H28/G28</f>
        <v>45.918367346938773</v>
      </c>
      <c r="K28" s="2">
        <v>-765.34766000000002</v>
      </c>
      <c r="L28" s="2">
        <v>-12.498047</v>
      </c>
      <c r="M28" s="2">
        <v>-1059.0967000000001</v>
      </c>
      <c r="N28" s="2">
        <v>-427.59863000000001</v>
      </c>
      <c r="O28" s="2">
        <v>51.400390000000002</v>
      </c>
      <c r="P28" s="2">
        <v>-316.55176</v>
      </c>
      <c r="Q28" s="2">
        <v>-287.7998</v>
      </c>
      <c r="R28" s="2">
        <v>1309.7002</v>
      </c>
      <c r="S28" s="2">
        <v>-348.64843999999999</v>
      </c>
      <c r="T28" s="2">
        <v>538.25390000000004</v>
      </c>
      <c r="U28" s="2">
        <v>622.80175999999994</v>
      </c>
      <c r="V28" s="2">
        <v>-219.84961000000001</v>
      </c>
      <c r="W28" s="2">
        <v>789.09813999999994</v>
      </c>
      <c r="X28" s="2">
        <v>1034.248</v>
      </c>
      <c r="Y28" s="2">
        <v>-467.25195000000002</v>
      </c>
      <c r="Z28" s="2">
        <v>-655.54880000000003</v>
      </c>
      <c r="AA28" s="2">
        <v>-634.45119999999997</v>
      </c>
      <c r="AB28" s="2">
        <v>-707.84766000000002</v>
      </c>
      <c r="AC28" s="2">
        <v>220.19824</v>
      </c>
      <c r="AD28" s="2">
        <v>-592.2998</v>
      </c>
      <c r="AE28" s="2">
        <v>723.09862999999996</v>
      </c>
      <c r="AF28" s="2">
        <v>-412.49610000000001</v>
      </c>
      <c r="AG28" s="2">
        <v>-704.00099999999998</v>
      </c>
      <c r="AH28" s="2">
        <v>-25.900390000000002</v>
      </c>
      <c r="AI28" s="2">
        <v>-118.40039</v>
      </c>
      <c r="AJ28" s="2">
        <v>361.39746000000002</v>
      </c>
      <c r="AK28" s="2">
        <v>223</v>
      </c>
      <c r="AL28" s="2">
        <v>630.00289999999995</v>
      </c>
      <c r="AM28" s="2">
        <v>-472.69824</v>
      </c>
      <c r="AN28" s="2">
        <v>613.94727</v>
      </c>
      <c r="AO28" s="2">
        <v>-1030.248</v>
      </c>
      <c r="AP28" s="2">
        <v>661.45309999999995</v>
      </c>
      <c r="AQ28" s="2">
        <v>-1569.7002</v>
      </c>
      <c r="AR28" s="2">
        <v>1167.8984</v>
      </c>
      <c r="AS28" s="2">
        <v>-24.452148000000001</v>
      </c>
      <c r="AT28" s="2">
        <v>-136.4502</v>
      </c>
      <c r="AU28" s="2">
        <v>-1059.1992</v>
      </c>
      <c r="AV28" s="2">
        <v>-231.09961000000001</v>
      </c>
      <c r="AW28" s="2">
        <v>2037.9014</v>
      </c>
      <c r="AX28" s="2">
        <v>-552.00289999999995</v>
      </c>
      <c r="AY28" s="2">
        <v>1524.6016</v>
      </c>
      <c r="AZ28" s="2">
        <v>-38.748047</v>
      </c>
      <c r="BA28" s="2">
        <v>-968</v>
      </c>
      <c r="BB28" s="2">
        <v>-434.85156000000001</v>
      </c>
      <c r="BC28" s="2">
        <v>107.84766</v>
      </c>
      <c r="BD28" s="2">
        <v>753.70309999999995</v>
      </c>
      <c r="BE28" s="2">
        <v>926.40039999999999</v>
      </c>
      <c r="BF28" s="2">
        <v>-73.451170000000005</v>
      </c>
      <c r="BG28" s="2">
        <v>1186.3945000000001</v>
      </c>
      <c r="BH28" s="2">
        <v>-1084.8477</v>
      </c>
      <c r="BI28" s="2">
        <v>-85.400390000000002</v>
      </c>
      <c r="BJ28" s="2">
        <v>-633.84766000000002</v>
      </c>
      <c r="BK28" s="2">
        <v>-59.353515999999999</v>
      </c>
      <c r="BL28" s="2">
        <v>-1022.50586</v>
      </c>
      <c r="BM28" s="2">
        <v>696.65233999999998</v>
      </c>
      <c r="BN28" s="2">
        <v>-1114.3534999999999</v>
      </c>
      <c r="BO28" s="2">
        <v>-165.39940999999999</v>
      </c>
      <c r="BP28" s="2">
        <v>-141.85937999999999</v>
      </c>
      <c r="BQ28" s="2">
        <v>-131.05273</v>
      </c>
      <c r="BR28" s="2">
        <v>-100.55468999999999</v>
      </c>
      <c r="BS28" s="2">
        <v>-88.65137</v>
      </c>
      <c r="BT28" s="2">
        <v>1597.2998</v>
      </c>
      <c r="BU28" s="2">
        <v>331.35253999999998</v>
      </c>
      <c r="BV28" s="2">
        <v>108.10254</v>
      </c>
      <c r="BW28" s="2">
        <v>-1104.7002</v>
      </c>
      <c r="BX28" s="2">
        <v>-1235.6425999999999</v>
      </c>
      <c r="BY28" s="2">
        <v>309.10352</v>
      </c>
      <c r="BZ28" s="2">
        <v>-439.95116999999999</v>
      </c>
      <c r="CA28" s="2">
        <v>755.80273</v>
      </c>
      <c r="CB28" s="2">
        <v>-1113.9082000000001</v>
      </c>
      <c r="CC28" s="2">
        <v>-340.00389999999999</v>
      </c>
      <c r="CD28" s="2">
        <v>399.90429999999998</v>
      </c>
      <c r="CE28" s="2">
        <v>1217.6504</v>
      </c>
      <c r="CF28" s="2">
        <v>552</v>
      </c>
      <c r="CG28" s="2">
        <v>805.30273</v>
      </c>
      <c r="CH28" s="2">
        <v>229.19922</v>
      </c>
      <c r="CI28" s="2">
        <v>-574.99414000000002</v>
      </c>
      <c r="CJ28" s="2">
        <v>-162.89648</v>
      </c>
      <c r="CK28" s="2">
        <v>597.60155999999995</v>
      </c>
      <c r="CL28" s="2">
        <v>-242.99805000000001</v>
      </c>
      <c r="CM28" s="2">
        <v>-363.60547000000003</v>
      </c>
      <c r="CN28" s="2">
        <v>-1686.8065999999999</v>
      </c>
      <c r="CO28" s="2">
        <v>909.59375</v>
      </c>
      <c r="CP28" s="2">
        <v>-1037.8965000000001</v>
      </c>
      <c r="CQ28" s="2">
        <v>1023.09766</v>
      </c>
      <c r="CR28" s="2">
        <v>-1311.3984</v>
      </c>
      <c r="CS28" s="2">
        <v>-79.898439999999994</v>
      </c>
      <c r="CT28" s="2">
        <v>462.5</v>
      </c>
      <c r="CU28" s="2">
        <v>77.199219999999997</v>
      </c>
      <c r="CV28" s="2">
        <v>167.89453</v>
      </c>
      <c r="CW28" s="2">
        <v>1164</v>
      </c>
      <c r="CX28" s="2">
        <v>401.60352</v>
      </c>
      <c r="CY28" s="2">
        <v>2267.502</v>
      </c>
      <c r="CZ28" s="2">
        <v>-1394.4530999999999</v>
      </c>
      <c r="DA28" s="2">
        <v>455.09960000000001</v>
      </c>
      <c r="DB28" s="2">
        <v>1158.1992</v>
      </c>
      <c r="DC28" s="2">
        <v>255.54687999999999</v>
      </c>
      <c r="DD28" s="2">
        <v>-1107.4609</v>
      </c>
    </row>
    <row r="29" spans="1:108" hidden="1" x14ac:dyDescent="0.3">
      <c r="A29" t="s">
        <v>24</v>
      </c>
      <c r="B29" s="1" t="s">
        <v>1</v>
      </c>
      <c r="C29" t="s">
        <v>5</v>
      </c>
      <c r="D29" s="2">
        <f t="shared" si="2"/>
        <v>43913.357520000012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0</v>
      </c>
      <c r="P29" s="2">
        <v>49.049804999999999</v>
      </c>
      <c r="Q29" s="2">
        <v>123.05078</v>
      </c>
      <c r="R29" s="2">
        <v>0</v>
      </c>
      <c r="S29" s="2">
        <v>591.40039999999999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219.05078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662.00099999999998</v>
      </c>
      <c r="AL29" s="2">
        <v>316</v>
      </c>
      <c r="AM29" s="2">
        <v>59.899414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1185.9004</v>
      </c>
      <c r="AS29" s="2">
        <v>331.24901999999997</v>
      </c>
      <c r="AT29" s="2">
        <v>426.59960000000001</v>
      </c>
      <c r="AU29" s="2">
        <v>164.5</v>
      </c>
      <c r="AV29" s="2">
        <v>628.75</v>
      </c>
      <c r="AW29" s="2">
        <v>0</v>
      </c>
      <c r="AX29" s="2">
        <v>434.9502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1866.8008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0</v>
      </c>
      <c r="BP29" s="2">
        <v>472.59960000000001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727</v>
      </c>
      <c r="CD29" s="2">
        <v>215.75</v>
      </c>
      <c r="CE29" s="2">
        <v>281.60156000000001</v>
      </c>
      <c r="CF29" s="2">
        <v>0</v>
      </c>
      <c r="CG29" s="2">
        <v>1589.7012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1618.2988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126.19922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hidden="1" x14ac:dyDescent="0.3">
      <c r="A30" t="s">
        <v>24</v>
      </c>
      <c r="B30" s="1" t="s">
        <v>1</v>
      </c>
      <c r="C30" t="s">
        <v>6</v>
      </c>
      <c r="D30" s="2">
        <f t="shared" ref="D30:D37" si="3">SUM(K30:DD30)</f>
        <v>-34617.933557800003</v>
      </c>
      <c r="K30" s="2">
        <v>0</v>
      </c>
      <c r="L30" s="2">
        <v>-85.849609999999998</v>
      </c>
      <c r="M30" s="2">
        <v>-596.0498</v>
      </c>
      <c r="N30" s="2">
        <v>-291.19922000000003</v>
      </c>
      <c r="O30" s="2">
        <v>-710.2002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-243.44922</v>
      </c>
      <c r="V30" s="2">
        <v>-479.09960000000001</v>
      </c>
      <c r="W30" s="2">
        <v>-582.30079999999998</v>
      </c>
      <c r="X30" s="2">
        <v>-52.450195000000001</v>
      </c>
      <c r="Y30" s="2">
        <v>-873.95119999999997</v>
      </c>
      <c r="Z30" s="2">
        <v>-122.94922</v>
      </c>
      <c r="AA30" s="2">
        <v>-794.2998</v>
      </c>
      <c r="AB30" s="2">
        <v>-226.85059000000001</v>
      </c>
      <c r="AC30" s="2">
        <v>-44.700195000000001</v>
      </c>
      <c r="AD30" s="2">
        <v>-352.7002</v>
      </c>
      <c r="AE30" s="2">
        <v>-684.39940000000001</v>
      </c>
      <c r="AF30" s="2">
        <v>-329.35059999999999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-51.150390000000002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-697.34960000000001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-596.99900000000002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-600.30079999999998</v>
      </c>
      <c r="BK30" s="2">
        <v>-895.65039999999999</v>
      </c>
      <c r="BL30" s="2">
        <v>-597.29880000000003</v>
      </c>
      <c r="BM30" s="2">
        <v>-525.25</v>
      </c>
      <c r="BN30" s="2">
        <v>-384.49804999999998</v>
      </c>
      <c r="BO30" s="2">
        <v>-1019.1992</v>
      </c>
      <c r="BP30" s="2">
        <v>-806.34960000000001</v>
      </c>
      <c r="BQ30" s="2">
        <v>-715.40039999999999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-291.69922000000003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-336.5</v>
      </c>
      <c r="CO30" s="2">
        <v>-409.99804999999998</v>
      </c>
      <c r="CP30" s="2">
        <v>-273</v>
      </c>
      <c r="CQ30" s="2">
        <v>-19.701172</v>
      </c>
      <c r="CR30" s="2">
        <v>-1891.1992</v>
      </c>
      <c r="CS30" s="2">
        <v>0</v>
      </c>
      <c r="CT30" s="2">
        <v>-1324.2949000000001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-530</v>
      </c>
      <c r="DA30" s="2">
        <v>-883.20119999999997</v>
      </c>
      <c r="DB30" s="2">
        <v>-736.44920000000002</v>
      </c>
      <c r="DC30" s="2">
        <v>-328.05077999999997</v>
      </c>
      <c r="DD30" s="2">
        <v>-558.5</v>
      </c>
    </row>
    <row r="31" spans="1:108" hidden="1" x14ac:dyDescent="0.3">
      <c r="A31" t="s">
        <v>24</v>
      </c>
      <c r="B31" s="1" t="s">
        <v>1</v>
      </c>
      <c r="C31" t="s">
        <v>7</v>
      </c>
      <c r="D31" s="2">
        <f t="shared" si="3"/>
        <v>9295.424076000003</v>
      </c>
      <c r="E31">
        <f>COUNT(K31:DD31)</f>
        <v>98</v>
      </c>
      <c r="F31">
        <f>COUNTIF(K31:DD31,"&gt;0")</f>
        <v>47</v>
      </c>
      <c r="K31" s="2">
        <v>668.84960000000001</v>
      </c>
      <c r="L31" s="2">
        <v>345.40039999999999</v>
      </c>
      <c r="M31" s="2">
        <v>-596.0498</v>
      </c>
      <c r="N31" s="2">
        <v>-197.69922</v>
      </c>
      <c r="O31" s="2">
        <v>-710.2002</v>
      </c>
      <c r="P31" s="2">
        <v>-324.09960000000001</v>
      </c>
      <c r="Q31" s="2">
        <v>-236.29883000000001</v>
      </c>
      <c r="R31" s="2">
        <v>-145.2002</v>
      </c>
      <c r="S31" s="2">
        <v>28.150390000000002</v>
      </c>
      <c r="T31" s="2">
        <v>-419.40136999999999</v>
      </c>
      <c r="U31" s="2">
        <v>-237.09863000000001</v>
      </c>
      <c r="V31" s="2">
        <v>-479.09960000000001</v>
      </c>
      <c r="W31" s="2">
        <v>225.79883000000001</v>
      </c>
      <c r="X31" s="2">
        <v>658.5</v>
      </c>
      <c r="Y31" s="2">
        <v>-680.35155999999995</v>
      </c>
      <c r="Z31" s="2">
        <v>-108.79980500000001</v>
      </c>
      <c r="AA31" s="2">
        <v>-794.2998</v>
      </c>
      <c r="AB31" s="2">
        <v>90.749020000000002</v>
      </c>
      <c r="AC31" s="2">
        <v>646.7002</v>
      </c>
      <c r="AD31" s="2">
        <v>-133.64940999999999</v>
      </c>
      <c r="AE31" s="2">
        <v>-532.5498</v>
      </c>
      <c r="AF31" s="2">
        <v>-209.15038999999999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662.00099999999998</v>
      </c>
      <c r="AL31" s="2">
        <v>125.29980500000001</v>
      </c>
      <c r="AM31" s="2">
        <v>8.7490229999999993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488.55077999999997</v>
      </c>
      <c r="AS31" s="2">
        <v>155.09961000000001</v>
      </c>
      <c r="AT31" s="2">
        <v>-97.050780000000003</v>
      </c>
      <c r="AU31" s="2">
        <v>-456.49901999999997</v>
      </c>
      <c r="AV31" s="2">
        <v>451.75</v>
      </c>
      <c r="AW31" s="2">
        <v>-288.44922000000003</v>
      </c>
      <c r="AX31" s="2">
        <v>434.9502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-488.84863000000001</v>
      </c>
      <c r="BE31" s="2">
        <v>0</v>
      </c>
      <c r="BF31" s="2">
        <v>1110.4492</v>
      </c>
      <c r="BG31" s="2">
        <v>258.30077999999997</v>
      </c>
      <c r="BH31" s="2">
        <v>137.19922</v>
      </c>
      <c r="BI31" s="2">
        <v>-438.74804999999998</v>
      </c>
      <c r="BJ31" s="2">
        <v>-275.85156000000001</v>
      </c>
      <c r="BK31" s="2">
        <v>-594.25</v>
      </c>
      <c r="BL31" s="2">
        <v>639.05273</v>
      </c>
      <c r="BM31" s="2">
        <v>-329.45116999999999</v>
      </c>
      <c r="BN31" s="2">
        <v>174.10352</v>
      </c>
      <c r="BO31" s="2">
        <v>-1019.1992</v>
      </c>
      <c r="BP31" s="2">
        <v>-333.75</v>
      </c>
      <c r="BQ31" s="2">
        <v>-715.40039999999999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447.14843999999999</v>
      </c>
      <c r="CD31" s="2">
        <v>-75.949219999999997</v>
      </c>
      <c r="CE31" s="2">
        <v>37.900390000000002</v>
      </c>
      <c r="CF31" s="2">
        <v>0</v>
      </c>
      <c r="CG31" s="2">
        <v>1589.7012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-286.59960000000001</v>
      </c>
      <c r="CO31" s="2">
        <v>1208.3008</v>
      </c>
      <c r="CP31" s="2">
        <v>-204.90038999999999</v>
      </c>
      <c r="CQ31" s="2">
        <v>130.19922</v>
      </c>
      <c r="CR31" s="2">
        <v>-902.59960000000001</v>
      </c>
      <c r="CS31" s="2">
        <v>889.50194999999997</v>
      </c>
      <c r="CT31" s="2">
        <v>-1324.2949000000001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-403.80077999999997</v>
      </c>
      <c r="DA31" s="2">
        <v>-883.20119999999997</v>
      </c>
      <c r="DB31" s="2">
        <v>-185.09961000000001</v>
      </c>
      <c r="DC31" s="2">
        <v>-274.80077999999997</v>
      </c>
      <c r="DD31" s="2">
        <v>47.699219999999997</v>
      </c>
    </row>
    <row r="32" spans="1:108" hidden="1" x14ac:dyDescent="0.3">
      <c r="A32" t="s">
        <v>24</v>
      </c>
      <c r="B32" s="1" t="s">
        <v>2</v>
      </c>
      <c r="C32" t="s">
        <v>5</v>
      </c>
      <c r="D32" s="2">
        <f t="shared" si="3"/>
        <v>34581.040841000002</v>
      </c>
      <c r="K32" s="2">
        <v>81.449709999999996</v>
      </c>
      <c r="L32" s="2">
        <v>659.24900000000002</v>
      </c>
      <c r="M32" s="2">
        <v>115.65088</v>
      </c>
      <c r="N32" s="2">
        <v>407.55077999999997</v>
      </c>
      <c r="O32" s="2">
        <v>369.84960000000001</v>
      </c>
      <c r="P32" s="2">
        <v>304.35059999999999</v>
      </c>
      <c r="Q32" s="2">
        <v>244.99950999999999</v>
      </c>
      <c r="R32" s="2">
        <v>643.0498</v>
      </c>
      <c r="S32" s="2">
        <v>531.25</v>
      </c>
      <c r="T32" s="2">
        <v>266.1001</v>
      </c>
      <c r="U32" s="2">
        <v>600.89890000000003</v>
      </c>
      <c r="V32" s="2">
        <v>281.1001</v>
      </c>
      <c r="W32" s="2">
        <v>404</v>
      </c>
      <c r="X32" s="2">
        <v>527.44970000000001</v>
      </c>
      <c r="Y32" s="2">
        <v>154.60059000000001</v>
      </c>
      <c r="Z32" s="2">
        <v>146.74950999999999</v>
      </c>
      <c r="AA32" s="2">
        <v>375.80029999999999</v>
      </c>
      <c r="AB32" s="2">
        <v>233.04931999999999</v>
      </c>
      <c r="AC32" s="2">
        <v>187.5</v>
      </c>
      <c r="AD32" s="2">
        <v>254.55029999999999</v>
      </c>
      <c r="AE32" s="2">
        <v>247.90038999999999</v>
      </c>
      <c r="AF32" s="2">
        <v>226.19970000000001</v>
      </c>
      <c r="AG32" s="2">
        <v>16.249511999999999</v>
      </c>
      <c r="AH32" s="2">
        <v>160.9502</v>
      </c>
      <c r="AI32" s="2">
        <v>216.30029999999999</v>
      </c>
      <c r="AJ32" s="2">
        <v>259.70067999999998</v>
      </c>
      <c r="AK32" s="2">
        <v>248.49902</v>
      </c>
      <c r="AL32" s="2">
        <v>345.35059999999999</v>
      </c>
      <c r="AM32" s="2">
        <v>270.3999</v>
      </c>
      <c r="AN32" s="2">
        <v>341.45067999999998</v>
      </c>
      <c r="AO32" s="2">
        <v>145.09961000000001</v>
      </c>
      <c r="AP32" s="2">
        <v>445.5498</v>
      </c>
      <c r="AQ32" s="2">
        <v>358.30077999999997</v>
      </c>
      <c r="AR32" s="2">
        <v>434.09912000000003</v>
      </c>
      <c r="AS32" s="2">
        <v>321.3501</v>
      </c>
      <c r="AT32" s="2">
        <v>261.6499</v>
      </c>
      <c r="AU32" s="2">
        <v>140.0498</v>
      </c>
      <c r="AV32" s="2">
        <v>114.79980500000001</v>
      </c>
      <c r="AW32" s="2">
        <v>459.95067999999998</v>
      </c>
      <c r="AX32" s="2">
        <v>431.19922000000003</v>
      </c>
      <c r="AY32" s="2">
        <v>165.75</v>
      </c>
      <c r="AZ32" s="2">
        <v>610.5498</v>
      </c>
      <c r="BA32" s="2">
        <v>269.44922000000003</v>
      </c>
      <c r="BB32" s="2">
        <v>198.79883000000001</v>
      </c>
      <c r="BC32" s="2">
        <v>309.44970000000001</v>
      </c>
      <c r="BD32" s="2">
        <v>106.55078</v>
      </c>
      <c r="BE32" s="2">
        <v>456.8501</v>
      </c>
      <c r="BF32" s="2">
        <v>377.24950000000001</v>
      </c>
      <c r="BG32" s="2">
        <v>779.15039999999999</v>
      </c>
      <c r="BH32" s="2">
        <v>277.39940000000001</v>
      </c>
      <c r="BI32" s="2">
        <v>263.4502</v>
      </c>
      <c r="BJ32" s="2">
        <v>301.34960000000001</v>
      </c>
      <c r="BK32" s="2">
        <v>489.94922000000003</v>
      </c>
      <c r="BL32" s="2">
        <v>560.2002</v>
      </c>
      <c r="BM32" s="2">
        <v>214.75</v>
      </c>
      <c r="BN32" s="2">
        <v>488.60106999999999</v>
      </c>
      <c r="BO32" s="2">
        <v>594.30029999999999</v>
      </c>
      <c r="BP32" s="2">
        <v>245.84961000000001</v>
      </c>
      <c r="BQ32" s="2">
        <v>360.3501</v>
      </c>
      <c r="BR32" s="2">
        <v>310.99901999999997</v>
      </c>
      <c r="BS32" s="2">
        <v>365.1001</v>
      </c>
      <c r="BT32" s="2">
        <v>520.74950000000001</v>
      </c>
      <c r="BU32" s="2">
        <v>236.65038999999999</v>
      </c>
      <c r="BV32" s="2">
        <v>268.44970000000001</v>
      </c>
      <c r="BW32" s="2">
        <v>249.1499</v>
      </c>
      <c r="BX32" s="2">
        <v>266.19824</v>
      </c>
      <c r="BY32" s="2">
        <v>317.84960000000001</v>
      </c>
      <c r="BZ32" s="2">
        <v>300.25098000000003</v>
      </c>
      <c r="CA32" s="2">
        <v>302.19824</v>
      </c>
      <c r="CB32" s="2">
        <v>264.40039999999999</v>
      </c>
      <c r="CC32" s="2">
        <v>795.04880000000003</v>
      </c>
      <c r="CD32" s="2">
        <v>338.14940000000001</v>
      </c>
      <c r="CE32" s="2">
        <v>500.45166</v>
      </c>
      <c r="CF32" s="2">
        <v>385.0498</v>
      </c>
      <c r="CG32" s="2">
        <v>431.44824</v>
      </c>
      <c r="CH32" s="2">
        <v>245.65038999999999</v>
      </c>
      <c r="CI32" s="2">
        <v>225.69824</v>
      </c>
      <c r="CJ32" s="2">
        <v>112.39941399999999</v>
      </c>
      <c r="CK32" s="2">
        <v>422.2002</v>
      </c>
      <c r="CL32" s="2">
        <v>349.89940000000001</v>
      </c>
      <c r="CM32" s="2">
        <v>258.75</v>
      </c>
      <c r="CN32" s="2">
        <v>428.20116999999999</v>
      </c>
      <c r="CO32" s="2">
        <v>315.50098000000003</v>
      </c>
      <c r="CP32" s="2">
        <v>324.90039999999999</v>
      </c>
      <c r="CQ32" s="2">
        <v>632.99900000000002</v>
      </c>
      <c r="CR32" s="2">
        <v>265.7002</v>
      </c>
      <c r="CS32" s="2">
        <v>302.20116999999999</v>
      </c>
      <c r="CT32" s="2">
        <v>210.2998</v>
      </c>
      <c r="CU32" s="2">
        <v>451.40039999999999</v>
      </c>
      <c r="CV32" s="2">
        <v>874.09766000000002</v>
      </c>
      <c r="CW32" s="2">
        <v>327.09863000000001</v>
      </c>
      <c r="CX32" s="2">
        <v>659.7002</v>
      </c>
      <c r="CY32" s="2">
        <v>548.65039999999999</v>
      </c>
      <c r="CZ32" s="2">
        <v>1139.8525</v>
      </c>
      <c r="DA32" s="2">
        <v>307.44922000000003</v>
      </c>
      <c r="DB32" s="2">
        <v>283.24901999999997</v>
      </c>
      <c r="DC32" s="2">
        <v>377.30077999999997</v>
      </c>
      <c r="DD32" s="2">
        <v>361.45116999999999</v>
      </c>
    </row>
    <row r="33" spans="1:108" hidden="1" x14ac:dyDescent="0.3">
      <c r="A33" t="s">
        <v>24</v>
      </c>
      <c r="B33" s="1" t="s">
        <v>2</v>
      </c>
      <c r="C33" t="s">
        <v>6</v>
      </c>
      <c r="D33" s="2">
        <f t="shared" si="3"/>
        <v>-32503.466356000004</v>
      </c>
      <c r="K33" s="2">
        <v>-204.65088</v>
      </c>
      <c r="L33" s="2">
        <v>-382.94970000000001</v>
      </c>
      <c r="M33" s="2">
        <v>-492.69922000000003</v>
      </c>
      <c r="N33" s="2">
        <v>-344.00195000000002</v>
      </c>
      <c r="O33" s="2">
        <v>-335.69970000000001</v>
      </c>
      <c r="P33" s="2">
        <v>-241</v>
      </c>
      <c r="Q33" s="2">
        <v>-429.14893000000001</v>
      </c>
      <c r="R33" s="2">
        <v>-116.64843999999999</v>
      </c>
      <c r="S33" s="2">
        <v>-597.6001</v>
      </c>
      <c r="T33" s="2">
        <v>-383.3501</v>
      </c>
      <c r="U33" s="2">
        <v>-254.44922</v>
      </c>
      <c r="V33" s="2">
        <v>-295.9502</v>
      </c>
      <c r="W33" s="2">
        <v>-126.80029</v>
      </c>
      <c r="X33" s="2">
        <v>-143.5</v>
      </c>
      <c r="Y33" s="2">
        <v>-403.60059999999999</v>
      </c>
      <c r="Z33" s="2">
        <v>-443.49853999999999</v>
      </c>
      <c r="AA33" s="2">
        <v>-190.1001</v>
      </c>
      <c r="AB33" s="2">
        <v>-353.00098000000003</v>
      </c>
      <c r="AC33" s="2">
        <v>-151.20116999999999</v>
      </c>
      <c r="AD33" s="2">
        <v>-224.75</v>
      </c>
      <c r="AE33" s="2">
        <v>-93.950680000000006</v>
      </c>
      <c r="AF33" s="2">
        <v>-156.04931999999999</v>
      </c>
      <c r="AG33" s="2">
        <v>-446.60156000000001</v>
      </c>
      <c r="AH33" s="2">
        <v>-258.34912000000003</v>
      </c>
      <c r="AI33" s="2">
        <v>-232.59961000000001</v>
      </c>
      <c r="AJ33" s="2">
        <v>-119.29980500000001</v>
      </c>
      <c r="AK33" s="2">
        <v>-197.04931999999999</v>
      </c>
      <c r="AL33" s="2">
        <v>-221.89940999999999</v>
      </c>
      <c r="AM33" s="2">
        <v>-455.00049999999999</v>
      </c>
      <c r="AN33" s="2">
        <v>-347.00098000000003</v>
      </c>
      <c r="AO33" s="2">
        <v>-379.1499</v>
      </c>
      <c r="AP33" s="2">
        <v>-563.4502</v>
      </c>
      <c r="AQ33" s="2">
        <v>-741.14940000000001</v>
      </c>
      <c r="AR33" s="2">
        <v>-228.30029999999999</v>
      </c>
      <c r="AS33" s="2">
        <v>-325.40039999999999</v>
      </c>
      <c r="AT33" s="2">
        <v>-372.19970000000001</v>
      </c>
      <c r="AU33" s="2">
        <v>-415.84912000000003</v>
      </c>
      <c r="AV33" s="2">
        <v>-182.0498</v>
      </c>
      <c r="AW33" s="2">
        <v>-84.350586000000007</v>
      </c>
      <c r="AX33" s="2">
        <v>-270.74853999999999</v>
      </c>
      <c r="AY33" s="2">
        <v>-299.3501</v>
      </c>
      <c r="AZ33" s="2">
        <v>-202.25049000000001</v>
      </c>
      <c r="BA33" s="2">
        <v>-350.19922000000003</v>
      </c>
      <c r="BB33" s="2">
        <v>-385.05273</v>
      </c>
      <c r="BC33" s="2">
        <v>-361.5498</v>
      </c>
      <c r="BD33" s="2">
        <v>-248.74950999999999</v>
      </c>
      <c r="BE33" s="2">
        <v>-116.44922</v>
      </c>
      <c r="BF33" s="2">
        <v>-364.79834</v>
      </c>
      <c r="BG33" s="2">
        <v>-369.14843999999999</v>
      </c>
      <c r="BH33" s="2">
        <v>-544.80079999999998</v>
      </c>
      <c r="BI33" s="2">
        <v>-270.79687999999999</v>
      </c>
      <c r="BJ33" s="2">
        <v>-280.50292999999999</v>
      </c>
      <c r="BK33" s="2">
        <v>-354.49756000000002</v>
      </c>
      <c r="BL33" s="2">
        <v>-397.80029999999999</v>
      </c>
      <c r="BM33" s="2">
        <v>-351.85059999999999</v>
      </c>
      <c r="BN33" s="2">
        <v>-356.40039999999999</v>
      </c>
      <c r="BO33" s="2">
        <v>-599.44920000000002</v>
      </c>
      <c r="BP33" s="2">
        <v>-335.85399999999998</v>
      </c>
      <c r="BQ33" s="2">
        <v>-216.55029999999999</v>
      </c>
      <c r="BR33" s="2">
        <v>-320.8999</v>
      </c>
      <c r="BS33" s="2">
        <v>-294.1001</v>
      </c>
      <c r="BT33" s="2">
        <v>-377.10106999999999</v>
      </c>
      <c r="BU33" s="2">
        <v>-350.4502</v>
      </c>
      <c r="BV33" s="2">
        <v>-342.9502</v>
      </c>
      <c r="BW33" s="2">
        <v>-523.8501</v>
      </c>
      <c r="BX33" s="2">
        <v>-625.25145999999995</v>
      </c>
      <c r="BY33" s="2">
        <v>-268.49901999999997</v>
      </c>
      <c r="BZ33" s="2">
        <v>-325.75098000000003</v>
      </c>
      <c r="CA33" s="2">
        <v>-396.04883000000001</v>
      </c>
      <c r="CB33" s="2">
        <v>-317.2998</v>
      </c>
      <c r="CC33" s="2">
        <v>-103.45019499999999</v>
      </c>
      <c r="CD33" s="2">
        <v>-506.60399999999998</v>
      </c>
      <c r="CE33" s="2">
        <v>-162.19824</v>
      </c>
      <c r="CF33" s="2">
        <v>-160.65234000000001</v>
      </c>
      <c r="CG33" s="2">
        <v>-189.2002</v>
      </c>
      <c r="CH33" s="2">
        <v>-318.89940000000001</v>
      </c>
      <c r="CI33" s="2">
        <v>-265.10253999999998</v>
      </c>
      <c r="CJ33" s="2">
        <v>-281.60352</v>
      </c>
      <c r="CK33" s="2">
        <v>-101.34961</v>
      </c>
      <c r="CL33" s="2">
        <v>-339.15136999999999</v>
      </c>
      <c r="CM33" s="2">
        <v>-358.75195000000002</v>
      </c>
      <c r="CN33" s="2">
        <v>-346.09863000000001</v>
      </c>
      <c r="CO33" s="2">
        <v>-405.50195000000002</v>
      </c>
      <c r="CP33" s="2">
        <v>-332.10059999999999</v>
      </c>
      <c r="CQ33" s="2">
        <v>-196.69922</v>
      </c>
      <c r="CR33" s="2">
        <v>-892.80175999999994</v>
      </c>
      <c r="CS33" s="2">
        <v>-435.39940000000001</v>
      </c>
      <c r="CT33" s="2">
        <v>-275.10059999999999</v>
      </c>
      <c r="CU33" s="2">
        <v>-277.20116999999999</v>
      </c>
      <c r="CV33" s="2">
        <v>-193.30176</v>
      </c>
      <c r="CW33" s="2">
        <v>-119.29883</v>
      </c>
      <c r="CX33" s="2">
        <v>-159.10156000000001</v>
      </c>
      <c r="CY33" s="2">
        <v>-357.90332000000001</v>
      </c>
      <c r="CZ33" s="2">
        <v>-591.19920000000002</v>
      </c>
      <c r="DA33" s="2">
        <v>-335.45116999999999</v>
      </c>
      <c r="DB33" s="2">
        <v>-570.79589999999996</v>
      </c>
      <c r="DC33" s="2">
        <v>-876.59862999999996</v>
      </c>
      <c r="DD33" s="2">
        <v>-598.64844000000005</v>
      </c>
    </row>
    <row r="34" spans="1:108" hidden="1" x14ac:dyDescent="0.3">
      <c r="A34" t="s">
        <v>24</v>
      </c>
      <c r="B34" s="1" t="s">
        <v>2</v>
      </c>
      <c r="C34" t="s">
        <v>7</v>
      </c>
      <c r="D34" s="2">
        <f t="shared" si="3"/>
        <v>2077.5746640000002</v>
      </c>
      <c r="E34">
        <f>COUNT(K34:DD34)</f>
        <v>98</v>
      </c>
      <c r="F34">
        <f>COUNTIF(K34:DD34,"&gt;0")</f>
        <v>45</v>
      </c>
      <c r="K34" s="2">
        <v>-123.20117</v>
      </c>
      <c r="L34" s="2">
        <v>276.29932000000002</v>
      </c>
      <c r="M34" s="2">
        <v>-377.04834</v>
      </c>
      <c r="N34" s="2">
        <v>63.548830000000002</v>
      </c>
      <c r="O34" s="2">
        <v>34.149901999999997</v>
      </c>
      <c r="P34" s="2">
        <v>63.350586</v>
      </c>
      <c r="Q34" s="2">
        <v>-184.14940999999999</v>
      </c>
      <c r="R34" s="2">
        <v>526.40137000000004</v>
      </c>
      <c r="S34" s="2">
        <v>-66.350099999999998</v>
      </c>
      <c r="T34" s="2">
        <v>-117.25</v>
      </c>
      <c r="U34" s="2">
        <v>346.44970000000001</v>
      </c>
      <c r="V34" s="2">
        <v>-14.850097999999999</v>
      </c>
      <c r="W34" s="2">
        <v>277.19970000000001</v>
      </c>
      <c r="X34" s="2">
        <v>383.94970000000001</v>
      </c>
      <c r="Y34" s="2">
        <v>-249</v>
      </c>
      <c r="Z34" s="2">
        <v>-296.74901999999997</v>
      </c>
      <c r="AA34" s="2">
        <v>185.7002</v>
      </c>
      <c r="AB34" s="2">
        <v>-119.95166</v>
      </c>
      <c r="AC34" s="2">
        <v>36.298830000000002</v>
      </c>
      <c r="AD34" s="2">
        <v>29.800293</v>
      </c>
      <c r="AE34" s="2">
        <v>153.94970000000001</v>
      </c>
      <c r="AF34" s="2">
        <v>70.150390000000002</v>
      </c>
      <c r="AG34" s="2">
        <v>-430.35205000000002</v>
      </c>
      <c r="AH34" s="2">
        <v>-97.398926000000003</v>
      </c>
      <c r="AI34" s="2">
        <v>-16.299316000000001</v>
      </c>
      <c r="AJ34" s="2">
        <v>140.40088</v>
      </c>
      <c r="AK34" s="2">
        <v>51.449706999999997</v>
      </c>
      <c r="AL34" s="2">
        <v>123.45117</v>
      </c>
      <c r="AM34" s="2">
        <v>-184.60059000000001</v>
      </c>
      <c r="AN34" s="2">
        <v>-5.5502929999999999</v>
      </c>
      <c r="AO34" s="2">
        <v>-234.05029999999999</v>
      </c>
      <c r="AP34" s="2">
        <v>-117.90039</v>
      </c>
      <c r="AQ34" s="2">
        <v>-382.84863000000001</v>
      </c>
      <c r="AR34" s="2">
        <v>205.79883000000001</v>
      </c>
      <c r="AS34" s="2">
        <v>-4.0502929999999999</v>
      </c>
      <c r="AT34" s="2">
        <v>-110.54980500000001</v>
      </c>
      <c r="AU34" s="2">
        <v>-275.79932000000002</v>
      </c>
      <c r="AV34" s="2">
        <v>-67.25</v>
      </c>
      <c r="AW34" s="2">
        <v>375.6001</v>
      </c>
      <c r="AX34" s="2">
        <v>160.45068000000001</v>
      </c>
      <c r="AY34" s="2">
        <v>-133.6001</v>
      </c>
      <c r="AZ34" s="2">
        <v>408.29932000000002</v>
      </c>
      <c r="BA34" s="2">
        <v>-80.75</v>
      </c>
      <c r="BB34" s="2">
        <v>-186.25389999999999</v>
      </c>
      <c r="BC34" s="2">
        <v>-52.100098000000003</v>
      </c>
      <c r="BD34" s="2">
        <v>-142.19873000000001</v>
      </c>
      <c r="BE34" s="2">
        <v>340.40087999999997</v>
      </c>
      <c r="BF34" s="2">
        <v>12.451172</v>
      </c>
      <c r="BG34" s="2">
        <v>410.00195000000002</v>
      </c>
      <c r="BH34" s="2">
        <v>-267.40136999999999</v>
      </c>
      <c r="BI34" s="2">
        <v>-7.3466797000000001</v>
      </c>
      <c r="BJ34" s="2">
        <v>20.846679999999999</v>
      </c>
      <c r="BK34" s="2">
        <v>135.45166</v>
      </c>
      <c r="BL34" s="2">
        <v>162.3999</v>
      </c>
      <c r="BM34" s="2">
        <v>-137.10059000000001</v>
      </c>
      <c r="BN34" s="2">
        <v>132.20068000000001</v>
      </c>
      <c r="BO34" s="2">
        <v>-5.1489260000000003</v>
      </c>
      <c r="BP34" s="2">
        <v>-90.004395000000002</v>
      </c>
      <c r="BQ34" s="2">
        <v>143.7998</v>
      </c>
      <c r="BR34" s="2">
        <v>-9.9008789999999998</v>
      </c>
      <c r="BS34" s="2">
        <v>71</v>
      </c>
      <c r="BT34" s="2">
        <v>143.64843999999999</v>
      </c>
      <c r="BU34" s="2">
        <v>-113.79980500000001</v>
      </c>
      <c r="BV34" s="2">
        <v>-74.500489999999999</v>
      </c>
      <c r="BW34" s="2">
        <v>-274.7002</v>
      </c>
      <c r="BX34" s="2">
        <v>-359.05322000000001</v>
      </c>
      <c r="BY34" s="2">
        <v>49.350586</v>
      </c>
      <c r="BZ34" s="2">
        <v>-25.5</v>
      </c>
      <c r="CA34" s="2">
        <v>-93.850586000000007</v>
      </c>
      <c r="CB34" s="2">
        <v>-52.899414</v>
      </c>
      <c r="CC34" s="2">
        <v>691.59862999999996</v>
      </c>
      <c r="CD34" s="2">
        <v>-168.45459</v>
      </c>
      <c r="CE34" s="2">
        <v>338.25342000000001</v>
      </c>
      <c r="CF34" s="2">
        <v>224.39746</v>
      </c>
      <c r="CG34" s="2">
        <v>242.24805000000001</v>
      </c>
      <c r="CH34" s="2">
        <v>-73.249020000000002</v>
      </c>
      <c r="CI34" s="2">
        <v>-39.404297</v>
      </c>
      <c r="CJ34" s="2">
        <v>-169.20410000000001</v>
      </c>
      <c r="CK34" s="2">
        <v>320.85059999999999</v>
      </c>
      <c r="CL34" s="2">
        <v>10.748047</v>
      </c>
      <c r="CM34" s="2">
        <v>-100.00194999999999</v>
      </c>
      <c r="CN34" s="2">
        <v>82.102540000000005</v>
      </c>
      <c r="CO34" s="2">
        <v>-90.000979999999998</v>
      </c>
      <c r="CP34" s="2">
        <v>-7.2001952999999999</v>
      </c>
      <c r="CQ34" s="2">
        <v>436.2998</v>
      </c>
      <c r="CR34" s="2">
        <v>-627.10155999999995</v>
      </c>
      <c r="CS34" s="2">
        <v>-133.19824</v>
      </c>
      <c r="CT34" s="2">
        <v>-64.800780000000003</v>
      </c>
      <c r="CU34" s="2">
        <v>174.19922</v>
      </c>
      <c r="CV34" s="2">
        <v>680.79589999999996</v>
      </c>
      <c r="CW34" s="2">
        <v>207.7998</v>
      </c>
      <c r="CX34" s="2">
        <v>500.59863000000001</v>
      </c>
      <c r="CY34" s="2">
        <v>190.74707000000001</v>
      </c>
      <c r="CZ34" s="2">
        <v>548.65329999999994</v>
      </c>
      <c r="DA34" s="2">
        <v>-28.001953</v>
      </c>
      <c r="DB34" s="2">
        <v>-287.54687999999999</v>
      </c>
      <c r="DC34" s="2">
        <v>-499.29784999999998</v>
      </c>
      <c r="DD34" s="2">
        <v>-237.19727</v>
      </c>
    </row>
    <row r="35" spans="1:108" hidden="1" x14ac:dyDescent="0.3">
      <c r="A35" t="s">
        <v>24</v>
      </c>
      <c r="B35" s="1" t="s">
        <v>3</v>
      </c>
      <c r="C35" t="s">
        <v>5</v>
      </c>
      <c r="D35" s="2">
        <f t="shared" si="3"/>
        <v>14975.604045300001</v>
      </c>
      <c r="K35" s="2">
        <v>36.100098000000003</v>
      </c>
      <c r="L35" s="2">
        <v>237.5</v>
      </c>
      <c r="M35" s="2">
        <v>0</v>
      </c>
      <c r="N35" s="2">
        <v>40.5</v>
      </c>
      <c r="O35" s="2">
        <v>0</v>
      </c>
      <c r="P35" s="2">
        <v>75.100099999999998</v>
      </c>
      <c r="Q35" s="2">
        <v>60.200195000000001</v>
      </c>
      <c r="R35" s="2">
        <v>70.5</v>
      </c>
      <c r="S35" s="2">
        <v>134.75</v>
      </c>
      <c r="T35" s="2">
        <v>0</v>
      </c>
      <c r="U35" s="2">
        <v>264.25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222.6001</v>
      </c>
      <c r="AE35" s="2">
        <v>0</v>
      </c>
      <c r="AF35" s="2">
        <v>416.9502</v>
      </c>
      <c r="AG35" s="2">
        <v>82.5</v>
      </c>
      <c r="AH35" s="2">
        <v>238.80029999999999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49.600098000000003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0</v>
      </c>
      <c r="BE35" s="2">
        <v>0</v>
      </c>
      <c r="BF35" s="2">
        <v>760.00049999999999</v>
      </c>
      <c r="BG35" s="2">
        <v>0</v>
      </c>
      <c r="BH35" s="2">
        <v>416.75</v>
      </c>
      <c r="BI35" s="2">
        <v>0</v>
      </c>
      <c r="BJ35" s="2">
        <v>299</v>
      </c>
      <c r="BK35" s="2">
        <v>0</v>
      </c>
      <c r="BL35" s="2">
        <v>254.80029999999999</v>
      </c>
      <c r="BM35" s="2">
        <v>4.9501952999999999</v>
      </c>
      <c r="BN35" s="2">
        <v>228.20068000000001</v>
      </c>
      <c r="BO35" s="2">
        <v>0</v>
      </c>
      <c r="BP35" s="2">
        <v>0</v>
      </c>
      <c r="BQ35" s="2">
        <v>0</v>
      </c>
      <c r="BR35" s="2">
        <v>172.6001</v>
      </c>
      <c r="BS35" s="2">
        <v>232.5</v>
      </c>
      <c r="BT35" s="2">
        <v>181.5</v>
      </c>
      <c r="BU35" s="2">
        <v>0</v>
      </c>
      <c r="BV35" s="2">
        <v>90.75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554.65039999999999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80.400390000000002</v>
      </c>
      <c r="CP35" s="2">
        <v>73.5</v>
      </c>
      <c r="CQ35" s="2">
        <v>0</v>
      </c>
      <c r="CR35" s="2">
        <v>297.39940000000001</v>
      </c>
      <c r="CS35" s="2">
        <v>132.89940999999999</v>
      </c>
      <c r="CT35" s="2">
        <v>199.10059000000001</v>
      </c>
      <c r="CU35" s="2">
        <v>168.90038999999999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hidden="1" x14ac:dyDescent="0.3">
      <c r="A36" t="s">
        <v>24</v>
      </c>
      <c r="B36" s="1" t="s">
        <v>3</v>
      </c>
      <c r="C36" t="s">
        <v>6</v>
      </c>
      <c r="D36" s="2">
        <f t="shared" si="3"/>
        <v>-13134.945275400001</v>
      </c>
      <c r="K36" s="2">
        <v>-41.5</v>
      </c>
      <c r="L36" s="2">
        <v>-53.049804999999999</v>
      </c>
      <c r="M36" s="2">
        <v>-211.3501</v>
      </c>
      <c r="N36" s="2">
        <v>-269.2002</v>
      </c>
      <c r="O36" s="2">
        <v>-273.55029999999999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-372.05029999999999</v>
      </c>
      <c r="V36" s="2">
        <v>-418.84960000000001</v>
      </c>
      <c r="W36" s="2">
        <v>-406.6499</v>
      </c>
      <c r="X36" s="2">
        <v>0</v>
      </c>
      <c r="Y36" s="2">
        <v>-347.05077999999997</v>
      </c>
      <c r="Z36" s="2">
        <v>-213.50049000000001</v>
      </c>
      <c r="AA36" s="2">
        <v>-143.2002</v>
      </c>
      <c r="AB36" s="2">
        <v>-198.64940999999999</v>
      </c>
      <c r="AC36" s="2">
        <v>-26.850586</v>
      </c>
      <c r="AD36" s="2">
        <v>-110.04980500000001</v>
      </c>
      <c r="AE36" s="2">
        <v>-55.350098000000003</v>
      </c>
      <c r="AF36" s="2">
        <v>-157.94970000000001</v>
      </c>
      <c r="AG36" s="2">
        <v>-2.3500977000000001</v>
      </c>
      <c r="AH36" s="2">
        <v>-53.399901999999997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-221</v>
      </c>
      <c r="AP36" s="2">
        <v>-297.75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-234</v>
      </c>
      <c r="AW36" s="2">
        <v>-79.549805000000006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-103.80029</v>
      </c>
      <c r="BE36" s="2">
        <v>0</v>
      </c>
      <c r="BF36" s="2">
        <v>-217.6001</v>
      </c>
      <c r="BG36" s="2">
        <v>-236.75</v>
      </c>
      <c r="BH36" s="2">
        <v>-66.149413999999993</v>
      </c>
      <c r="BI36" s="2">
        <v>-279.59960000000001</v>
      </c>
      <c r="BJ36" s="2">
        <v>-216.2998</v>
      </c>
      <c r="BK36" s="2">
        <v>-335.5498</v>
      </c>
      <c r="BL36" s="2">
        <v>-75.200194999999994</v>
      </c>
      <c r="BM36" s="2">
        <v>-45.399414</v>
      </c>
      <c r="BN36" s="2">
        <v>-229</v>
      </c>
      <c r="BO36" s="2">
        <v>-379.6499</v>
      </c>
      <c r="BP36" s="2">
        <v>-383.74901999999997</v>
      </c>
      <c r="BQ36" s="2">
        <v>-159.89940999999999</v>
      </c>
      <c r="BR36" s="2">
        <v>-203.1001</v>
      </c>
      <c r="BS36" s="2">
        <v>-258.0498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-551.2998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-476.09863000000001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-164.14940999999999</v>
      </c>
      <c r="DA36" s="2">
        <v>-46.400390000000002</v>
      </c>
      <c r="DB36" s="2">
        <v>0</v>
      </c>
      <c r="DC36" s="2">
        <v>-69.25</v>
      </c>
      <c r="DD36" s="2">
        <v>0</v>
      </c>
    </row>
    <row r="37" spans="1:108" hidden="1" x14ac:dyDescent="0.3">
      <c r="A37" t="s">
        <v>24</v>
      </c>
      <c r="B37" s="1" t="s">
        <v>3</v>
      </c>
      <c r="C37" t="s">
        <v>7</v>
      </c>
      <c r="D37" s="2">
        <f t="shared" si="3"/>
        <v>1840.6587872399991</v>
      </c>
      <c r="E37">
        <f>COUNT(K37:DD37)</f>
        <v>98</v>
      </c>
      <c r="F37">
        <f>COUNTIF(K37:DD37,"&gt;0")</f>
        <v>45</v>
      </c>
      <c r="K37" s="2">
        <v>-5.3999022999999999</v>
      </c>
      <c r="L37" s="2">
        <v>184.4502</v>
      </c>
      <c r="M37" s="2">
        <v>-211.3501</v>
      </c>
      <c r="N37" s="2">
        <v>-228.7002</v>
      </c>
      <c r="O37" s="2">
        <v>-273.55029999999999</v>
      </c>
      <c r="P37" s="2">
        <v>75.100099999999998</v>
      </c>
      <c r="Q37" s="2">
        <v>-179.34961000000001</v>
      </c>
      <c r="R37" s="2">
        <v>39.600098000000003</v>
      </c>
      <c r="S37" s="2">
        <v>17.399902000000001</v>
      </c>
      <c r="T37" s="2">
        <v>-269.89940000000001</v>
      </c>
      <c r="U37" s="2">
        <v>-107.80029</v>
      </c>
      <c r="V37" s="2">
        <v>-307.09960000000001</v>
      </c>
      <c r="W37" s="2">
        <v>-406.6499</v>
      </c>
      <c r="X37" s="2">
        <v>220.65038999999999</v>
      </c>
      <c r="Y37" s="2">
        <v>-258.30077999999997</v>
      </c>
      <c r="Z37" s="2">
        <v>-213.50049000000001</v>
      </c>
      <c r="AA37" s="2">
        <v>-143.2002</v>
      </c>
      <c r="AB37" s="2">
        <v>-198.64940999999999</v>
      </c>
      <c r="AC37" s="2">
        <v>96.799319999999994</v>
      </c>
      <c r="AD37" s="2">
        <v>112.55029</v>
      </c>
      <c r="AE37" s="2">
        <v>-55.350098000000003</v>
      </c>
      <c r="AF37" s="2">
        <v>259.00049999999999</v>
      </c>
      <c r="AG37" s="2">
        <v>80.149900000000002</v>
      </c>
      <c r="AH37" s="2">
        <v>185.40038999999999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22.5</v>
      </c>
      <c r="AN37" s="2">
        <v>-122.30029</v>
      </c>
      <c r="AO37" s="2">
        <v>-203.6001</v>
      </c>
      <c r="AP37" s="2">
        <v>-258.69970000000001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-197.75</v>
      </c>
      <c r="AW37" s="2">
        <v>-79.549805000000006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-103.80029</v>
      </c>
      <c r="BE37" s="2">
        <v>0</v>
      </c>
      <c r="BF37" s="2">
        <v>542.40039999999999</v>
      </c>
      <c r="BG37" s="2">
        <v>-236.75</v>
      </c>
      <c r="BH37" s="2">
        <v>350.60059999999999</v>
      </c>
      <c r="BI37" s="2">
        <v>-279.59960000000001</v>
      </c>
      <c r="BJ37" s="2">
        <v>82.700194999999994</v>
      </c>
      <c r="BK37" s="2">
        <v>-335.5498</v>
      </c>
      <c r="BL37" s="2">
        <v>179.6001</v>
      </c>
      <c r="BM37" s="2">
        <v>-40.449219999999997</v>
      </c>
      <c r="BN37" s="2">
        <v>-0.79931640000000004</v>
      </c>
      <c r="BO37" s="2">
        <v>-379.6499</v>
      </c>
      <c r="BP37" s="2">
        <v>-383.74901999999997</v>
      </c>
      <c r="BQ37" s="2">
        <v>-159.89940999999999</v>
      </c>
      <c r="BR37" s="2">
        <v>-30.5</v>
      </c>
      <c r="BS37" s="2">
        <v>-25.549804999999999</v>
      </c>
      <c r="BT37" s="2">
        <v>181.5</v>
      </c>
      <c r="BU37" s="2">
        <v>-217.05029999999999</v>
      </c>
      <c r="BV37" s="2">
        <v>14.600097999999999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-486.25</v>
      </c>
      <c r="CD37" s="2">
        <v>-26.099121</v>
      </c>
      <c r="CE37" s="2">
        <v>-214.4502</v>
      </c>
      <c r="CF37" s="2">
        <v>0</v>
      </c>
      <c r="CG37" s="2">
        <v>513.55079999999998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-3.5996093999999998</v>
      </c>
      <c r="CP37" s="2">
        <v>52.100586</v>
      </c>
      <c r="CQ37" s="2">
        <v>0</v>
      </c>
      <c r="CR37" s="2">
        <v>-178.69922</v>
      </c>
      <c r="CS37" s="2">
        <v>132.89940999999999</v>
      </c>
      <c r="CT37" s="2">
        <v>-57.499023000000001</v>
      </c>
      <c r="CU37" s="2">
        <v>62.5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324.30077999999997</v>
      </c>
      <c r="DA37" s="2">
        <v>-16.099609999999998</v>
      </c>
      <c r="DB37" s="2">
        <v>944.75</v>
      </c>
      <c r="DC37" s="2">
        <v>61.000976999999999</v>
      </c>
      <c r="DD37" s="2">
        <v>200.49902</v>
      </c>
    </row>
    <row r="38" spans="1:108" hidden="1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4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hidden="1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hidden="1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hidden="1" x14ac:dyDescent="0.3">
      <c r="A50" t="s">
        <v>18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4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hidden="1" x14ac:dyDescent="0.3">
      <c r="A51" t="s">
        <v>18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hidden="1" x14ac:dyDescent="0.3">
      <c r="A52" t="s">
        <v>18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18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18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18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18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18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18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18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18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18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hidden="1" x14ac:dyDescent="0.3">
      <c r="A62" t="s">
        <v>19</v>
      </c>
      <c r="B62" s="1" t="s">
        <v>0</v>
      </c>
      <c r="C62" t="s">
        <v>5</v>
      </c>
      <c r="D62" s="2">
        <f>SUM(K62:DD62)</f>
        <v>73022.626900000003</v>
      </c>
      <c r="I62" s="2">
        <f>SUM(D62,D65,D68,D71)</f>
        <v>144147.37196020002</v>
      </c>
      <c r="J62" s="4">
        <f>100*I64/I62</f>
        <v>0.74672165254403311</v>
      </c>
      <c r="K62" s="2">
        <v>596.25</v>
      </c>
      <c r="L62" s="2">
        <v>142.85059000000001</v>
      </c>
      <c r="M62" s="2">
        <v>267.64940000000001</v>
      </c>
      <c r="N62" s="2">
        <v>560.7002</v>
      </c>
      <c r="O62" s="2">
        <v>1053.3496</v>
      </c>
      <c r="P62" s="2">
        <v>281.80077999999997</v>
      </c>
      <c r="Q62" s="2">
        <v>629.24900000000002</v>
      </c>
      <c r="R62" s="2">
        <v>1343.001</v>
      </c>
      <c r="S62" s="2">
        <v>182.2002</v>
      </c>
      <c r="T62" s="2">
        <v>686.04880000000003</v>
      </c>
      <c r="U62" s="2">
        <v>1343.25</v>
      </c>
      <c r="V62" s="2">
        <v>744.14844000000005</v>
      </c>
      <c r="W62" s="2">
        <v>1104.6494</v>
      </c>
      <c r="X62" s="2">
        <v>0</v>
      </c>
      <c r="Y62" s="2">
        <v>1123.6992</v>
      </c>
      <c r="Z62" s="2">
        <v>499.7998</v>
      </c>
      <c r="AA62" s="2">
        <v>1133.6494</v>
      </c>
      <c r="AB62" s="2">
        <v>403.5</v>
      </c>
      <c r="AC62" s="2">
        <v>689.14940000000001</v>
      </c>
      <c r="AD62" s="2">
        <v>407.80077999999997</v>
      </c>
      <c r="AE62" s="2">
        <v>1413.1504</v>
      </c>
      <c r="AF62" s="2">
        <v>0</v>
      </c>
      <c r="AG62" s="2">
        <v>181.7002</v>
      </c>
      <c r="AH62" s="2">
        <v>536.44920000000002</v>
      </c>
      <c r="AI62" s="2">
        <v>28.349609999999998</v>
      </c>
      <c r="AJ62" s="2">
        <v>414.7998</v>
      </c>
      <c r="AK62" s="2">
        <v>1012.3008</v>
      </c>
      <c r="AL62" s="2">
        <v>1306.1504</v>
      </c>
      <c r="AM62" s="2">
        <v>253.5498</v>
      </c>
      <c r="AN62" s="2">
        <v>681.59960000000001</v>
      </c>
      <c r="AO62" s="2">
        <v>465.80077999999997</v>
      </c>
      <c r="AP62" s="2">
        <v>629.35059999999999</v>
      </c>
      <c r="AQ62" s="2">
        <v>929.59960000000001</v>
      </c>
      <c r="AR62" s="2">
        <v>220.2998</v>
      </c>
      <c r="AS62" s="2">
        <v>356.84960000000001</v>
      </c>
      <c r="AT62" s="2">
        <v>1098.9004</v>
      </c>
      <c r="AU62" s="2">
        <v>165.94922</v>
      </c>
      <c r="AV62" s="2">
        <v>741.54880000000003</v>
      </c>
      <c r="AW62" s="2">
        <v>1770.5498</v>
      </c>
      <c r="AX62" s="2">
        <v>415.2998</v>
      </c>
      <c r="AY62" s="2">
        <v>1939.7002</v>
      </c>
      <c r="AZ62" s="2">
        <v>464.10059999999999</v>
      </c>
      <c r="BA62" s="2">
        <v>542.7998</v>
      </c>
      <c r="BB62" s="2">
        <v>1041.7002</v>
      </c>
      <c r="BC62" s="2">
        <v>0</v>
      </c>
      <c r="BD62" s="2">
        <v>1341.251</v>
      </c>
      <c r="BE62" s="2">
        <v>239.30078</v>
      </c>
      <c r="BF62" s="2">
        <v>244.5</v>
      </c>
      <c r="BG62" s="2">
        <v>1420.6484</v>
      </c>
      <c r="BH62" s="2">
        <v>1406.1016</v>
      </c>
      <c r="BI62" s="2">
        <v>1116.9512</v>
      </c>
      <c r="BJ62" s="2">
        <v>393.65039999999999</v>
      </c>
      <c r="BK62" s="2">
        <v>704.65039999999999</v>
      </c>
      <c r="BL62" s="2">
        <v>1295.0508</v>
      </c>
      <c r="BM62" s="2">
        <v>663.59766000000002</v>
      </c>
      <c r="BN62" s="2">
        <v>1008.75</v>
      </c>
      <c r="BO62" s="2">
        <v>565.14940000000001</v>
      </c>
      <c r="BP62" s="2">
        <v>125.25</v>
      </c>
      <c r="BQ62" s="2">
        <v>982.65039999999999</v>
      </c>
      <c r="BR62" s="2">
        <v>879.25</v>
      </c>
      <c r="BS62" s="2">
        <v>2005.248</v>
      </c>
      <c r="BT62" s="2">
        <v>518</v>
      </c>
      <c r="BU62" s="2">
        <v>1407.249</v>
      </c>
      <c r="BV62" s="2">
        <v>1189.9492</v>
      </c>
      <c r="BW62" s="2">
        <v>206.59961000000001</v>
      </c>
      <c r="BX62" s="2">
        <v>1586.4492</v>
      </c>
      <c r="BY62" s="2">
        <v>1034.25</v>
      </c>
      <c r="BZ62" s="2">
        <v>510.00195000000002</v>
      </c>
      <c r="CA62" s="2">
        <v>669.99805000000003</v>
      </c>
      <c r="CB62" s="2">
        <v>46.699219999999997</v>
      </c>
      <c r="CC62" s="2">
        <v>907.30079999999998</v>
      </c>
      <c r="CD62" s="2">
        <v>437.14648</v>
      </c>
      <c r="CE62" s="2">
        <v>1031.0996</v>
      </c>
      <c r="CF62" s="2">
        <v>392.89843999999999</v>
      </c>
      <c r="CG62" s="2">
        <v>378.19727</v>
      </c>
      <c r="CH62" s="2">
        <v>549.40039999999999</v>
      </c>
      <c r="CI62" s="2">
        <v>481.79883000000001</v>
      </c>
      <c r="CJ62" s="2">
        <v>465.30077999999997</v>
      </c>
      <c r="CK62" s="2">
        <v>1892.6992</v>
      </c>
      <c r="CL62" s="2">
        <v>1162.1973</v>
      </c>
      <c r="CM62" s="2">
        <v>941.59766000000002</v>
      </c>
      <c r="CN62" s="2">
        <v>867.60155999999995</v>
      </c>
      <c r="CO62" s="2">
        <v>469.89843999999999</v>
      </c>
      <c r="CP62" s="2">
        <v>535.19920000000002</v>
      </c>
      <c r="CQ62" s="2">
        <v>2001.8008</v>
      </c>
      <c r="CR62" s="2">
        <v>2173</v>
      </c>
      <c r="CS62" s="2">
        <v>427</v>
      </c>
      <c r="CT62" s="2">
        <v>504.79883000000001</v>
      </c>
      <c r="CU62" s="2">
        <v>673.20119999999997</v>
      </c>
      <c r="CV62" s="2">
        <v>162.5</v>
      </c>
      <c r="CW62" s="2">
        <v>410.09960000000001</v>
      </c>
      <c r="CX62" s="2">
        <v>323.90039999999999</v>
      </c>
      <c r="CY62" s="2">
        <v>2268.1992</v>
      </c>
      <c r="CZ62" s="2">
        <v>448.89843999999999</v>
      </c>
      <c r="DA62" s="2">
        <v>648.55079999999998</v>
      </c>
      <c r="DB62" s="2">
        <v>0</v>
      </c>
      <c r="DC62" s="2">
        <v>622.65039999999999</v>
      </c>
      <c r="DD62" s="2">
        <v>481.25</v>
      </c>
    </row>
    <row r="63" spans="1:108" hidden="1" x14ac:dyDescent="0.3">
      <c r="A63" t="s">
        <v>19</v>
      </c>
      <c r="B63" s="1" t="s">
        <v>0</v>
      </c>
      <c r="C63" t="s">
        <v>6</v>
      </c>
      <c r="D63" s="2">
        <f>SUM(K63:DD63)</f>
        <v>-70932.038089999973</v>
      </c>
      <c r="I63" s="2">
        <f>SUM(D63,D66,D69,D72)</f>
        <v>-143070.99271269995</v>
      </c>
      <c r="K63" s="2">
        <v>-849.44920000000002</v>
      </c>
      <c r="L63" s="2">
        <v>-427.30077999999997</v>
      </c>
      <c r="M63" s="2">
        <v>-936.2002</v>
      </c>
      <c r="N63" s="2">
        <v>-353.60059999999999</v>
      </c>
      <c r="O63" s="2">
        <v>-435.39940000000001</v>
      </c>
      <c r="P63" s="2">
        <v>-421.65039999999999</v>
      </c>
      <c r="Q63" s="2">
        <v>-703.9502</v>
      </c>
      <c r="R63" s="2">
        <v>-424.39940000000001</v>
      </c>
      <c r="S63" s="2">
        <v>-1617.0498</v>
      </c>
      <c r="T63" s="2">
        <v>-619.65039999999999</v>
      </c>
      <c r="U63" s="2">
        <v>-105.69922</v>
      </c>
      <c r="V63" s="2">
        <v>-192.00049000000001</v>
      </c>
      <c r="W63" s="2">
        <v>-456.50049999999999</v>
      </c>
      <c r="X63" s="2">
        <v>-1334.9521</v>
      </c>
      <c r="Y63" s="2">
        <v>-715.90039999999999</v>
      </c>
      <c r="Z63" s="2">
        <v>-524.65039999999999</v>
      </c>
      <c r="AA63" s="2">
        <v>-382.25</v>
      </c>
      <c r="AB63" s="2">
        <v>-252.5498</v>
      </c>
      <c r="AC63" s="2">
        <v>-351.5498</v>
      </c>
      <c r="AD63" s="2">
        <v>-257.39843999999999</v>
      </c>
      <c r="AE63" s="2">
        <v>-253.5</v>
      </c>
      <c r="AF63" s="2">
        <v>-285.49901999999997</v>
      </c>
      <c r="AG63" s="2">
        <v>-284.15136999999999</v>
      </c>
      <c r="AH63" s="2">
        <v>-162.90038999999999</v>
      </c>
      <c r="AI63" s="2">
        <v>-868.95119999999997</v>
      </c>
      <c r="AJ63" s="2">
        <v>-364.0498</v>
      </c>
      <c r="AK63" s="2">
        <v>-748.19920000000002</v>
      </c>
      <c r="AL63" s="2">
        <v>-242.94922</v>
      </c>
      <c r="AM63" s="2">
        <v>-928.59960000000001</v>
      </c>
      <c r="AN63" s="2">
        <v>-1162.8506</v>
      </c>
      <c r="AO63" s="2">
        <v>-1125.5498</v>
      </c>
      <c r="AP63" s="2">
        <v>-2047.4492</v>
      </c>
      <c r="AQ63" s="2">
        <v>-1214.7002</v>
      </c>
      <c r="AR63" s="2">
        <v>-991.75</v>
      </c>
      <c r="AS63" s="2">
        <v>-447.75</v>
      </c>
      <c r="AT63" s="2">
        <v>0</v>
      </c>
      <c r="AU63" s="2">
        <v>-1168.1016</v>
      </c>
      <c r="AV63" s="2">
        <v>-240.80078</v>
      </c>
      <c r="AW63" s="2">
        <v>-463.2002</v>
      </c>
      <c r="AX63" s="2">
        <v>-1003.4004</v>
      </c>
      <c r="AY63" s="2">
        <v>-257.34960000000001</v>
      </c>
      <c r="AZ63" s="2">
        <v>-1320.0498</v>
      </c>
      <c r="BA63" s="2">
        <v>-513.5</v>
      </c>
      <c r="BB63" s="2">
        <v>-290.65039999999999</v>
      </c>
      <c r="BC63" s="2">
        <v>-1054.749</v>
      </c>
      <c r="BD63" s="2">
        <v>0</v>
      </c>
      <c r="BE63" s="2">
        <v>-1605.8965000000001</v>
      </c>
      <c r="BF63" s="2">
        <v>-1256.3477</v>
      </c>
      <c r="BG63" s="2">
        <v>-876.75</v>
      </c>
      <c r="BH63" s="2">
        <v>-208.64843999999999</v>
      </c>
      <c r="BI63" s="2">
        <v>-387.05077999999997</v>
      </c>
      <c r="BJ63" s="2">
        <v>0</v>
      </c>
      <c r="BK63" s="2">
        <v>-1762.3008</v>
      </c>
      <c r="BL63" s="2">
        <v>-945.5</v>
      </c>
      <c r="BM63" s="2">
        <v>-1493.1542999999999</v>
      </c>
      <c r="BN63" s="2">
        <v>-921.89844000000005</v>
      </c>
      <c r="BO63" s="2">
        <v>-2126.0010000000002</v>
      </c>
      <c r="BP63" s="2">
        <v>-947.89844000000005</v>
      </c>
      <c r="BQ63" s="2">
        <v>-483.14843999999999</v>
      </c>
      <c r="BR63" s="2">
        <v>-39.849609999999998</v>
      </c>
      <c r="BS63" s="2">
        <v>-614.2002</v>
      </c>
      <c r="BT63" s="2">
        <v>-2123.8993999999998</v>
      </c>
      <c r="BU63" s="2">
        <v>-956.90039999999999</v>
      </c>
      <c r="BV63" s="2">
        <v>-179.2002</v>
      </c>
      <c r="BW63" s="2">
        <v>-544.94920000000002</v>
      </c>
      <c r="BX63" s="2">
        <v>-730.29880000000003</v>
      </c>
      <c r="BY63" s="2">
        <v>-285.69922000000003</v>
      </c>
      <c r="BZ63" s="2">
        <v>-938.04880000000003</v>
      </c>
      <c r="CA63" s="2">
        <v>-845.80079999999998</v>
      </c>
      <c r="CB63" s="2">
        <v>-1305.5488</v>
      </c>
      <c r="CC63" s="2">
        <v>-162.95116999999999</v>
      </c>
      <c r="CD63" s="2">
        <v>-122.20117</v>
      </c>
      <c r="CE63" s="2">
        <v>-914.39844000000005</v>
      </c>
      <c r="CF63" s="2">
        <v>-818.40039999999999</v>
      </c>
      <c r="CG63" s="2">
        <v>-30.099609999999998</v>
      </c>
      <c r="CH63" s="2">
        <v>-313.20116999999999</v>
      </c>
      <c r="CI63" s="2">
        <v>-902.70119999999997</v>
      </c>
      <c r="CJ63" s="2">
        <v>-743.5</v>
      </c>
      <c r="CK63" s="2">
        <v>0</v>
      </c>
      <c r="CL63" s="2">
        <v>-138.09961000000001</v>
      </c>
      <c r="CM63" s="2">
        <v>-67.199219999999997</v>
      </c>
      <c r="CN63" s="2">
        <v>-2345.1992</v>
      </c>
      <c r="CO63" s="2">
        <v>-809.90039999999999</v>
      </c>
      <c r="CP63" s="2">
        <v>-866.29880000000003</v>
      </c>
      <c r="CQ63" s="2">
        <v>-155.29883000000001</v>
      </c>
      <c r="CR63" s="2">
        <v>-91.800780000000003</v>
      </c>
      <c r="CS63" s="2">
        <v>-1950.4004</v>
      </c>
      <c r="CT63" s="2">
        <v>-656.5</v>
      </c>
      <c r="CU63" s="2">
        <v>-803.49805000000003</v>
      </c>
      <c r="CV63" s="2">
        <v>-1211.7949000000001</v>
      </c>
      <c r="CW63" s="2">
        <v>-499.69922000000003</v>
      </c>
      <c r="CX63" s="2">
        <v>-2674.2031000000002</v>
      </c>
      <c r="CY63" s="2">
        <v>-370.10156000000001</v>
      </c>
      <c r="CZ63" s="2">
        <v>-951.15039999999999</v>
      </c>
      <c r="DA63" s="2">
        <v>-1383.25</v>
      </c>
      <c r="DB63" s="2">
        <v>-929.44727</v>
      </c>
      <c r="DC63" s="2">
        <v>-450.65039999999999</v>
      </c>
      <c r="DD63" s="2">
        <v>-188.34961000000001</v>
      </c>
    </row>
    <row r="64" spans="1:108" hidden="1" x14ac:dyDescent="0.3">
      <c r="A64" t="s">
        <v>19</v>
      </c>
      <c r="B64" s="1" t="s">
        <v>0</v>
      </c>
      <c r="C64" t="s">
        <v>7</v>
      </c>
      <c r="D64" s="2">
        <f>SUM(K64:DD64)</f>
        <v>2090.5891889999994</v>
      </c>
      <c r="E64">
        <f>COUNT(K64:DD64)</f>
        <v>98</v>
      </c>
      <c r="F64">
        <f>COUNTIF(K64:DD64,"&gt;0")</f>
        <v>50</v>
      </c>
      <c r="G64">
        <f>SUM(E64,E67,E70,E73)</f>
        <v>392</v>
      </c>
      <c r="H64">
        <f>SUM(F64,F67,F70,F73)</f>
        <v>165</v>
      </c>
      <c r="I64" s="2">
        <f>SUM(D64,D67,D70,D73)</f>
        <v>1076.3796379999999</v>
      </c>
      <c r="J64" s="4">
        <f>100 *H64/G64</f>
        <v>42.091836734693878</v>
      </c>
      <c r="K64" s="2">
        <v>-253.19922</v>
      </c>
      <c r="L64" s="2">
        <v>-284.4502</v>
      </c>
      <c r="M64" s="2">
        <v>-668.55079999999998</v>
      </c>
      <c r="N64" s="2">
        <v>207.09961000000001</v>
      </c>
      <c r="O64" s="2">
        <v>617.9502</v>
      </c>
      <c r="P64" s="2">
        <v>-139.84961000000001</v>
      </c>
      <c r="Q64" s="2">
        <v>-74.701170000000005</v>
      </c>
      <c r="R64" s="2">
        <v>918.60155999999995</v>
      </c>
      <c r="S64" s="2">
        <v>-1434.8496</v>
      </c>
      <c r="T64" s="2">
        <v>66.398439999999994</v>
      </c>
      <c r="U64" s="2">
        <v>1237.5508</v>
      </c>
      <c r="V64" s="2">
        <v>552.14795000000004</v>
      </c>
      <c r="W64" s="2">
        <v>648.14890000000003</v>
      </c>
      <c r="X64" s="2">
        <v>-1334.9521</v>
      </c>
      <c r="Y64" s="2">
        <v>407.79883000000001</v>
      </c>
      <c r="Z64" s="2">
        <v>-24.850586</v>
      </c>
      <c r="AA64" s="2">
        <v>751.39940000000001</v>
      </c>
      <c r="AB64" s="2">
        <v>150.9502</v>
      </c>
      <c r="AC64" s="2">
        <v>337.59960000000001</v>
      </c>
      <c r="AD64" s="2">
        <v>150.40234000000001</v>
      </c>
      <c r="AE64" s="2">
        <v>1159.6504</v>
      </c>
      <c r="AF64" s="2">
        <v>-285.49901999999997</v>
      </c>
      <c r="AG64" s="2">
        <v>-102.45117</v>
      </c>
      <c r="AH64" s="2">
        <v>373.54883000000001</v>
      </c>
      <c r="AI64" s="2">
        <v>-840.60155999999995</v>
      </c>
      <c r="AJ64" s="2">
        <v>50.75</v>
      </c>
      <c r="AK64" s="2">
        <v>264.10156000000001</v>
      </c>
      <c r="AL64" s="2">
        <v>1063.2012</v>
      </c>
      <c r="AM64" s="2">
        <v>-675.0498</v>
      </c>
      <c r="AN64" s="2">
        <v>-481.25098000000003</v>
      </c>
      <c r="AO64" s="2">
        <v>-659.74900000000002</v>
      </c>
      <c r="AP64" s="2">
        <v>-1418.0986</v>
      </c>
      <c r="AQ64" s="2">
        <v>-285.10059999999999</v>
      </c>
      <c r="AR64" s="2">
        <v>-771.4502</v>
      </c>
      <c r="AS64" s="2">
        <v>-90.900390000000002</v>
      </c>
      <c r="AT64" s="2">
        <v>1098.9004</v>
      </c>
      <c r="AU64" s="2">
        <v>-1002.15234</v>
      </c>
      <c r="AV64" s="2">
        <v>500.74804999999998</v>
      </c>
      <c r="AW64" s="2">
        <v>1307.3496</v>
      </c>
      <c r="AX64" s="2">
        <v>-588.10059999999999</v>
      </c>
      <c r="AY64" s="2">
        <v>1682.3506</v>
      </c>
      <c r="AZ64" s="2">
        <v>-855.94920000000002</v>
      </c>
      <c r="BA64" s="2">
        <v>29.299804999999999</v>
      </c>
      <c r="BB64" s="2">
        <v>751.0498</v>
      </c>
      <c r="BC64" s="2">
        <v>-1054.749</v>
      </c>
      <c r="BD64" s="2">
        <v>1341.251</v>
      </c>
      <c r="BE64" s="2">
        <v>-1366.5957000000001</v>
      </c>
      <c r="BF64" s="2">
        <v>-1011.84766</v>
      </c>
      <c r="BG64" s="2">
        <v>543.89844000000005</v>
      </c>
      <c r="BH64" s="2">
        <v>1197.4530999999999</v>
      </c>
      <c r="BI64" s="2">
        <v>729.90039999999999</v>
      </c>
      <c r="BJ64" s="2">
        <v>393.65039999999999</v>
      </c>
      <c r="BK64" s="2">
        <v>-1057.6504</v>
      </c>
      <c r="BL64" s="2">
        <v>349.55077999999997</v>
      </c>
      <c r="BM64" s="2">
        <v>-829.55664000000002</v>
      </c>
      <c r="BN64" s="2">
        <v>86.851560000000006</v>
      </c>
      <c r="BO64" s="2">
        <v>-1560.8516</v>
      </c>
      <c r="BP64" s="2">
        <v>-822.64844000000005</v>
      </c>
      <c r="BQ64" s="2">
        <v>499.50195000000002</v>
      </c>
      <c r="BR64" s="2">
        <v>839.40039999999999</v>
      </c>
      <c r="BS64" s="2">
        <v>1391.0479</v>
      </c>
      <c r="BT64" s="2">
        <v>-1605.8994</v>
      </c>
      <c r="BU64" s="2">
        <v>450.34863000000001</v>
      </c>
      <c r="BV64" s="2">
        <v>1010.749</v>
      </c>
      <c r="BW64" s="2">
        <v>-338.34960000000001</v>
      </c>
      <c r="BX64" s="2">
        <v>856.15039999999999</v>
      </c>
      <c r="BY64" s="2">
        <v>748.55079999999998</v>
      </c>
      <c r="BZ64" s="2">
        <v>-428.04687999999999</v>
      </c>
      <c r="CA64" s="2">
        <v>-175.80273</v>
      </c>
      <c r="CB64" s="2">
        <v>-1258.8496</v>
      </c>
      <c r="CC64" s="2">
        <v>744.34960000000001</v>
      </c>
      <c r="CD64" s="2">
        <v>314.94529999999997</v>
      </c>
      <c r="CE64" s="2">
        <v>116.70117</v>
      </c>
      <c r="CF64" s="2">
        <v>-425.50195000000002</v>
      </c>
      <c r="CG64" s="2">
        <v>348.09766000000002</v>
      </c>
      <c r="CH64" s="2">
        <v>236.19922</v>
      </c>
      <c r="CI64" s="2">
        <v>-420.90233999999998</v>
      </c>
      <c r="CJ64" s="2">
        <v>-278.19922000000003</v>
      </c>
      <c r="CK64" s="2">
        <v>1892.6992</v>
      </c>
      <c r="CL64" s="2">
        <v>1024.0977</v>
      </c>
      <c r="CM64" s="2">
        <v>874.39844000000005</v>
      </c>
      <c r="CN64" s="2">
        <v>-1477.5977</v>
      </c>
      <c r="CO64" s="2">
        <v>-340.00195000000002</v>
      </c>
      <c r="CP64" s="2">
        <v>-331.09960000000001</v>
      </c>
      <c r="CQ64" s="2">
        <v>1846.502</v>
      </c>
      <c r="CR64" s="2">
        <v>2081.1992</v>
      </c>
      <c r="CS64" s="2">
        <v>-1523.4004</v>
      </c>
      <c r="CT64" s="2">
        <v>-151.70116999999999</v>
      </c>
      <c r="CU64" s="2">
        <v>-130.29687999999999</v>
      </c>
      <c r="CV64" s="2">
        <v>-1049.2949000000001</v>
      </c>
      <c r="CW64" s="2">
        <v>-89.599609999999998</v>
      </c>
      <c r="CX64" s="2">
        <v>-2350.3027000000002</v>
      </c>
      <c r="CY64" s="2">
        <v>1898.0977</v>
      </c>
      <c r="CZ64" s="2">
        <v>-502.25195000000002</v>
      </c>
      <c r="DA64" s="2">
        <v>-734.69920000000002</v>
      </c>
      <c r="DB64" s="2">
        <v>-929.44727</v>
      </c>
      <c r="DC64" s="2">
        <v>172</v>
      </c>
      <c r="DD64" s="2">
        <v>292.90039999999999</v>
      </c>
    </row>
    <row r="65" spans="1:108" hidden="1" x14ac:dyDescent="0.3">
      <c r="A65" t="s">
        <v>19</v>
      </c>
      <c r="B65" s="1" t="s">
        <v>1</v>
      </c>
      <c r="C65" t="s">
        <v>5</v>
      </c>
      <c r="D65" s="2">
        <f>SUM(K65:DD65)</f>
        <v>34963.398398500009</v>
      </c>
      <c r="K65" s="2">
        <v>113.54980500000001</v>
      </c>
      <c r="L65" s="2">
        <v>0</v>
      </c>
      <c r="M65" s="2">
        <v>0</v>
      </c>
      <c r="N65" s="2">
        <v>0</v>
      </c>
      <c r="O65" s="2">
        <v>285.75</v>
      </c>
      <c r="P65" s="2">
        <v>0</v>
      </c>
      <c r="Q65" s="2">
        <v>0</v>
      </c>
      <c r="R65" s="2">
        <v>0</v>
      </c>
      <c r="S65" s="2">
        <v>1084.5498</v>
      </c>
      <c r="T65" s="2">
        <v>0</v>
      </c>
      <c r="U65" s="2">
        <v>0</v>
      </c>
      <c r="V65" s="2">
        <v>0</v>
      </c>
      <c r="W65" s="2">
        <v>314.85059999999999</v>
      </c>
      <c r="X65" s="2">
        <v>1678.7002</v>
      </c>
      <c r="Y65" s="2">
        <v>0</v>
      </c>
      <c r="Z65" s="2">
        <v>0</v>
      </c>
      <c r="AA65" s="2">
        <v>0</v>
      </c>
      <c r="AB65" s="2">
        <v>293.34960000000001</v>
      </c>
      <c r="AC65" s="2">
        <v>255.09961000000001</v>
      </c>
      <c r="AD65" s="2">
        <v>0</v>
      </c>
      <c r="AE65" s="2">
        <v>0</v>
      </c>
      <c r="AF65" s="2">
        <v>274.9502</v>
      </c>
      <c r="AG65" s="2">
        <v>0</v>
      </c>
      <c r="AH65" s="2">
        <v>275.05077999999997</v>
      </c>
      <c r="AI65" s="2">
        <v>0</v>
      </c>
      <c r="AJ65" s="2">
        <v>0</v>
      </c>
      <c r="AK65" s="2">
        <v>603.55079999999998</v>
      </c>
      <c r="AL65" s="2">
        <v>0</v>
      </c>
      <c r="AM65" s="2">
        <v>972.44920000000002</v>
      </c>
      <c r="AN65" s="2">
        <v>0</v>
      </c>
      <c r="AO65" s="2">
        <v>1645.5</v>
      </c>
      <c r="AP65" s="2">
        <v>1827.0996</v>
      </c>
      <c r="AQ65" s="2">
        <v>0</v>
      </c>
      <c r="AR65" s="2">
        <v>0</v>
      </c>
      <c r="AS65" s="2">
        <v>204.80078</v>
      </c>
      <c r="AT65" s="2">
        <v>0</v>
      </c>
      <c r="AU65" s="2">
        <v>0</v>
      </c>
      <c r="AV65" s="2">
        <v>461.84960000000001</v>
      </c>
      <c r="AW65" s="2">
        <v>0</v>
      </c>
      <c r="AX65" s="2">
        <v>2301.5996</v>
      </c>
      <c r="AY65" s="2">
        <v>0</v>
      </c>
      <c r="AZ65" s="2">
        <v>1106.8994</v>
      </c>
      <c r="BA65" s="2">
        <v>0</v>
      </c>
      <c r="BB65" s="2">
        <v>0</v>
      </c>
      <c r="BC65" s="2">
        <v>170.4502</v>
      </c>
      <c r="BD65" s="2">
        <v>0</v>
      </c>
      <c r="BE65" s="2">
        <v>0</v>
      </c>
      <c r="BF65" s="2">
        <v>1396.75</v>
      </c>
      <c r="BG65" s="2">
        <v>30.550781000000001</v>
      </c>
      <c r="BH65" s="2">
        <v>0</v>
      </c>
      <c r="BI65" s="2">
        <v>0</v>
      </c>
      <c r="BJ65" s="2">
        <v>0</v>
      </c>
      <c r="BK65" s="2">
        <v>1313.5996</v>
      </c>
      <c r="BL65" s="2">
        <v>0</v>
      </c>
      <c r="BM65" s="2">
        <v>0</v>
      </c>
      <c r="BN65" s="2">
        <v>380.64843999999999</v>
      </c>
      <c r="BO65" s="2">
        <v>1467.6992</v>
      </c>
      <c r="BP65" s="2">
        <v>0</v>
      </c>
      <c r="BQ65" s="2">
        <v>220.55078</v>
      </c>
      <c r="BR65" s="2">
        <v>0</v>
      </c>
      <c r="BS65" s="2">
        <v>0</v>
      </c>
      <c r="BT65" s="2">
        <v>843.7998</v>
      </c>
      <c r="BU65" s="2">
        <v>0</v>
      </c>
      <c r="BV65" s="2">
        <v>0</v>
      </c>
      <c r="BW65" s="2">
        <v>2225.0468999999998</v>
      </c>
      <c r="BX65" s="2">
        <v>0</v>
      </c>
      <c r="BY65" s="2">
        <v>0</v>
      </c>
      <c r="BZ65" s="2">
        <v>0</v>
      </c>
      <c r="CA65" s="2">
        <v>0</v>
      </c>
      <c r="CB65" s="2">
        <v>28.849609999999998</v>
      </c>
      <c r="CC65" s="2">
        <v>0</v>
      </c>
      <c r="CD65" s="2">
        <v>992.54880000000003</v>
      </c>
      <c r="CE65" s="2">
        <v>33.800780000000003</v>
      </c>
      <c r="CF65" s="2">
        <v>0</v>
      </c>
      <c r="CG65" s="2">
        <v>3140.5996</v>
      </c>
      <c r="CH65" s="2">
        <v>14.1015625</v>
      </c>
      <c r="CI65" s="2">
        <v>0</v>
      </c>
      <c r="CJ65" s="2">
        <v>109</v>
      </c>
      <c r="CK65" s="2">
        <v>0</v>
      </c>
      <c r="CL65" s="2">
        <v>215.20116999999999</v>
      </c>
      <c r="CM65" s="2">
        <v>0</v>
      </c>
      <c r="CN65" s="2">
        <v>1084.5977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1300.7012</v>
      </c>
      <c r="CU65" s="2">
        <v>0</v>
      </c>
      <c r="CV65" s="2">
        <v>2249.8027000000002</v>
      </c>
      <c r="CW65" s="2">
        <v>0</v>
      </c>
      <c r="CX65" s="2">
        <v>528.59960000000001</v>
      </c>
      <c r="CY65" s="2">
        <v>0</v>
      </c>
      <c r="CZ65" s="2">
        <v>2681</v>
      </c>
      <c r="DA65" s="2">
        <v>0</v>
      </c>
      <c r="DB65" s="2">
        <v>0</v>
      </c>
      <c r="DC65" s="2">
        <v>835.90039999999999</v>
      </c>
      <c r="DD65" s="2">
        <v>0</v>
      </c>
    </row>
    <row r="66" spans="1:108" hidden="1" x14ac:dyDescent="0.3">
      <c r="A66" t="s">
        <v>19</v>
      </c>
      <c r="B66" s="1" t="s">
        <v>1</v>
      </c>
      <c r="C66" t="s">
        <v>6</v>
      </c>
      <c r="D66" s="2">
        <f>SUM(K66:DD66)</f>
        <v>-35035.553759399998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-257.59960000000001</v>
      </c>
      <c r="Q66" s="2">
        <v>0</v>
      </c>
      <c r="R66" s="2">
        <v>-410.89940000000001</v>
      </c>
      <c r="S66" s="2">
        <v>0</v>
      </c>
      <c r="T66" s="2">
        <v>-1161.4004</v>
      </c>
      <c r="U66" s="2">
        <v>-777.5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-670.84960000000001</v>
      </c>
      <c r="AF66" s="2">
        <v>0</v>
      </c>
      <c r="AG66" s="2">
        <v>0</v>
      </c>
      <c r="AH66" s="2">
        <v>-848.2998</v>
      </c>
      <c r="AI66" s="2">
        <v>-398.64843999999999</v>
      </c>
      <c r="AJ66" s="2">
        <v>0</v>
      </c>
      <c r="AK66" s="2">
        <v>-516.14940000000001</v>
      </c>
      <c r="AL66" s="2">
        <v>-359.9502</v>
      </c>
      <c r="AM66" s="2">
        <v>0</v>
      </c>
      <c r="AN66" s="2">
        <v>0</v>
      </c>
      <c r="AO66" s="2">
        <v>-470.34960000000001</v>
      </c>
      <c r="AP66" s="2">
        <v>0</v>
      </c>
      <c r="AQ66" s="2">
        <v>-1980.9004</v>
      </c>
      <c r="AR66" s="2">
        <v>0</v>
      </c>
      <c r="AS66" s="2">
        <v>0</v>
      </c>
      <c r="AT66" s="2">
        <v>-1585.6006</v>
      </c>
      <c r="AU66" s="2">
        <v>0</v>
      </c>
      <c r="AV66" s="2">
        <v>0</v>
      </c>
      <c r="AW66" s="2">
        <v>0</v>
      </c>
      <c r="AX66" s="2">
        <v>0</v>
      </c>
      <c r="AY66" s="2">
        <v>-1117.6006</v>
      </c>
      <c r="AZ66" s="2">
        <v>-514.35059999999999</v>
      </c>
      <c r="BA66" s="2">
        <v>0</v>
      </c>
      <c r="BB66" s="2">
        <v>-546.85059999999999</v>
      </c>
      <c r="BC66" s="2">
        <v>0</v>
      </c>
      <c r="BD66" s="2">
        <v>-534.04880000000003</v>
      </c>
      <c r="BE66" s="2">
        <v>0</v>
      </c>
      <c r="BF66" s="2">
        <v>0</v>
      </c>
      <c r="BG66" s="2">
        <v>-2644.3008</v>
      </c>
      <c r="BH66" s="2">
        <v>-1182.8516</v>
      </c>
      <c r="BI66" s="2">
        <v>-1094.0508</v>
      </c>
      <c r="BJ66" s="2">
        <v>0</v>
      </c>
      <c r="BK66" s="2">
        <v>-1069.3027</v>
      </c>
      <c r="BL66" s="2">
        <v>-2362.3008</v>
      </c>
      <c r="BM66" s="2">
        <v>0</v>
      </c>
      <c r="BN66" s="2">
        <v>0</v>
      </c>
      <c r="BO66" s="2">
        <v>0</v>
      </c>
      <c r="BP66" s="2">
        <v>0</v>
      </c>
      <c r="BQ66" s="2">
        <v>-18.25</v>
      </c>
      <c r="BR66" s="2">
        <v>-484.55077999999997</v>
      </c>
      <c r="BS66" s="2">
        <v>-1264.2002</v>
      </c>
      <c r="BT66" s="2">
        <v>-25.599609999999998</v>
      </c>
      <c r="BU66" s="2">
        <v>-403</v>
      </c>
      <c r="BV66" s="2">
        <v>0</v>
      </c>
      <c r="BW66" s="2">
        <v>-98.349609999999998</v>
      </c>
      <c r="BX66" s="2">
        <v>-7.8496094000000003</v>
      </c>
      <c r="BY66" s="2">
        <v>-1408.1992</v>
      </c>
      <c r="BZ66" s="2">
        <v>0</v>
      </c>
      <c r="CA66" s="2">
        <v>-1157.2012</v>
      </c>
      <c r="CB66" s="2">
        <v>0</v>
      </c>
      <c r="CC66" s="2">
        <v>-376.30077999999997</v>
      </c>
      <c r="CD66" s="2">
        <v>-396.65039999999999</v>
      </c>
      <c r="CE66" s="2">
        <v>0</v>
      </c>
      <c r="CF66" s="2">
        <v>0</v>
      </c>
      <c r="CG66" s="2">
        <v>-268</v>
      </c>
      <c r="CH66" s="2">
        <v>-208.5</v>
      </c>
      <c r="CI66" s="2">
        <v>-1683.5</v>
      </c>
      <c r="CJ66" s="2">
        <v>0</v>
      </c>
      <c r="CK66" s="2">
        <v>-605.79880000000003</v>
      </c>
      <c r="CL66" s="2">
        <v>0</v>
      </c>
      <c r="CM66" s="2">
        <v>0</v>
      </c>
      <c r="CN66" s="2">
        <v>0</v>
      </c>
      <c r="CO66" s="2">
        <v>0</v>
      </c>
      <c r="CP66" s="2">
        <v>-855.09960000000001</v>
      </c>
      <c r="CQ66" s="2">
        <v>-1191.3008</v>
      </c>
      <c r="CR66" s="2">
        <v>-477.79883000000001</v>
      </c>
      <c r="CS66" s="2">
        <v>0</v>
      </c>
      <c r="CT66" s="2">
        <v>0</v>
      </c>
      <c r="CU66" s="2">
        <v>0</v>
      </c>
      <c r="CV66" s="2">
        <v>0</v>
      </c>
      <c r="CW66" s="2">
        <v>-997.79880000000003</v>
      </c>
      <c r="CX66" s="2">
        <v>-721.09960000000001</v>
      </c>
      <c r="CY66" s="2">
        <v>0</v>
      </c>
      <c r="CZ66" s="2">
        <v>-735.90039999999999</v>
      </c>
      <c r="DA66" s="2">
        <v>-930.30079999999998</v>
      </c>
      <c r="DB66" s="2">
        <v>0</v>
      </c>
      <c r="DC66" s="2">
        <v>0</v>
      </c>
      <c r="DD66" s="2">
        <v>-216.5</v>
      </c>
    </row>
    <row r="67" spans="1:108" hidden="1" x14ac:dyDescent="0.3">
      <c r="A67" t="s">
        <v>19</v>
      </c>
      <c r="B67" s="1" t="s">
        <v>1</v>
      </c>
      <c r="C67" t="s">
        <v>7</v>
      </c>
      <c r="D67" s="2">
        <f t="shared" ref="D67:D73" si="5">SUM(K67:DD67)</f>
        <v>-72.155314399999497</v>
      </c>
      <c r="E67">
        <f>COUNT(K67:DD67)</f>
        <v>98</v>
      </c>
      <c r="F67">
        <f>COUNTIF(K67:DD67,"&gt;0")</f>
        <v>35</v>
      </c>
      <c r="K67" s="2">
        <v>113.54980500000001</v>
      </c>
      <c r="L67" s="2">
        <v>0</v>
      </c>
      <c r="M67" s="2">
        <v>0</v>
      </c>
      <c r="N67" s="2">
        <v>0</v>
      </c>
      <c r="O67" s="2">
        <v>285.75</v>
      </c>
      <c r="P67" s="2">
        <v>-257.59960000000001</v>
      </c>
      <c r="Q67" s="2">
        <v>0</v>
      </c>
      <c r="R67" s="2">
        <v>-410.89940000000001</v>
      </c>
      <c r="S67" s="2">
        <v>1084.5498</v>
      </c>
      <c r="T67" s="2">
        <v>-1161.4004</v>
      </c>
      <c r="U67" s="2">
        <v>-777.5</v>
      </c>
      <c r="V67" s="2">
        <v>0</v>
      </c>
      <c r="W67" s="2">
        <v>314.85059999999999</v>
      </c>
      <c r="X67" s="2">
        <v>1678.7002</v>
      </c>
      <c r="Y67" s="2">
        <v>0</v>
      </c>
      <c r="Z67" s="2">
        <v>0</v>
      </c>
      <c r="AA67" s="2">
        <v>0</v>
      </c>
      <c r="AB67" s="2">
        <v>293.34960000000001</v>
      </c>
      <c r="AC67" s="2">
        <v>255.09961000000001</v>
      </c>
      <c r="AD67" s="2">
        <v>0</v>
      </c>
      <c r="AE67" s="2">
        <v>-670.84960000000001</v>
      </c>
      <c r="AF67" s="2">
        <v>274.9502</v>
      </c>
      <c r="AG67" s="2">
        <v>0</v>
      </c>
      <c r="AH67" s="2">
        <v>-573.24900000000002</v>
      </c>
      <c r="AI67" s="2">
        <v>-398.64843999999999</v>
      </c>
      <c r="AJ67" s="2">
        <v>0</v>
      </c>
      <c r="AK67" s="2">
        <v>87.40137</v>
      </c>
      <c r="AL67" s="2">
        <v>-359.9502</v>
      </c>
      <c r="AM67" s="2">
        <v>972.44920000000002</v>
      </c>
      <c r="AN67" s="2">
        <v>0</v>
      </c>
      <c r="AO67" s="2">
        <v>1175.1504</v>
      </c>
      <c r="AP67" s="2">
        <v>1827.0996</v>
      </c>
      <c r="AQ67" s="2">
        <v>-1980.9004</v>
      </c>
      <c r="AR67" s="2">
        <v>0</v>
      </c>
      <c r="AS67" s="2">
        <v>204.80078</v>
      </c>
      <c r="AT67" s="2">
        <v>-1585.6006</v>
      </c>
      <c r="AU67" s="2">
        <v>0</v>
      </c>
      <c r="AV67" s="2">
        <v>461.84960000000001</v>
      </c>
      <c r="AW67" s="2">
        <v>0</v>
      </c>
      <c r="AX67" s="2">
        <v>2301.5996</v>
      </c>
      <c r="AY67" s="2">
        <v>-1117.6006</v>
      </c>
      <c r="AZ67" s="2">
        <v>592.54880000000003</v>
      </c>
      <c r="BA67" s="2">
        <v>0</v>
      </c>
      <c r="BB67" s="2">
        <v>-546.85059999999999</v>
      </c>
      <c r="BC67" s="2">
        <v>170.4502</v>
      </c>
      <c r="BD67" s="2">
        <v>-534.04880000000003</v>
      </c>
      <c r="BE67" s="2">
        <v>0</v>
      </c>
      <c r="BF67" s="2">
        <v>1396.75</v>
      </c>
      <c r="BG67" s="2">
        <v>-2613.75</v>
      </c>
      <c r="BH67" s="2">
        <v>-1182.8516</v>
      </c>
      <c r="BI67" s="2">
        <v>-1094.0508</v>
      </c>
      <c r="BJ67" s="2">
        <v>0</v>
      </c>
      <c r="BK67" s="2">
        <v>244.29687999999999</v>
      </c>
      <c r="BL67" s="2">
        <v>-2362.3008</v>
      </c>
      <c r="BM67" s="2">
        <v>0</v>
      </c>
      <c r="BN67" s="2">
        <v>380.64843999999999</v>
      </c>
      <c r="BO67" s="2">
        <v>1467.6992</v>
      </c>
      <c r="BP67" s="2">
        <v>0</v>
      </c>
      <c r="BQ67" s="2">
        <v>202.30078</v>
      </c>
      <c r="BR67" s="2">
        <v>-484.55077999999997</v>
      </c>
      <c r="BS67" s="2">
        <v>-1264.2002</v>
      </c>
      <c r="BT67" s="2">
        <v>818.2002</v>
      </c>
      <c r="BU67" s="2">
        <v>-403</v>
      </c>
      <c r="BV67" s="2">
        <v>0</v>
      </c>
      <c r="BW67" s="2">
        <v>2126.6972999999998</v>
      </c>
      <c r="BX67" s="2">
        <v>-7.8496094000000003</v>
      </c>
      <c r="BY67" s="2">
        <v>-1408.1992</v>
      </c>
      <c r="BZ67" s="2">
        <v>0</v>
      </c>
      <c r="CA67" s="2">
        <v>-1157.2012</v>
      </c>
      <c r="CB67" s="2">
        <v>28.849609999999998</v>
      </c>
      <c r="CC67" s="2">
        <v>-376.30077999999997</v>
      </c>
      <c r="CD67" s="2">
        <v>595.89844000000005</v>
      </c>
      <c r="CE67" s="2">
        <v>33.800780000000003</v>
      </c>
      <c r="CF67" s="2">
        <v>0</v>
      </c>
      <c r="CG67" s="2">
        <v>2872.5996</v>
      </c>
      <c r="CH67" s="2">
        <v>-194.39843999999999</v>
      </c>
      <c r="CI67" s="2">
        <v>-1683.5</v>
      </c>
      <c r="CJ67" s="2">
        <v>109</v>
      </c>
      <c r="CK67" s="2">
        <v>-605.79880000000003</v>
      </c>
      <c r="CL67" s="2">
        <v>215.20116999999999</v>
      </c>
      <c r="CM67" s="2">
        <v>0</v>
      </c>
      <c r="CN67" s="2">
        <v>1084.5977</v>
      </c>
      <c r="CO67" s="2">
        <v>0</v>
      </c>
      <c r="CP67" s="2">
        <v>-855.09960000000001</v>
      </c>
      <c r="CQ67" s="2">
        <v>-1191.3008</v>
      </c>
      <c r="CR67" s="2">
        <v>-477.79883000000001</v>
      </c>
      <c r="CS67" s="2">
        <v>0</v>
      </c>
      <c r="CT67" s="2">
        <v>1300.7012</v>
      </c>
      <c r="CU67" s="2">
        <v>0</v>
      </c>
      <c r="CV67" s="2">
        <v>2249.8027000000002</v>
      </c>
      <c r="CW67" s="2">
        <v>-997.79880000000003</v>
      </c>
      <c r="CX67" s="2">
        <v>-192.5</v>
      </c>
      <c r="CY67" s="2">
        <v>0</v>
      </c>
      <c r="CZ67" s="2">
        <v>1945.0996</v>
      </c>
      <c r="DA67" s="2">
        <v>-930.30079999999998</v>
      </c>
      <c r="DB67" s="2">
        <v>0</v>
      </c>
      <c r="DC67" s="2">
        <v>835.90039999999999</v>
      </c>
      <c r="DD67" s="2">
        <v>-216.5</v>
      </c>
    </row>
    <row r="68" spans="1:108" hidden="1" x14ac:dyDescent="0.3">
      <c r="A68" t="s">
        <v>19</v>
      </c>
      <c r="B68" s="1" t="s">
        <v>2</v>
      </c>
      <c r="C68" t="s">
        <v>5</v>
      </c>
      <c r="D68" s="2">
        <f t="shared" si="5"/>
        <v>26175.200211999996</v>
      </c>
      <c r="K68" s="2">
        <v>345.3501</v>
      </c>
      <c r="L68" s="2">
        <v>199.7998</v>
      </c>
      <c r="M68" s="2">
        <v>130.6001</v>
      </c>
      <c r="N68" s="2">
        <v>468.7998</v>
      </c>
      <c r="O68" s="2">
        <v>396.7998</v>
      </c>
      <c r="P68" s="2">
        <v>157.1499</v>
      </c>
      <c r="Q68" s="2">
        <v>240.35059000000001</v>
      </c>
      <c r="R68" s="2">
        <v>356.1499</v>
      </c>
      <c r="S68" s="2">
        <v>126.20019499999999</v>
      </c>
      <c r="T68" s="2">
        <v>281.49950000000001</v>
      </c>
      <c r="U68" s="2">
        <v>540.5</v>
      </c>
      <c r="V68" s="2">
        <v>326.0498</v>
      </c>
      <c r="W68" s="2">
        <v>308.75</v>
      </c>
      <c r="X68" s="2">
        <v>92.600099999999998</v>
      </c>
      <c r="Y68" s="2">
        <v>237.2998</v>
      </c>
      <c r="Z68" s="2">
        <v>64.100586000000007</v>
      </c>
      <c r="AA68" s="2">
        <v>426.65039999999999</v>
      </c>
      <c r="AB68" s="2">
        <v>183.1001</v>
      </c>
      <c r="AC68" s="2">
        <v>58.299804999999999</v>
      </c>
      <c r="AD68" s="2">
        <v>198.6499</v>
      </c>
      <c r="AE68" s="2">
        <v>551.15039999999999</v>
      </c>
      <c r="AF68" s="2">
        <v>29.950683999999999</v>
      </c>
      <c r="AG68" s="2">
        <v>59.099609999999998</v>
      </c>
      <c r="AH68" s="2">
        <v>284</v>
      </c>
      <c r="AI68" s="2">
        <v>63.899901999999997</v>
      </c>
      <c r="AJ68" s="2">
        <v>206.64940999999999</v>
      </c>
      <c r="AK68" s="2">
        <v>232.25</v>
      </c>
      <c r="AL68" s="2">
        <v>362.7002</v>
      </c>
      <c r="AM68" s="2">
        <v>63.649901999999997</v>
      </c>
      <c r="AN68" s="2">
        <v>208.1499</v>
      </c>
      <c r="AO68" s="2">
        <v>261</v>
      </c>
      <c r="AP68" s="2">
        <v>455.05029999999999</v>
      </c>
      <c r="AQ68" s="2">
        <v>316.6001</v>
      </c>
      <c r="AR68" s="2">
        <v>158.1499</v>
      </c>
      <c r="AS68" s="2">
        <v>111</v>
      </c>
      <c r="AT68" s="2">
        <v>336.75</v>
      </c>
      <c r="AU68" s="2">
        <v>171.94970000000001</v>
      </c>
      <c r="AV68" s="2">
        <v>253.1001</v>
      </c>
      <c r="AW68" s="2">
        <v>363.2002</v>
      </c>
      <c r="AX68" s="2">
        <v>125.19971</v>
      </c>
      <c r="AY68" s="2">
        <v>364.25</v>
      </c>
      <c r="AZ68" s="2">
        <v>224.94970000000001</v>
      </c>
      <c r="BA68" s="2">
        <v>245.6499</v>
      </c>
      <c r="BB68" s="2">
        <v>261.74950000000001</v>
      </c>
      <c r="BC68" s="2">
        <v>30.149902000000001</v>
      </c>
      <c r="BD68" s="2">
        <v>75</v>
      </c>
      <c r="BE68" s="2">
        <v>430.6499</v>
      </c>
      <c r="BF68" s="2">
        <v>269.75</v>
      </c>
      <c r="BG68" s="2">
        <v>590.40039999999999</v>
      </c>
      <c r="BH68" s="2">
        <v>417.75</v>
      </c>
      <c r="BI68" s="2">
        <v>282.90039999999999</v>
      </c>
      <c r="BJ68" s="2">
        <v>620.30079999999998</v>
      </c>
      <c r="BK68" s="2">
        <v>163.05029999999999</v>
      </c>
      <c r="BL68" s="2">
        <v>323.10059999999999</v>
      </c>
      <c r="BM68" s="2">
        <v>195.25</v>
      </c>
      <c r="BN68" s="2">
        <v>218.99902</v>
      </c>
      <c r="BO68" s="2">
        <v>110.3501</v>
      </c>
      <c r="BP68" s="2">
        <v>232.84961000000001</v>
      </c>
      <c r="BQ68" s="2">
        <v>435.2998</v>
      </c>
      <c r="BR68" s="2">
        <v>463.4502</v>
      </c>
      <c r="BS68" s="2">
        <v>423.80029999999999</v>
      </c>
      <c r="BT68" s="2">
        <v>172.4502</v>
      </c>
      <c r="BU68" s="2">
        <v>522.75</v>
      </c>
      <c r="BV68" s="2">
        <v>160.1001</v>
      </c>
      <c r="BW68" s="2">
        <v>10.149902000000001</v>
      </c>
      <c r="BX68" s="2">
        <v>749.34813999999994</v>
      </c>
      <c r="BY68" s="2">
        <v>269.90039999999999</v>
      </c>
      <c r="BZ68" s="2">
        <v>114.55078</v>
      </c>
      <c r="CA68" s="2">
        <v>94.100586000000007</v>
      </c>
      <c r="CB68" s="2">
        <v>146.44922</v>
      </c>
      <c r="CC68" s="2">
        <v>623.1001</v>
      </c>
      <c r="CD68" s="2">
        <v>255.75</v>
      </c>
      <c r="CE68" s="2">
        <v>259.14940000000001</v>
      </c>
      <c r="CF68" s="2">
        <v>185.5</v>
      </c>
      <c r="CG68" s="2">
        <v>20.900390000000002</v>
      </c>
      <c r="CH68" s="2">
        <v>113.89941399999999</v>
      </c>
      <c r="CI68" s="2">
        <v>146.60059000000001</v>
      </c>
      <c r="CJ68" s="2">
        <v>125.04883</v>
      </c>
      <c r="CK68" s="2">
        <v>364.75</v>
      </c>
      <c r="CL68" s="2">
        <v>227.25</v>
      </c>
      <c r="CM68" s="2">
        <v>163.09961000000001</v>
      </c>
      <c r="CN68" s="2">
        <v>618.60155999999995</v>
      </c>
      <c r="CO68" s="2">
        <v>160</v>
      </c>
      <c r="CP68" s="2">
        <v>267</v>
      </c>
      <c r="CQ68" s="2">
        <v>423.39940000000001</v>
      </c>
      <c r="CR68" s="2">
        <v>834.7998</v>
      </c>
      <c r="CS68" s="2">
        <v>150.2002</v>
      </c>
      <c r="CT68" s="2">
        <v>344.09960000000001</v>
      </c>
      <c r="CU68" s="2">
        <v>175.2002</v>
      </c>
      <c r="CV68" s="2">
        <v>20.300781000000001</v>
      </c>
      <c r="CW68" s="2">
        <v>469.5</v>
      </c>
      <c r="CX68" s="2">
        <v>254.7998</v>
      </c>
      <c r="CY68" s="2">
        <v>499.34960000000001</v>
      </c>
      <c r="CZ68" s="2">
        <v>429.40039999999999</v>
      </c>
      <c r="DA68" s="2">
        <v>333.7998</v>
      </c>
      <c r="DB68" s="2">
        <v>47.750976999999999</v>
      </c>
      <c r="DC68" s="2">
        <v>5.3505859999999998</v>
      </c>
      <c r="DD68" s="2">
        <v>284.94922000000003</v>
      </c>
    </row>
    <row r="69" spans="1:108" hidden="1" x14ac:dyDescent="0.3">
      <c r="A69" t="s">
        <v>19</v>
      </c>
      <c r="B69" s="1" t="s">
        <v>2</v>
      </c>
      <c r="C69" t="s">
        <v>6</v>
      </c>
      <c r="D69" s="2">
        <f t="shared" si="5"/>
        <v>-25930.651340299999</v>
      </c>
      <c r="K69" s="2">
        <v>-300.4502</v>
      </c>
      <c r="L69" s="2">
        <v>-187.3501</v>
      </c>
      <c r="M69" s="2">
        <v>-50.200195000000001</v>
      </c>
      <c r="N69" s="2">
        <v>-110.1001</v>
      </c>
      <c r="O69" s="2">
        <v>-292.60059999999999</v>
      </c>
      <c r="P69" s="2">
        <v>-103.8501</v>
      </c>
      <c r="Q69" s="2">
        <v>-381.5498</v>
      </c>
      <c r="R69" s="2">
        <v>-393.6001</v>
      </c>
      <c r="S69" s="2">
        <v>-520.64940000000001</v>
      </c>
      <c r="T69" s="2">
        <v>-462.65039999999999</v>
      </c>
      <c r="U69" s="2">
        <v>-62.199706999999997</v>
      </c>
      <c r="V69" s="2">
        <v>0</v>
      </c>
      <c r="W69" s="2">
        <v>-158.69970000000001</v>
      </c>
      <c r="X69" s="2">
        <v>-511.69922000000003</v>
      </c>
      <c r="Y69" s="2">
        <v>-551.2002</v>
      </c>
      <c r="Z69" s="2">
        <v>-256.84960000000001</v>
      </c>
      <c r="AA69" s="2">
        <v>-100.95019499999999</v>
      </c>
      <c r="AB69" s="2">
        <v>-184.7998</v>
      </c>
      <c r="AC69" s="2">
        <v>-270.4502</v>
      </c>
      <c r="AD69" s="2">
        <v>-85.450194999999994</v>
      </c>
      <c r="AE69" s="2">
        <v>-162.75</v>
      </c>
      <c r="AF69" s="2">
        <v>-101.04980500000001</v>
      </c>
      <c r="AG69" s="2">
        <v>-15.550293</v>
      </c>
      <c r="AH69" s="2">
        <v>-96.300290000000004</v>
      </c>
      <c r="AI69" s="2">
        <v>-183</v>
      </c>
      <c r="AJ69" s="2">
        <v>-169.25049000000001</v>
      </c>
      <c r="AK69" s="2">
        <v>-16.350097999999999</v>
      </c>
      <c r="AL69" s="2">
        <v>0</v>
      </c>
      <c r="AM69" s="2">
        <v>-378.25049999999999</v>
      </c>
      <c r="AN69" s="2">
        <v>-370.80029999999999</v>
      </c>
      <c r="AO69" s="2">
        <v>-233.64893000000001</v>
      </c>
      <c r="AP69" s="2">
        <v>-668.09960000000001</v>
      </c>
      <c r="AQ69" s="2">
        <v>-361.8501</v>
      </c>
      <c r="AR69" s="2">
        <v>-230.1499</v>
      </c>
      <c r="AS69" s="2">
        <v>-121.15039</v>
      </c>
      <c r="AT69" s="2">
        <v>-124.1001</v>
      </c>
      <c r="AU69" s="2">
        <v>-213.44970000000001</v>
      </c>
      <c r="AV69" s="2">
        <v>-69.5</v>
      </c>
      <c r="AW69" s="2">
        <v>-69.100099999999998</v>
      </c>
      <c r="AX69" s="2">
        <v>-251</v>
      </c>
      <c r="AY69" s="2">
        <v>-735.6499</v>
      </c>
      <c r="AZ69" s="2">
        <v>-271.44970000000001</v>
      </c>
      <c r="BA69" s="2">
        <v>-193.49950999999999</v>
      </c>
      <c r="BB69" s="2">
        <v>-90.150390000000002</v>
      </c>
      <c r="BC69" s="2">
        <v>-427.6499</v>
      </c>
      <c r="BD69" s="2">
        <v>-504.55029999999999</v>
      </c>
      <c r="BE69" s="2">
        <v>-160.00098</v>
      </c>
      <c r="BF69" s="2">
        <v>-254.25</v>
      </c>
      <c r="BG69" s="2">
        <v>-313.09960000000001</v>
      </c>
      <c r="BH69" s="2">
        <v>-72.850586000000007</v>
      </c>
      <c r="BI69" s="2">
        <v>-614.75</v>
      </c>
      <c r="BJ69" s="2">
        <v>0</v>
      </c>
      <c r="BK69" s="2">
        <v>-606.00049999999999</v>
      </c>
      <c r="BL69" s="2">
        <v>-523.2002</v>
      </c>
      <c r="BM69" s="2">
        <v>-666.2002</v>
      </c>
      <c r="BN69" s="2">
        <v>-234.2002</v>
      </c>
      <c r="BO69" s="2">
        <v>-585.09910000000002</v>
      </c>
      <c r="BP69" s="2">
        <v>-268.50098000000003</v>
      </c>
      <c r="BQ69" s="2">
        <v>-75.800290000000004</v>
      </c>
      <c r="BR69" s="2">
        <v>-129.5498</v>
      </c>
      <c r="BS69" s="2">
        <v>-417.49950000000001</v>
      </c>
      <c r="BT69" s="2">
        <v>-508.6499</v>
      </c>
      <c r="BU69" s="2">
        <v>-221.1499</v>
      </c>
      <c r="BV69" s="2">
        <v>-298.55029999999999</v>
      </c>
      <c r="BW69" s="2">
        <v>-389.1499</v>
      </c>
      <c r="BX69" s="2">
        <v>-257.40136999999999</v>
      </c>
      <c r="BY69" s="2">
        <v>-128.04883000000001</v>
      </c>
      <c r="BZ69" s="2">
        <v>-395.30077999999997</v>
      </c>
      <c r="CA69" s="2">
        <v>-217.60059000000001</v>
      </c>
      <c r="CB69" s="2">
        <v>-306.0498</v>
      </c>
      <c r="CC69" s="2">
        <v>-305.44970000000001</v>
      </c>
      <c r="CD69" s="2">
        <v>-230.64940999999999</v>
      </c>
      <c r="CE69" s="2">
        <v>-201.90038999999999</v>
      </c>
      <c r="CF69" s="2">
        <v>-246.95116999999999</v>
      </c>
      <c r="CG69" s="2">
        <v>-471.80077999999997</v>
      </c>
      <c r="CH69" s="2">
        <v>-5.9501952999999999</v>
      </c>
      <c r="CI69" s="2">
        <v>-281.69824</v>
      </c>
      <c r="CJ69" s="2">
        <v>-23.050781000000001</v>
      </c>
      <c r="CK69" s="2">
        <v>-327.10059999999999</v>
      </c>
      <c r="CL69" s="2">
        <v>-280.80077999999997</v>
      </c>
      <c r="CM69" s="2">
        <v>-128.2998</v>
      </c>
      <c r="CN69" s="2">
        <v>-159.39940999999999</v>
      </c>
      <c r="CO69" s="2">
        <v>-83.5</v>
      </c>
      <c r="CP69" s="2">
        <v>-275.90039999999999</v>
      </c>
      <c r="CQ69" s="2">
        <v>-330.60059999999999</v>
      </c>
      <c r="CR69" s="2">
        <v>-211</v>
      </c>
      <c r="CS69" s="2">
        <v>-466.7002</v>
      </c>
      <c r="CT69" s="2">
        <v>-234.40038999999999</v>
      </c>
      <c r="CU69" s="2">
        <v>-319.19922000000003</v>
      </c>
      <c r="CV69" s="2">
        <v>-237.49902</v>
      </c>
      <c r="CW69" s="2">
        <v>-180.7998</v>
      </c>
      <c r="CX69" s="2">
        <v>-373.69922000000003</v>
      </c>
      <c r="CY69" s="2">
        <v>-109</v>
      </c>
      <c r="CZ69" s="2">
        <v>-699.94920000000002</v>
      </c>
      <c r="DA69" s="2">
        <v>-445.5</v>
      </c>
      <c r="DB69" s="2">
        <v>-214.19922</v>
      </c>
      <c r="DC69" s="2">
        <v>-399.14940000000001</v>
      </c>
      <c r="DD69" s="2">
        <v>0</v>
      </c>
    </row>
    <row r="70" spans="1:108" hidden="1" x14ac:dyDescent="0.3">
      <c r="A70" t="s">
        <v>19</v>
      </c>
      <c r="B70" s="1" t="s">
        <v>2</v>
      </c>
      <c r="C70" t="s">
        <v>7</v>
      </c>
      <c r="D70" s="2">
        <f t="shared" si="5"/>
        <v>244.54882720000006</v>
      </c>
      <c r="E70">
        <f>COUNT(K70:DD70)</f>
        <v>98</v>
      </c>
      <c r="F70">
        <f>COUNTIF(K70:DD70,"&gt;0")</f>
        <v>49</v>
      </c>
      <c r="K70" s="2">
        <v>44.899901999999997</v>
      </c>
      <c r="L70" s="2">
        <v>12.449707</v>
      </c>
      <c r="M70" s="2">
        <v>80.399900000000002</v>
      </c>
      <c r="N70" s="2">
        <v>358.69970000000001</v>
      </c>
      <c r="O70" s="2">
        <v>104.19922</v>
      </c>
      <c r="P70" s="2">
        <v>53.299804999999999</v>
      </c>
      <c r="Q70" s="2">
        <v>-141.19922</v>
      </c>
      <c r="R70" s="2">
        <v>-37.450195000000001</v>
      </c>
      <c r="S70" s="2">
        <v>-394.44922000000003</v>
      </c>
      <c r="T70" s="2">
        <v>-181.15088</v>
      </c>
      <c r="U70" s="2">
        <v>478.30029999999999</v>
      </c>
      <c r="V70" s="2">
        <v>326.0498</v>
      </c>
      <c r="W70" s="2">
        <v>150.05029999999999</v>
      </c>
      <c r="X70" s="2">
        <v>-419.09912000000003</v>
      </c>
      <c r="Y70" s="2">
        <v>-313.90039999999999</v>
      </c>
      <c r="Z70" s="2">
        <v>-192.74902</v>
      </c>
      <c r="AA70" s="2">
        <v>325.7002</v>
      </c>
      <c r="AB70" s="2">
        <v>-1.6997070000000001</v>
      </c>
      <c r="AC70" s="2">
        <v>-212.15038999999999</v>
      </c>
      <c r="AD70" s="2">
        <v>113.19971</v>
      </c>
      <c r="AE70" s="2">
        <v>388.40039999999999</v>
      </c>
      <c r="AF70" s="2">
        <v>-71.099119999999999</v>
      </c>
      <c r="AG70" s="2">
        <v>43.549315999999997</v>
      </c>
      <c r="AH70" s="2">
        <v>187.69970000000001</v>
      </c>
      <c r="AI70" s="2">
        <v>-119.1001</v>
      </c>
      <c r="AJ70" s="2">
        <v>37.398926000000003</v>
      </c>
      <c r="AK70" s="2">
        <v>215.8999</v>
      </c>
      <c r="AL70" s="2">
        <v>362.7002</v>
      </c>
      <c r="AM70" s="2">
        <v>-314.60059999999999</v>
      </c>
      <c r="AN70" s="2">
        <v>-162.65038999999999</v>
      </c>
      <c r="AO70" s="2">
        <v>27.351074000000001</v>
      </c>
      <c r="AP70" s="2">
        <v>-213.04931999999999</v>
      </c>
      <c r="AQ70" s="2">
        <v>-45.25</v>
      </c>
      <c r="AR70" s="2">
        <v>-72</v>
      </c>
      <c r="AS70" s="2">
        <v>-10.150391000000001</v>
      </c>
      <c r="AT70" s="2">
        <v>212.6499</v>
      </c>
      <c r="AU70" s="2">
        <v>-41.5</v>
      </c>
      <c r="AV70" s="2">
        <v>183.6001</v>
      </c>
      <c r="AW70" s="2">
        <v>294.1001</v>
      </c>
      <c r="AX70" s="2">
        <v>-125.80029</v>
      </c>
      <c r="AY70" s="2">
        <v>-371.3999</v>
      </c>
      <c r="AZ70" s="2">
        <v>-46.5</v>
      </c>
      <c r="BA70" s="2">
        <v>52.150390000000002</v>
      </c>
      <c r="BB70" s="2">
        <v>171.59912</v>
      </c>
      <c r="BC70" s="2">
        <v>-397.5</v>
      </c>
      <c r="BD70" s="2">
        <v>-429.55029999999999</v>
      </c>
      <c r="BE70" s="2">
        <v>270.64893000000001</v>
      </c>
      <c r="BF70" s="2">
        <v>15.5</v>
      </c>
      <c r="BG70" s="2">
        <v>277.30077999999997</v>
      </c>
      <c r="BH70" s="2">
        <v>344.89940000000001</v>
      </c>
      <c r="BI70" s="2">
        <v>-331.84960000000001</v>
      </c>
      <c r="BJ70" s="2">
        <v>620.30079999999998</v>
      </c>
      <c r="BK70" s="2">
        <v>-442.9502</v>
      </c>
      <c r="BL70" s="2">
        <v>-200.09961000000001</v>
      </c>
      <c r="BM70" s="2">
        <v>-470.9502</v>
      </c>
      <c r="BN70" s="2">
        <v>-15.201172</v>
      </c>
      <c r="BO70" s="2">
        <v>-474.74901999999997</v>
      </c>
      <c r="BP70" s="2">
        <v>-35.651367</v>
      </c>
      <c r="BQ70" s="2">
        <v>359.49950000000001</v>
      </c>
      <c r="BR70" s="2">
        <v>333.90039999999999</v>
      </c>
      <c r="BS70" s="2">
        <v>6.3007812000000003</v>
      </c>
      <c r="BT70" s="2">
        <v>-336.19970000000001</v>
      </c>
      <c r="BU70" s="2">
        <v>301.6001</v>
      </c>
      <c r="BV70" s="2">
        <v>-138.4502</v>
      </c>
      <c r="BW70" s="2">
        <v>-379</v>
      </c>
      <c r="BX70" s="2">
        <v>491.94677999999999</v>
      </c>
      <c r="BY70" s="2">
        <v>141.85156000000001</v>
      </c>
      <c r="BZ70" s="2">
        <v>-280.75</v>
      </c>
      <c r="CA70" s="2">
        <v>-123.5</v>
      </c>
      <c r="CB70" s="2">
        <v>-159.60059000000001</v>
      </c>
      <c r="CC70" s="2">
        <v>317.65039999999999</v>
      </c>
      <c r="CD70" s="2">
        <v>25.100586</v>
      </c>
      <c r="CE70" s="2">
        <v>57.249023000000001</v>
      </c>
      <c r="CF70" s="2">
        <v>-61.451169999999998</v>
      </c>
      <c r="CG70" s="2">
        <v>-450.90039999999999</v>
      </c>
      <c r="CH70" s="2">
        <v>107.94922</v>
      </c>
      <c r="CI70" s="2">
        <v>-135.09765999999999</v>
      </c>
      <c r="CJ70" s="2">
        <v>101.99805000000001</v>
      </c>
      <c r="CK70" s="2">
        <v>37.649414</v>
      </c>
      <c r="CL70" s="2">
        <v>-53.550780000000003</v>
      </c>
      <c r="CM70" s="2">
        <v>34.799804999999999</v>
      </c>
      <c r="CN70" s="2">
        <v>459.20215000000002</v>
      </c>
      <c r="CO70" s="2">
        <v>76.5</v>
      </c>
      <c r="CP70" s="2">
        <v>-8.9003910000000008</v>
      </c>
      <c r="CQ70" s="2">
        <v>92.798829999999995</v>
      </c>
      <c r="CR70" s="2">
        <v>623.7998</v>
      </c>
      <c r="CS70" s="2">
        <v>-316.5</v>
      </c>
      <c r="CT70" s="2">
        <v>109.69922</v>
      </c>
      <c r="CU70" s="2">
        <v>-143.99902</v>
      </c>
      <c r="CV70" s="2">
        <v>-217.19824</v>
      </c>
      <c r="CW70" s="2">
        <v>288.7002</v>
      </c>
      <c r="CX70" s="2">
        <v>-118.89941399999999</v>
      </c>
      <c r="CY70" s="2">
        <v>390.34960000000001</v>
      </c>
      <c r="CZ70" s="2">
        <v>-270.54883000000001</v>
      </c>
      <c r="DA70" s="2">
        <v>-111.70019499999999</v>
      </c>
      <c r="DB70" s="2">
        <v>-166.44824</v>
      </c>
      <c r="DC70" s="2">
        <v>-393.79883000000001</v>
      </c>
      <c r="DD70" s="2">
        <v>284.94922000000003</v>
      </c>
    </row>
    <row r="71" spans="1:108" hidden="1" x14ac:dyDescent="0.3">
      <c r="A71" t="s">
        <v>19</v>
      </c>
      <c r="B71" s="1" t="s">
        <v>3</v>
      </c>
      <c r="C71" t="s">
        <v>5</v>
      </c>
      <c r="D71" s="2">
        <f t="shared" si="5"/>
        <v>9986.1464496999997</v>
      </c>
      <c r="K71" s="2">
        <v>0</v>
      </c>
      <c r="L71" s="2">
        <v>437.2002</v>
      </c>
      <c r="M71" s="2">
        <v>0</v>
      </c>
      <c r="N71" s="2">
        <v>0</v>
      </c>
      <c r="O71" s="2">
        <v>241.7002</v>
      </c>
      <c r="P71" s="2">
        <v>4.8500977000000001</v>
      </c>
      <c r="Q71" s="2">
        <v>0</v>
      </c>
      <c r="R71" s="2">
        <v>0</v>
      </c>
      <c r="S71" s="2">
        <v>384.5498</v>
      </c>
      <c r="T71" s="2">
        <v>61.349609999999998</v>
      </c>
      <c r="U71" s="2">
        <v>0</v>
      </c>
      <c r="V71" s="2">
        <v>0</v>
      </c>
      <c r="W71" s="2">
        <v>0</v>
      </c>
      <c r="X71" s="2">
        <v>0</v>
      </c>
      <c r="Y71" s="2">
        <v>476.5</v>
      </c>
      <c r="Z71" s="2">
        <v>0</v>
      </c>
      <c r="AA71" s="2">
        <v>0</v>
      </c>
      <c r="AB71" s="2">
        <v>215.94970000000001</v>
      </c>
      <c r="AC71" s="2">
        <v>0</v>
      </c>
      <c r="AD71" s="2">
        <v>0</v>
      </c>
      <c r="AE71" s="2">
        <v>0</v>
      </c>
      <c r="AF71" s="2">
        <v>254.8501</v>
      </c>
      <c r="AG71" s="2">
        <v>0</v>
      </c>
      <c r="AH71" s="2">
        <v>0</v>
      </c>
      <c r="AI71" s="2">
        <v>0</v>
      </c>
      <c r="AJ71" s="2">
        <v>0</v>
      </c>
      <c r="AK71" s="2">
        <v>47.949706999999997</v>
      </c>
      <c r="AL71" s="2">
        <v>0</v>
      </c>
      <c r="AM71" s="2">
        <v>180.34961000000001</v>
      </c>
      <c r="AN71" s="2">
        <v>0</v>
      </c>
      <c r="AO71" s="2">
        <v>255.19970000000001</v>
      </c>
      <c r="AP71" s="2">
        <v>0</v>
      </c>
      <c r="AQ71" s="2">
        <v>0</v>
      </c>
      <c r="AR71" s="2">
        <v>0</v>
      </c>
      <c r="AS71" s="2">
        <v>110.1499</v>
      </c>
      <c r="AT71" s="2">
        <v>0</v>
      </c>
      <c r="AU71" s="2">
        <v>0</v>
      </c>
      <c r="AV71" s="2">
        <v>0</v>
      </c>
      <c r="AW71" s="2">
        <v>0</v>
      </c>
      <c r="AX71" s="2">
        <v>520.19970000000001</v>
      </c>
      <c r="AY71" s="2">
        <v>0</v>
      </c>
      <c r="AZ71" s="2">
        <v>291.40039999999999</v>
      </c>
      <c r="BA71" s="2">
        <v>0</v>
      </c>
      <c r="BB71" s="2">
        <v>0</v>
      </c>
      <c r="BC71" s="2">
        <v>123.6001</v>
      </c>
      <c r="BD71" s="2">
        <v>0</v>
      </c>
      <c r="BE71" s="2">
        <v>0</v>
      </c>
      <c r="BF71" s="2">
        <v>312.7998</v>
      </c>
      <c r="BG71" s="2">
        <v>184.90038999999999</v>
      </c>
      <c r="BH71" s="2">
        <v>0</v>
      </c>
      <c r="BI71" s="2">
        <v>0</v>
      </c>
      <c r="BJ71" s="2">
        <v>0</v>
      </c>
      <c r="BK71" s="2">
        <v>267.75</v>
      </c>
      <c r="BL71" s="2">
        <v>0</v>
      </c>
      <c r="BM71" s="2">
        <v>0</v>
      </c>
      <c r="BN71" s="2">
        <v>83.75</v>
      </c>
      <c r="BO71" s="2">
        <v>607.89940000000001</v>
      </c>
      <c r="BP71" s="2">
        <v>0</v>
      </c>
      <c r="BQ71" s="2">
        <v>190.94970000000001</v>
      </c>
      <c r="BR71" s="2">
        <v>92.75</v>
      </c>
      <c r="BS71" s="2">
        <v>0</v>
      </c>
      <c r="BT71" s="2">
        <v>106.5</v>
      </c>
      <c r="BU71" s="2">
        <v>446.0498</v>
      </c>
      <c r="BV71" s="2">
        <v>0</v>
      </c>
      <c r="BW71" s="2">
        <v>319.3501</v>
      </c>
      <c r="BX71" s="2">
        <v>28.200195000000001</v>
      </c>
      <c r="BY71" s="2">
        <v>162.15038999999999</v>
      </c>
      <c r="BZ71" s="2">
        <v>135.14940999999999</v>
      </c>
      <c r="CA71" s="2">
        <v>0</v>
      </c>
      <c r="CB71" s="2">
        <v>0</v>
      </c>
      <c r="CC71" s="2">
        <v>0</v>
      </c>
      <c r="CD71" s="2">
        <v>552.25</v>
      </c>
      <c r="CE71" s="2">
        <v>0</v>
      </c>
      <c r="CF71" s="2">
        <v>0</v>
      </c>
      <c r="CG71" s="2">
        <v>754.65039999999999</v>
      </c>
      <c r="CH71" s="2">
        <v>175.65038999999999</v>
      </c>
      <c r="CI71" s="2">
        <v>0</v>
      </c>
      <c r="CJ71" s="2">
        <v>0</v>
      </c>
      <c r="CK71" s="2">
        <v>0</v>
      </c>
      <c r="CL71" s="2">
        <v>0</v>
      </c>
      <c r="CM71" s="2">
        <v>127.09961</v>
      </c>
      <c r="CN71" s="2">
        <v>62.299804999999999</v>
      </c>
      <c r="CO71" s="2">
        <v>169.59961000000001</v>
      </c>
      <c r="CP71" s="2">
        <v>58.799804999999999</v>
      </c>
      <c r="CQ71" s="2">
        <v>0</v>
      </c>
      <c r="CR71" s="2">
        <v>35.099609999999998</v>
      </c>
      <c r="CS71" s="2">
        <v>0</v>
      </c>
      <c r="CT71" s="2">
        <v>96</v>
      </c>
      <c r="CU71" s="2">
        <v>28</v>
      </c>
      <c r="CV71" s="2">
        <v>0</v>
      </c>
      <c r="CW71" s="2">
        <v>65.099609999999998</v>
      </c>
      <c r="CX71" s="2">
        <v>0</v>
      </c>
      <c r="CY71" s="2">
        <v>274</v>
      </c>
      <c r="CZ71" s="2">
        <v>0</v>
      </c>
      <c r="DA71" s="2">
        <v>752</v>
      </c>
      <c r="DB71" s="2">
        <v>0</v>
      </c>
      <c r="DC71" s="2">
        <v>291.59960000000001</v>
      </c>
      <c r="DD71" s="2">
        <v>0</v>
      </c>
    </row>
    <row r="72" spans="1:108" hidden="1" x14ac:dyDescent="0.3">
      <c r="A72" t="s">
        <v>19</v>
      </c>
      <c r="B72" s="1" t="s">
        <v>3</v>
      </c>
      <c r="C72" t="s">
        <v>6</v>
      </c>
      <c r="D72" s="2">
        <f t="shared" si="5"/>
        <v>-11172.749523000002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-204.55029999999999</v>
      </c>
      <c r="Q72" s="2">
        <v>0</v>
      </c>
      <c r="R72" s="2">
        <v>-85.350099999999998</v>
      </c>
      <c r="S72" s="2">
        <v>-124.15039</v>
      </c>
      <c r="T72" s="2">
        <v>0</v>
      </c>
      <c r="U72" s="2">
        <v>-177.1001</v>
      </c>
      <c r="V72" s="2">
        <v>-618.94970000000001</v>
      </c>
      <c r="W72" s="2">
        <v>-88.799805000000006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-2.0502929999999999</v>
      </c>
      <c r="AD72" s="2">
        <v>-221.65038999999999</v>
      </c>
      <c r="AE72" s="2">
        <v>-275.90039999999999</v>
      </c>
      <c r="AF72" s="2">
        <v>0</v>
      </c>
      <c r="AG72" s="2">
        <v>0</v>
      </c>
      <c r="AH72" s="2">
        <v>-245.55029999999999</v>
      </c>
      <c r="AI72" s="2">
        <v>-192.05029999999999</v>
      </c>
      <c r="AJ72" s="2">
        <v>-103.05029</v>
      </c>
      <c r="AK72" s="2">
        <v>-165.8999</v>
      </c>
      <c r="AL72" s="2">
        <v>-172.25</v>
      </c>
      <c r="AM72" s="2">
        <v>0</v>
      </c>
      <c r="AN72" s="2">
        <v>0</v>
      </c>
      <c r="AO72" s="2">
        <v>-81.5</v>
      </c>
      <c r="AP72" s="2">
        <v>0</v>
      </c>
      <c r="AQ72" s="2">
        <v>-141.8501</v>
      </c>
      <c r="AR72" s="2">
        <v>0</v>
      </c>
      <c r="AS72" s="2">
        <v>0</v>
      </c>
      <c r="AT72" s="2">
        <v>-463.50049999999999</v>
      </c>
      <c r="AU72" s="2">
        <v>-118.75</v>
      </c>
      <c r="AV72" s="2">
        <v>-35.900390000000002</v>
      </c>
      <c r="AW72" s="2">
        <v>0</v>
      </c>
      <c r="AX72" s="2">
        <v>0</v>
      </c>
      <c r="AY72" s="2">
        <v>-392.1499</v>
      </c>
      <c r="AZ72" s="2">
        <v>-345.1001</v>
      </c>
      <c r="BA72" s="2">
        <v>0</v>
      </c>
      <c r="BB72" s="2">
        <v>-327.1001</v>
      </c>
      <c r="BC72" s="2">
        <v>0</v>
      </c>
      <c r="BD72" s="2">
        <v>-11.649902000000001</v>
      </c>
      <c r="BE72" s="2">
        <v>0</v>
      </c>
      <c r="BF72" s="2">
        <v>0</v>
      </c>
      <c r="BG72" s="2">
        <v>-387.4502</v>
      </c>
      <c r="BH72" s="2">
        <v>0</v>
      </c>
      <c r="BI72" s="2">
        <v>-10.349608999999999</v>
      </c>
      <c r="BJ72" s="2">
        <v>0</v>
      </c>
      <c r="BK72" s="2">
        <v>0</v>
      </c>
      <c r="BL72" s="2">
        <v>-763.34960000000001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-437.05029999999999</v>
      </c>
      <c r="BS72" s="2">
        <v>-351.8501</v>
      </c>
      <c r="BT72" s="2">
        <v>-368.19970000000001</v>
      </c>
      <c r="BU72" s="2">
        <v>-50.5</v>
      </c>
      <c r="BV72" s="2">
        <v>0</v>
      </c>
      <c r="BW72" s="2">
        <v>0</v>
      </c>
      <c r="BX72" s="2">
        <v>-328.3501</v>
      </c>
      <c r="BY72" s="2">
        <v>-164.84961000000001</v>
      </c>
      <c r="BZ72" s="2">
        <v>0</v>
      </c>
      <c r="CA72" s="2">
        <v>-452.30077999999997</v>
      </c>
      <c r="CB72" s="2">
        <v>0</v>
      </c>
      <c r="CC72" s="2">
        <v>0</v>
      </c>
      <c r="CD72" s="2">
        <v>0</v>
      </c>
      <c r="CE72" s="2">
        <v>-55.049804999999999</v>
      </c>
      <c r="CF72" s="2">
        <v>0</v>
      </c>
      <c r="CG72" s="2">
        <v>-139.39940999999999</v>
      </c>
      <c r="CH72" s="2">
        <v>0</v>
      </c>
      <c r="CI72" s="2">
        <v>-614.79880000000003</v>
      </c>
      <c r="CJ72" s="2">
        <v>-17.649414</v>
      </c>
      <c r="CK72" s="2">
        <v>-292.69922000000003</v>
      </c>
      <c r="CL72" s="2">
        <v>-62.199219999999997</v>
      </c>
      <c r="CM72" s="2">
        <v>-114.79980500000001</v>
      </c>
      <c r="CN72" s="2">
        <v>0</v>
      </c>
      <c r="CO72" s="2">
        <v>0</v>
      </c>
      <c r="CP72" s="2">
        <v>-354.40039999999999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-254.40038999999999</v>
      </c>
      <c r="CW72" s="2">
        <v>-258.2002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-299.7998</v>
      </c>
      <c r="DD72" s="2">
        <v>-800.2998</v>
      </c>
    </row>
    <row r="73" spans="1:108" hidden="1" x14ac:dyDescent="0.3">
      <c r="A73" t="s">
        <v>19</v>
      </c>
      <c r="B73" s="1" t="s">
        <v>3</v>
      </c>
      <c r="C73" t="s">
        <v>7</v>
      </c>
      <c r="D73" s="2">
        <f t="shared" si="5"/>
        <v>-1186.6030638000002</v>
      </c>
      <c r="E73">
        <f>COUNT(K73:DD73)</f>
        <v>98</v>
      </c>
      <c r="F73">
        <f>COUNTIF(K73:DD73,"&gt;0")</f>
        <v>31</v>
      </c>
      <c r="K73" s="2">
        <v>0</v>
      </c>
      <c r="L73" s="2">
        <v>437.2002</v>
      </c>
      <c r="M73" s="2">
        <v>0</v>
      </c>
      <c r="N73" s="2">
        <v>0</v>
      </c>
      <c r="O73" s="2">
        <v>241.7002</v>
      </c>
      <c r="P73" s="2">
        <v>-199.7002</v>
      </c>
      <c r="Q73" s="2">
        <v>0</v>
      </c>
      <c r="R73" s="2">
        <v>-85.350099999999998</v>
      </c>
      <c r="S73" s="2">
        <v>260.39940000000001</v>
      </c>
      <c r="T73" s="2">
        <v>61.349609999999998</v>
      </c>
      <c r="U73" s="2">
        <v>-177.1001</v>
      </c>
      <c r="V73" s="2">
        <v>-618.94970000000001</v>
      </c>
      <c r="W73" s="2">
        <v>-88.799805000000006</v>
      </c>
      <c r="X73" s="2">
        <v>0</v>
      </c>
      <c r="Y73" s="2">
        <v>476.5</v>
      </c>
      <c r="Z73" s="2">
        <v>0</v>
      </c>
      <c r="AA73" s="2">
        <v>0</v>
      </c>
      <c r="AB73" s="2">
        <v>215.94970000000001</v>
      </c>
      <c r="AC73" s="2">
        <v>-2.0502929999999999</v>
      </c>
      <c r="AD73" s="2">
        <v>-221.65038999999999</v>
      </c>
      <c r="AE73" s="2">
        <v>-275.90039999999999</v>
      </c>
      <c r="AF73" s="2">
        <v>254.8501</v>
      </c>
      <c r="AG73" s="2">
        <v>0</v>
      </c>
      <c r="AH73" s="2">
        <v>-245.55029999999999</v>
      </c>
      <c r="AI73" s="2">
        <v>-192.05029999999999</v>
      </c>
      <c r="AJ73" s="2">
        <v>-103.05029</v>
      </c>
      <c r="AK73" s="2">
        <v>-117.95019499999999</v>
      </c>
      <c r="AL73" s="2">
        <v>-172.25</v>
      </c>
      <c r="AM73" s="2">
        <v>180.34961000000001</v>
      </c>
      <c r="AN73" s="2">
        <v>0</v>
      </c>
      <c r="AO73" s="2">
        <v>173.69970000000001</v>
      </c>
      <c r="AP73" s="2">
        <v>0</v>
      </c>
      <c r="AQ73" s="2">
        <v>-141.8501</v>
      </c>
      <c r="AR73" s="2">
        <v>0</v>
      </c>
      <c r="AS73" s="2">
        <v>110.1499</v>
      </c>
      <c r="AT73" s="2">
        <v>-463.50049999999999</v>
      </c>
      <c r="AU73" s="2">
        <v>-118.75</v>
      </c>
      <c r="AV73" s="2">
        <v>-35.900390000000002</v>
      </c>
      <c r="AW73" s="2">
        <v>0</v>
      </c>
      <c r="AX73" s="2">
        <v>520.19970000000001</v>
      </c>
      <c r="AY73" s="2">
        <v>-392.1499</v>
      </c>
      <c r="AZ73" s="2">
        <v>-53.699706999999997</v>
      </c>
      <c r="BA73" s="2">
        <v>0</v>
      </c>
      <c r="BB73" s="2">
        <v>-327.1001</v>
      </c>
      <c r="BC73" s="2">
        <v>123.6001</v>
      </c>
      <c r="BD73" s="2">
        <v>-11.649902000000001</v>
      </c>
      <c r="BE73" s="2">
        <v>0</v>
      </c>
      <c r="BF73" s="2">
        <v>312.7998</v>
      </c>
      <c r="BG73" s="2">
        <v>-202.5498</v>
      </c>
      <c r="BH73" s="2">
        <v>0</v>
      </c>
      <c r="BI73" s="2">
        <v>-10.349608999999999</v>
      </c>
      <c r="BJ73" s="2">
        <v>0</v>
      </c>
      <c r="BK73" s="2">
        <v>267.75</v>
      </c>
      <c r="BL73" s="2">
        <v>-763.34960000000001</v>
      </c>
      <c r="BM73" s="2">
        <v>0</v>
      </c>
      <c r="BN73" s="2">
        <v>83.75</v>
      </c>
      <c r="BO73" s="2">
        <v>607.89940000000001</v>
      </c>
      <c r="BP73" s="2">
        <v>0</v>
      </c>
      <c r="BQ73" s="2">
        <v>190.94970000000001</v>
      </c>
      <c r="BR73" s="2">
        <v>-344.30029999999999</v>
      </c>
      <c r="BS73" s="2">
        <v>-351.8501</v>
      </c>
      <c r="BT73" s="2">
        <v>-261.69970000000001</v>
      </c>
      <c r="BU73" s="2">
        <v>395.5498</v>
      </c>
      <c r="BV73" s="2">
        <v>0</v>
      </c>
      <c r="BW73" s="2">
        <v>319.3501</v>
      </c>
      <c r="BX73" s="2">
        <v>-300.1499</v>
      </c>
      <c r="BY73" s="2">
        <v>-2.6992188000000001</v>
      </c>
      <c r="BZ73" s="2">
        <v>135.14940999999999</v>
      </c>
      <c r="CA73" s="2">
        <v>-452.30077999999997</v>
      </c>
      <c r="CB73" s="2">
        <v>0</v>
      </c>
      <c r="CC73" s="2">
        <v>0</v>
      </c>
      <c r="CD73" s="2">
        <v>552.25</v>
      </c>
      <c r="CE73" s="2">
        <v>-55.049804999999999</v>
      </c>
      <c r="CF73" s="2">
        <v>0</v>
      </c>
      <c r="CG73" s="2">
        <v>615.25099999999998</v>
      </c>
      <c r="CH73" s="2">
        <v>175.65038999999999</v>
      </c>
      <c r="CI73" s="2">
        <v>-614.79880000000003</v>
      </c>
      <c r="CJ73" s="2">
        <v>-17.649414</v>
      </c>
      <c r="CK73" s="2">
        <v>-292.69922000000003</v>
      </c>
      <c r="CL73" s="2">
        <v>-62.199219999999997</v>
      </c>
      <c r="CM73" s="2">
        <v>12.299804999999999</v>
      </c>
      <c r="CN73" s="2">
        <v>62.299804999999999</v>
      </c>
      <c r="CO73" s="2">
        <v>169.59961000000001</v>
      </c>
      <c r="CP73" s="2">
        <v>-295.60059999999999</v>
      </c>
      <c r="CQ73" s="2">
        <v>0</v>
      </c>
      <c r="CR73" s="2">
        <v>35.099609999999998</v>
      </c>
      <c r="CS73" s="2">
        <v>0</v>
      </c>
      <c r="CT73" s="2">
        <v>96</v>
      </c>
      <c r="CU73" s="2">
        <v>28</v>
      </c>
      <c r="CV73" s="2">
        <v>-254.40038999999999</v>
      </c>
      <c r="CW73" s="2">
        <v>-193.10059000000001</v>
      </c>
      <c r="CX73" s="2">
        <v>0</v>
      </c>
      <c r="CY73" s="2">
        <v>274</v>
      </c>
      <c r="CZ73" s="2">
        <v>0</v>
      </c>
      <c r="DA73" s="2">
        <v>752</v>
      </c>
      <c r="DB73" s="2">
        <v>0</v>
      </c>
      <c r="DC73" s="2">
        <v>-8.2001950000000008</v>
      </c>
      <c r="DD73" s="2">
        <v>-800.2998</v>
      </c>
    </row>
    <row r="74" spans="1:108" hidden="1" x14ac:dyDescent="0.3">
      <c r="A74" t="s">
        <v>20</v>
      </c>
      <c r="B74" s="1" t="s">
        <v>0</v>
      </c>
      <c r="C74" t="s">
        <v>5</v>
      </c>
      <c r="D74" s="2">
        <f>SUM(K74:DD74)</f>
        <v>148785.47199999998</v>
      </c>
      <c r="I74" s="2">
        <f>SUM(D74,D77,D80,D83)</f>
        <v>277132.47649271996</v>
      </c>
      <c r="J74" s="4">
        <f>100*I76/I74</f>
        <v>9.2378354270552379</v>
      </c>
      <c r="K74" s="2">
        <v>1429.5</v>
      </c>
      <c r="L74" s="2">
        <v>1779.4014</v>
      </c>
      <c r="M74" s="2">
        <v>1372.3027</v>
      </c>
      <c r="N74" s="2">
        <v>1055.251</v>
      </c>
      <c r="O74" s="2">
        <v>957.25</v>
      </c>
      <c r="P74" s="2">
        <v>937.94920000000002</v>
      </c>
      <c r="Q74" s="2">
        <v>472.65136999999999</v>
      </c>
      <c r="R74" s="2">
        <v>1620.6992</v>
      </c>
      <c r="S74" s="2">
        <v>2051.8008</v>
      </c>
      <c r="T74" s="2">
        <v>1590.75</v>
      </c>
      <c r="U74" s="2">
        <v>900.50099999999998</v>
      </c>
      <c r="V74" s="2">
        <v>1713.9019000000001</v>
      </c>
      <c r="W74" s="2">
        <v>1096.2007000000001</v>
      </c>
      <c r="X74" s="2">
        <v>1114.6514</v>
      </c>
      <c r="Y74" s="2">
        <v>1058.3994</v>
      </c>
      <c r="Z74" s="2">
        <v>1090.501</v>
      </c>
      <c r="AA74" s="2">
        <v>1834.7002</v>
      </c>
      <c r="AB74" s="2">
        <v>1272.748</v>
      </c>
      <c r="AC74" s="2">
        <v>614.60253999999998</v>
      </c>
      <c r="AD74" s="2">
        <v>1266.3984</v>
      </c>
      <c r="AE74" s="2">
        <v>926.89844000000005</v>
      </c>
      <c r="AF74" s="2">
        <v>1006.3994</v>
      </c>
      <c r="AG74" s="2">
        <v>1172.3496</v>
      </c>
      <c r="AH74" s="2">
        <v>416.89940000000001</v>
      </c>
      <c r="AI74" s="2">
        <v>638.09862999999996</v>
      </c>
      <c r="AJ74" s="2">
        <v>852.90137000000004</v>
      </c>
      <c r="AK74" s="2">
        <v>1159.501</v>
      </c>
      <c r="AL74" s="2">
        <v>1471.6006</v>
      </c>
      <c r="AM74" s="2">
        <v>1895.2002</v>
      </c>
      <c r="AN74" s="2">
        <v>665.84960000000001</v>
      </c>
      <c r="AO74" s="2">
        <v>1661.0996</v>
      </c>
      <c r="AP74" s="2">
        <v>2229.8008</v>
      </c>
      <c r="AQ74" s="2">
        <v>3197.6504</v>
      </c>
      <c r="AR74" s="2">
        <v>2032.2012</v>
      </c>
      <c r="AS74" s="2">
        <v>2229.4014000000002</v>
      </c>
      <c r="AT74" s="2">
        <v>1695.251</v>
      </c>
      <c r="AU74" s="2">
        <v>1002.9004</v>
      </c>
      <c r="AV74" s="2">
        <v>619.85059999999999</v>
      </c>
      <c r="AW74" s="2">
        <v>1615.3516</v>
      </c>
      <c r="AX74" s="2">
        <v>1141.4492</v>
      </c>
      <c r="AY74" s="2">
        <v>2627.0518000000002</v>
      </c>
      <c r="AZ74" s="2">
        <v>1678.3008</v>
      </c>
      <c r="BA74" s="2">
        <v>1970.5518</v>
      </c>
      <c r="BB74" s="2">
        <v>1015.8008</v>
      </c>
      <c r="BC74" s="2">
        <v>1899.6973</v>
      </c>
      <c r="BD74" s="2">
        <v>1375.9032999999999</v>
      </c>
      <c r="BE74" s="2">
        <v>860.60546999999997</v>
      </c>
      <c r="BF74" s="2">
        <v>2099.8496</v>
      </c>
      <c r="BG74" s="2">
        <v>2799.8496</v>
      </c>
      <c r="BH74" s="2">
        <v>1801.9961000000001</v>
      </c>
      <c r="BI74" s="2">
        <v>3325.1523000000002</v>
      </c>
      <c r="BJ74" s="2">
        <v>481.39843999999999</v>
      </c>
      <c r="BK74" s="2">
        <v>1672.3965000000001</v>
      </c>
      <c r="BL74" s="2">
        <v>1576.5508</v>
      </c>
      <c r="BM74" s="2">
        <v>2240.1952999999999</v>
      </c>
      <c r="BN74" s="2">
        <v>2936.3535000000002</v>
      </c>
      <c r="BO74" s="2">
        <v>1907.75</v>
      </c>
      <c r="BP74" s="2">
        <v>646.80079999999998</v>
      </c>
      <c r="BQ74" s="2">
        <v>1061.1973</v>
      </c>
      <c r="BR74" s="2">
        <v>672.5</v>
      </c>
      <c r="BS74" s="2">
        <v>1226.3994</v>
      </c>
      <c r="BT74" s="2">
        <v>3607.248</v>
      </c>
      <c r="BU74" s="2">
        <v>2065.5996</v>
      </c>
      <c r="BV74" s="2">
        <v>1759.5488</v>
      </c>
      <c r="BW74" s="2">
        <v>970.00099999999998</v>
      </c>
      <c r="BX74" s="2">
        <v>1080.7012</v>
      </c>
      <c r="BY74" s="2">
        <v>1061.7012</v>
      </c>
      <c r="BZ74" s="2">
        <v>993.70309999999995</v>
      </c>
      <c r="CA74" s="2">
        <v>1742.252</v>
      </c>
      <c r="CB74" s="2">
        <v>867.59960000000001</v>
      </c>
      <c r="CC74" s="2">
        <v>2174.25</v>
      </c>
      <c r="CD74" s="2">
        <v>1055.5996</v>
      </c>
      <c r="CE74" s="2">
        <v>2251.1035000000002</v>
      </c>
      <c r="CF74" s="2">
        <v>1393</v>
      </c>
      <c r="CG74" s="2">
        <v>1288.6992</v>
      </c>
      <c r="CH74" s="2">
        <v>1380.0996</v>
      </c>
      <c r="CI74" s="2">
        <v>1020.99805</v>
      </c>
      <c r="CJ74" s="2">
        <v>786.99805000000003</v>
      </c>
      <c r="CK74" s="2">
        <v>655.89844000000005</v>
      </c>
      <c r="CL74" s="2">
        <v>1260.0996</v>
      </c>
      <c r="CM74" s="2">
        <v>1954.6973</v>
      </c>
      <c r="CN74" s="2">
        <v>1958.002</v>
      </c>
      <c r="CO74" s="2">
        <v>2055.6992</v>
      </c>
      <c r="CP74" s="2">
        <v>1459.998</v>
      </c>
      <c r="CQ74" s="2">
        <v>1965.7012</v>
      </c>
      <c r="CR74" s="2">
        <v>2443.1055000000001</v>
      </c>
      <c r="CS74" s="2">
        <v>2409.8027000000002</v>
      </c>
      <c r="CT74" s="2">
        <v>1734</v>
      </c>
      <c r="CU74" s="2">
        <v>2460.8008</v>
      </c>
      <c r="CV74" s="2">
        <v>1814.2988</v>
      </c>
      <c r="CW74" s="2">
        <v>1254.2988</v>
      </c>
      <c r="CX74" s="2">
        <v>1437.2969000000001</v>
      </c>
      <c r="CY74" s="2">
        <v>2341.1504</v>
      </c>
      <c r="CZ74" s="2">
        <v>1812.3046999999999</v>
      </c>
      <c r="DA74" s="2">
        <v>1134.7969000000001</v>
      </c>
      <c r="DB74" s="2">
        <v>1669.9492</v>
      </c>
      <c r="DC74" s="2">
        <v>1581.8046999999999</v>
      </c>
      <c r="DD74" s="2">
        <v>1145.5488</v>
      </c>
    </row>
    <row r="75" spans="1:108" hidden="1" x14ac:dyDescent="0.3">
      <c r="A75" t="s">
        <v>20</v>
      </c>
      <c r="B75" s="1" t="s">
        <v>0</v>
      </c>
      <c r="C75" t="s">
        <v>6</v>
      </c>
      <c r="D75" s="2">
        <f>SUM(K75:DD75)</f>
        <v>-130484.25018000002</v>
      </c>
      <c r="I75" s="2">
        <f>SUM(D75,D78,D81,D84)</f>
        <v>-251531.4332843</v>
      </c>
      <c r="K75" s="2">
        <v>-1222.9492</v>
      </c>
      <c r="L75" s="2">
        <v>-865.39746000000002</v>
      </c>
      <c r="M75" s="2">
        <v>-843.34960000000001</v>
      </c>
      <c r="N75" s="2">
        <v>-375.64940000000001</v>
      </c>
      <c r="O75" s="2">
        <v>-1872.3486</v>
      </c>
      <c r="P75" s="2">
        <v>-1069.2969000000001</v>
      </c>
      <c r="Q75" s="2">
        <v>-1730.75</v>
      </c>
      <c r="R75" s="2">
        <v>-817.70119999999997</v>
      </c>
      <c r="S75" s="2">
        <v>-401.75</v>
      </c>
      <c r="T75" s="2">
        <v>-1560.751</v>
      </c>
      <c r="U75" s="2">
        <v>-1106.748</v>
      </c>
      <c r="V75" s="2">
        <v>-1264.7515000000001</v>
      </c>
      <c r="W75" s="2">
        <v>-1284.2494999999999</v>
      </c>
      <c r="X75" s="2">
        <v>-1785.2998</v>
      </c>
      <c r="Y75" s="2">
        <v>-1885.2021</v>
      </c>
      <c r="Z75" s="2">
        <v>-978.2998</v>
      </c>
      <c r="AA75" s="2">
        <v>-857.29785000000004</v>
      </c>
      <c r="AB75" s="2">
        <v>-1681.5996</v>
      </c>
      <c r="AC75" s="2">
        <v>-882.60253999999998</v>
      </c>
      <c r="AD75" s="2">
        <v>-345</v>
      </c>
      <c r="AE75" s="2">
        <v>-868.65137000000004</v>
      </c>
      <c r="AF75" s="2">
        <v>-736.19824000000006</v>
      </c>
      <c r="AG75" s="2">
        <v>-810.30273</v>
      </c>
      <c r="AH75" s="2">
        <v>-1165.3516</v>
      </c>
      <c r="AI75" s="2">
        <v>-863.5498</v>
      </c>
      <c r="AJ75" s="2">
        <v>-773.09862999999996</v>
      </c>
      <c r="AK75" s="2">
        <v>-957.39844000000005</v>
      </c>
      <c r="AL75" s="2">
        <v>-1823.6992</v>
      </c>
      <c r="AM75" s="2">
        <v>-1620.1973</v>
      </c>
      <c r="AN75" s="2">
        <v>-1759.249</v>
      </c>
      <c r="AO75" s="2">
        <v>-2139.998</v>
      </c>
      <c r="AP75" s="2">
        <v>-1077.3486</v>
      </c>
      <c r="AQ75" s="2">
        <v>-1252.1494</v>
      </c>
      <c r="AR75" s="2">
        <v>-1433.0996</v>
      </c>
      <c r="AS75" s="2">
        <v>-589.55079999999998</v>
      </c>
      <c r="AT75" s="2">
        <v>-1480.7021</v>
      </c>
      <c r="AU75" s="2">
        <v>-1516.0479</v>
      </c>
      <c r="AV75" s="2">
        <v>-615.79785000000004</v>
      </c>
      <c r="AW75" s="2">
        <v>-1408.8984</v>
      </c>
      <c r="AX75" s="2">
        <v>-802.70309999999995</v>
      </c>
      <c r="AY75" s="2">
        <v>-1053.7021</v>
      </c>
      <c r="AZ75" s="2">
        <v>-693.99900000000002</v>
      </c>
      <c r="BA75" s="2">
        <v>-1048.6494</v>
      </c>
      <c r="BB75" s="2">
        <v>-1256.498</v>
      </c>
      <c r="BC75" s="2">
        <v>-847.25289999999995</v>
      </c>
      <c r="BD75" s="2">
        <v>-560.69434000000001</v>
      </c>
      <c r="BE75" s="2">
        <v>-885.19727</v>
      </c>
      <c r="BF75" s="2">
        <v>-2394.7460000000001</v>
      </c>
      <c r="BG75" s="2">
        <v>-1023.40234</v>
      </c>
      <c r="BH75" s="2">
        <v>-2641.4043000000001</v>
      </c>
      <c r="BI75" s="2">
        <v>-1019.4492</v>
      </c>
      <c r="BJ75" s="2">
        <v>-3544.998</v>
      </c>
      <c r="BK75" s="2">
        <v>-1820.1523</v>
      </c>
      <c r="BL75" s="2">
        <v>-2676.0039999999999</v>
      </c>
      <c r="BM75" s="2">
        <v>-287.15039999999999</v>
      </c>
      <c r="BN75" s="2">
        <v>-2295.4492</v>
      </c>
      <c r="BO75" s="2">
        <v>-3178.3398000000002</v>
      </c>
      <c r="BP75" s="2">
        <v>-1389.002</v>
      </c>
      <c r="BQ75" s="2">
        <v>-1257.0038999999999</v>
      </c>
      <c r="BR75" s="2">
        <v>-1708.9023</v>
      </c>
      <c r="BS75" s="2">
        <v>-2817.2460000000001</v>
      </c>
      <c r="BT75" s="2">
        <v>-724.7002</v>
      </c>
      <c r="BU75" s="2">
        <v>-1336.6484</v>
      </c>
      <c r="BV75" s="2">
        <v>-651</v>
      </c>
      <c r="BW75" s="2">
        <v>-2833.6493999999998</v>
      </c>
      <c r="BX75" s="2">
        <v>-2255.248</v>
      </c>
      <c r="BY75" s="2">
        <v>-829.55273</v>
      </c>
      <c r="BZ75" s="2">
        <v>-1579.4004</v>
      </c>
      <c r="CA75" s="2">
        <v>-1616.002</v>
      </c>
      <c r="CB75" s="2">
        <v>-1391.5527</v>
      </c>
      <c r="CC75" s="2">
        <v>-633.19920000000002</v>
      </c>
      <c r="CD75" s="2">
        <v>-1101.9492</v>
      </c>
      <c r="CE75" s="2">
        <v>-490.69727</v>
      </c>
      <c r="CF75" s="2">
        <v>-1161.3008</v>
      </c>
      <c r="CG75" s="2">
        <v>-918.59766000000002</v>
      </c>
      <c r="CH75" s="2">
        <v>-772.59960000000001</v>
      </c>
      <c r="CI75" s="2">
        <v>-690.09960000000001</v>
      </c>
      <c r="CJ75" s="2">
        <v>-1178.7929999999999</v>
      </c>
      <c r="CK75" s="2">
        <v>-1485.4940999999999</v>
      </c>
      <c r="CL75" s="2">
        <v>-1947.5977</v>
      </c>
      <c r="CM75" s="2">
        <v>-735.00390000000004</v>
      </c>
      <c r="CN75" s="2">
        <v>-1104.9004</v>
      </c>
      <c r="CO75" s="2">
        <v>-918.40039999999999</v>
      </c>
      <c r="CP75" s="2">
        <v>-1637.6953000000001</v>
      </c>
      <c r="CQ75" s="2">
        <v>-1130.2988</v>
      </c>
      <c r="CR75" s="2">
        <v>-2748.502</v>
      </c>
      <c r="CS75" s="2">
        <v>-1847.8945000000001</v>
      </c>
      <c r="CT75" s="2">
        <v>-1713.8984</v>
      </c>
      <c r="CU75" s="2">
        <v>-1079.8984</v>
      </c>
      <c r="CV75" s="2">
        <v>-1145.5</v>
      </c>
      <c r="CW75" s="2">
        <v>-909.69335999999998</v>
      </c>
      <c r="CX75" s="2">
        <v>-694.70119999999997</v>
      </c>
      <c r="CY75" s="2">
        <v>-1718.3925999999999</v>
      </c>
      <c r="CZ75" s="2">
        <v>-1997.2538999999999</v>
      </c>
      <c r="DA75" s="2">
        <v>-1725.4023</v>
      </c>
      <c r="DB75" s="2">
        <v>-1122.1992</v>
      </c>
      <c r="DC75" s="2">
        <v>-1599.75</v>
      </c>
      <c r="DD75" s="2">
        <v>-2132.5547000000001</v>
      </c>
    </row>
    <row r="76" spans="1:108" hidden="1" x14ac:dyDescent="0.3">
      <c r="A76" t="s">
        <v>20</v>
      </c>
      <c r="B76" s="1" t="s">
        <v>0</v>
      </c>
      <c r="C76" t="s">
        <v>7</v>
      </c>
      <c r="D76" s="2">
        <f>SUM(K76:DD76)</f>
        <v>18301.220744400009</v>
      </c>
      <c r="E76">
        <f>COUNT(K76:DD76)</f>
        <v>98</v>
      </c>
      <c r="F76">
        <f>COUNTIF(K76:DD76,"&gt;0")</f>
        <v>57</v>
      </c>
      <c r="G76">
        <f>SUM(E76,E79,E82,E85)</f>
        <v>392</v>
      </c>
      <c r="H76">
        <f>SUM(F76,F79,F82,F85)</f>
        <v>211</v>
      </c>
      <c r="I76" s="2">
        <f>SUM(D76,D79,D82,D85)</f>
        <v>25601.042093320015</v>
      </c>
      <c r="J76" s="4">
        <f>100 *H76/G76</f>
        <v>53.826530612244895</v>
      </c>
      <c r="K76" s="2">
        <v>206.55078</v>
      </c>
      <c r="L76" s="2">
        <v>914.00390000000004</v>
      </c>
      <c r="M76" s="2">
        <v>528.95309999999995</v>
      </c>
      <c r="N76" s="2">
        <v>679.60155999999995</v>
      </c>
      <c r="O76" s="2">
        <v>-915.09862999999996</v>
      </c>
      <c r="P76" s="2">
        <v>-131.34765999999999</v>
      </c>
      <c r="Q76" s="2">
        <v>-1258.0986</v>
      </c>
      <c r="R76" s="2">
        <v>802.99805000000003</v>
      </c>
      <c r="S76" s="2">
        <v>1650.0508</v>
      </c>
      <c r="T76" s="2">
        <v>29.999023000000001</v>
      </c>
      <c r="U76" s="2">
        <v>-206.24707000000001</v>
      </c>
      <c r="V76" s="2">
        <v>449.15039999999999</v>
      </c>
      <c r="W76" s="2">
        <v>-188.04883000000001</v>
      </c>
      <c r="X76" s="2">
        <v>-670.64844000000005</v>
      </c>
      <c r="Y76" s="2">
        <v>-826.80273</v>
      </c>
      <c r="Z76" s="2">
        <v>112.20117</v>
      </c>
      <c r="AA76" s="2">
        <v>977.40233999999998</v>
      </c>
      <c r="AB76" s="2">
        <v>-408.85156000000001</v>
      </c>
      <c r="AC76" s="2">
        <v>-268</v>
      </c>
      <c r="AD76" s="2">
        <v>921.39844000000005</v>
      </c>
      <c r="AE76" s="2">
        <v>58.247070000000001</v>
      </c>
      <c r="AF76" s="2">
        <v>270.20116999999999</v>
      </c>
      <c r="AG76" s="2">
        <v>362.04687999999999</v>
      </c>
      <c r="AH76" s="2">
        <v>-748.45214999999996</v>
      </c>
      <c r="AI76" s="2">
        <v>-225.45116999999999</v>
      </c>
      <c r="AJ76" s="2">
        <v>79.802734000000001</v>
      </c>
      <c r="AK76" s="2">
        <v>202.10254</v>
      </c>
      <c r="AL76" s="2">
        <v>-352.09863000000001</v>
      </c>
      <c r="AM76" s="2">
        <v>275.00292999999999</v>
      </c>
      <c r="AN76" s="2">
        <v>-1093.3994</v>
      </c>
      <c r="AO76" s="2">
        <v>-478.89843999999999</v>
      </c>
      <c r="AP76" s="2">
        <v>1152.4521</v>
      </c>
      <c r="AQ76" s="2">
        <v>1945.501</v>
      </c>
      <c r="AR76" s="2">
        <v>599.10155999999995</v>
      </c>
      <c r="AS76" s="2">
        <v>1639.8506</v>
      </c>
      <c r="AT76" s="2">
        <v>214.54883000000001</v>
      </c>
      <c r="AU76" s="2">
        <v>-513.14746000000002</v>
      </c>
      <c r="AV76" s="2">
        <v>4.0527344000000003</v>
      </c>
      <c r="AW76" s="2">
        <v>206.45312000000001</v>
      </c>
      <c r="AX76" s="2">
        <v>338.74610000000001</v>
      </c>
      <c r="AY76" s="2">
        <v>1573.3496</v>
      </c>
      <c r="AZ76" s="2">
        <v>984.30175999999994</v>
      </c>
      <c r="BA76" s="2">
        <v>921.90233999999998</v>
      </c>
      <c r="BB76" s="2">
        <v>-240.69727</v>
      </c>
      <c r="BC76" s="2">
        <v>1052.4443000000001</v>
      </c>
      <c r="BD76" s="2">
        <v>815.20899999999995</v>
      </c>
      <c r="BE76" s="2">
        <v>-24.591797</v>
      </c>
      <c r="BF76" s="2">
        <v>-294.89648</v>
      </c>
      <c r="BG76" s="2">
        <v>1776.4473</v>
      </c>
      <c r="BH76" s="2">
        <v>-839.40819999999997</v>
      </c>
      <c r="BI76" s="2">
        <v>2305.7031000000002</v>
      </c>
      <c r="BJ76" s="2">
        <v>-3063.5996</v>
      </c>
      <c r="BK76" s="2">
        <v>-147.75586000000001</v>
      </c>
      <c r="BL76" s="2">
        <v>-1099.4530999999999</v>
      </c>
      <c r="BM76" s="2">
        <v>1953.0449000000001</v>
      </c>
      <c r="BN76" s="2">
        <v>640.90430000000003</v>
      </c>
      <c r="BO76" s="2">
        <v>-1270.5898</v>
      </c>
      <c r="BP76" s="2">
        <v>-742.20119999999997</v>
      </c>
      <c r="BQ76" s="2">
        <v>-195.80663999999999</v>
      </c>
      <c r="BR76" s="2">
        <v>-1036.4023</v>
      </c>
      <c r="BS76" s="2">
        <v>-1590.8467000000001</v>
      </c>
      <c r="BT76" s="2">
        <v>2882.5479</v>
      </c>
      <c r="BU76" s="2">
        <v>728.95119999999997</v>
      </c>
      <c r="BV76" s="2">
        <v>1108.5488</v>
      </c>
      <c r="BW76" s="2">
        <v>-1863.6484</v>
      </c>
      <c r="BX76" s="2">
        <v>-1174.5469000000001</v>
      </c>
      <c r="BY76" s="2">
        <v>232.14843999999999</v>
      </c>
      <c r="BZ76" s="2">
        <v>-585.69727</v>
      </c>
      <c r="CA76" s="2">
        <v>126.25</v>
      </c>
      <c r="CB76" s="2">
        <v>-523.95309999999995</v>
      </c>
      <c r="CC76" s="2">
        <v>1541.0508</v>
      </c>
      <c r="CD76" s="2">
        <v>-46.349609999999998</v>
      </c>
      <c r="CE76" s="2">
        <v>1760.4061999999999</v>
      </c>
      <c r="CF76" s="2">
        <v>231.69922</v>
      </c>
      <c r="CG76" s="2">
        <v>370.10156000000001</v>
      </c>
      <c r="CH76" s="2">
        <v>607.5</v>
      </c>
      <c r="CI76" s="2">
        <v>330.89843999999999</v>
      </c>
      <c r="CJ76" s="2">
        <v>-391.79491999999999</v>
      </c>
      <c r="CK76" s="2">
        <v>-829.59569999999997</v>
      </c>
      <c r="CL76" s="2">
        <v>-687.49805000000003</v>
      </c>
      <c r="CM76" s="2">
        <v>1219.6934000000001</v>
      </c>
      <c r="CN76" s="2">
        <v>853.10155999999995</v>
      </c>
      <c r="CO76" s="2">
        <v>1137.2988</v>
      </c>
      <c r="CP76" s="2">
        <v>-177.69727</v>
      </c>
      <c r="CQ76" s="2">
        <v>835.40233999999998</v>
      </c>
      <c r="CR76" s="2">
        <v>-305.39648</v>
      </c>
      <c r="CS76" s="2">
        <v>561.90819999999997</v>
      </c>
      <c r="CT76" s="2">
        <v>20.101562000000001</v>
      </c>
      <c r="CU76" s="2">
        <v>1380.9023</v>
      </c>
      <c r="CV76" s="2">
        <v>668.79880000000003</v>
      </c>
      <c r="CW76" s="2">
        <v>344.60547000000003</v>
      </c>
      <c r="CX76" s="2">
        <v>742.59569999999997</v>
      </c>
      <c r="CY76" s="2">
        <v>622.75779999999997</v>
      </c>
      <c r="CZ76" s="2">
        <v>-184.94922</v>
      </c>
      <c r="DA76" s="2">
        <v>-590.60546999999997</v>
      </c>
      <c r="DB76" s="2">
        <v>547.75</v>
      </c>
      <c r="DC76" s="2">
        <v>-17.945312000000001</v>
      </c>
      <c r="DD76" s="2">
        <v>-987.00585999999998</v>
      </c>
    </row>
    <row r="77" spans="1:108" hidden="1" x14ac:dyDescent="0.3">
      <c r="A77" t="s">
        <v>20</v>
      </c>
      <c r="B77" s="1" t="s">
        <v>1</v>
      </c>
      <c r="C77" t="s">
        <v>5</v>
      </c>
      <c r="D77" s="2">
        <f>SUM(K77:DD77)</f>
        <v>55970.398453999987</v>
      </c>
      <c r="K77" s="2">
        <v>373.65039999999999</v>
      </c>
      <c r="L77" s="2">
        <v>0</v>
      </c>
      <c r="M77" s="2">
        <v>0</v>
      </c>
      <c r="N77" s="2">
        <v>416.9502</v>
      </c>
      <c r="O77" s="2">
        <v>849.15039999999999</v>
      </c>
      <c r="P77" s="2">
        <v>407.19922000000003</v>
      </c>
      <c r="Q77" s="2">
        <v>223.90038999999999</v>
      </c>
      <c r="R77" s="2">
        <v>1910.1504</v>
      </c>
      <c r="S77" s="2">
        <v>0</v>
      </c>
      <c r="T77" s="2">
        <v>135.59961000000001</v>
      </c>
      <c r="U77" s="2">
        <v>838.5</v>
      </c>
      <c r="V77" s="2">
        <v>143.7998</v>
      </c>
      <c r="W77" s="2">
        <v>613.84960000000001</v>
      </c>
      <c r="X77" s="2">
        <v>1083.75</v>
      </c>
      <c r="Y77" s="2">
        <v>0</v>
      </c>
      <c r="Z77" s="2">
        <v>0</v>
      </c>
      <c r="AA77" s="2">
        <v>179.19922</v>
      </c>
      <c r="AB77" s="2">
        <v>0</v>
      </c>
      <c r="AC77" s="2">
        <v>249.7998</v>
      </c>
      <c r="AD77" s="2">
        <v>309.7002</v>
      </c>
      <c r="AE77" s="2">
        <v>2029.2998</v>
      </c>
      <c r="AF77" s="2">
        <v>0</v>
      </c>
      <c r="AG77" s="2">
        <v>0</v>
      </c>
      <c r="AH77" s="2">
        <v>671.9502</v>
      </c>
      <c r="AI77" s="2">
        <v>324.40039999999999</v>
      </c>
      <c r="AJ77" s="2">
        <v>202.9502</v>
      </c>
      <c r="AK77" s="2">
        <v>139.5498</v>
      </c>
      <c r="AL77" s="2">
        <v>1572.3496</v>
      </c>
      <c r="AM77" s="2">
        <v>0</v>
      </c>
      <c r="AN77" s="2">
        <v>1181.8994</v>
      </c>
      <c r="AO77" s="2">
        <v>77.150390000000002</v>
      </c>
      <c r="AP77" s="2">
        <v>885.4502</v>
      </c>
      <c r="AQ77" s="2">
        <v>841.7998</v>
      </c>
      <c r="AR77" s="2">
        <v>870.75</v>
      </c>
      <c r="AS77" s="2">
        <v>0</v>
      </c>
      <c r="AT77" s="2">
        <v>901.64940000000001</v>
      </c>
      <c r="AU77" s="2">
        <v>0</v>
      </c>
      <c r="AV77" s="2">
        <v>262.64940000000001</v>
      </c>
      <c r="AW77" s="2">
        <v>2011.4004</v>
      </c>
      <c r="AX77" s="2">
        <v>0</v>
      </c>
      <c r="AY77" s="2">
        <v>2128.5</v>
      </c>
      <c r="AZ77" s="2">
        <v>0</v>
      </c>
      <c r="BA77" s="2">
        <v>42.899414</v>
      </c>
      <c r="BB77" s="2">
        <v>808.99900000000002</v>
      </c>
      <c r="BC77" s="2">
        <v>0</v>
      </c>
      <c r="BD77" s="2">
        <v>0</v>
      </c>
      <c r="BE77" s="2">
        <v>1774.75</v>
      </c>
      <c r="BF77" s="2">
        <v>160.80078</v>
      </c>
      <c r="BG77" s="2">
        <v>0</v>
      </c>
      <c r="BH77" s="2">
        <v>360.69727</v>
      </c>
      <c r="BI77" s="2">
        <v>0</v>
      </c>
      <c r="BJ77" s="2">
        <v>481.15039999999999</v>
      </c>
      <c r="BK77" s="2">
        <v>87.900390000000002</v>
      </c>
      <c r="BL77" s="2">
        <v>1091.25</v>
      </c>
      <c r="BM77" s="2">
        <v>1222.75</v>
      </c>
      <c r="BN77" s="2">
        <v>211.94922</v>
      </c>
      <c r="BO77" s="2">
        <v>2478.6504</v>
      </c>
      <c r="BP77" s="2">
        <v>0</v>
      </c>
      <c r="BQ77" s="2">
        <v>500.69922000000003</v>
      </c>
      <c r="BR77" s="2">
        <v>123.59961</v>
      </c>
      <c r="BS77" s="2">
        <v>1486.4004</v>
      </c>
      <c r="BT77" s="2">
        <v>798.7998</v>
      </c>
      <c r="BU77" s="2">
        <v>762.9502</v>
      </c>
      <c r="BV77" s="2">
        <v>0</v>
      </c>
      <c r="BW77" s="2">
        <v>293.39940000000001</v>
      </c>
      <c r="BX77" s="2">
        <v>1014.7012</v>
      </c>
      <c r="BY77" s="2">
        <v>1161.4512</v>
      </c>
      <c r="BZ77" s="2">
        <v>260.5</v>
      </c>
      <c r="CA77" s="2">
        <v>475.70116999999999</v>
      </c>
      <c r="CB77" s="2">
        <v>917.15233999999998</v>
      </c>
      <c r="CC77" s="2">
        <v>465.34960000000001</v>
      </c>
      <c r="CD77" s="2">
        <v>279.65039999999999</v>
      </c>
      <c r="CE77" s="2">
        <v>1091.1504</v>
      </c>
      <c r="CF77" s="2">
        <v>0</v>
      </c>
      <c r="CG77" s="2">
        <v>53.701169999999998</v>
      </c>
      <c r="CH77" s="2">
        <v>441.40039999999999</v>
      </c>
      <c r="CI77" s="2">
        <v>362.09960000000001</v>
      </c>
      <c r="CJ77" s="2">
        <v>109</v>
      </c>
      <c r="CK77" s="2">
        <v>0</v>
      </c>
      <c r="CL77" s="2">
        <v>1620.5</v>
      </c>
      <c r="CM77" s="2">
        <v>736.69920000000002</v>
      </c>
      <c r="CN77" s="2">
        <v>1870.7969000000001</v>
      </c>
      <c r="CO77" s="2">
        <v>273.50195000000002</v>
      </c>
      <c r="CP77" s="2">
        <v>441.59960000000001</v>
      </c>
      <c r="CQ77" s="2">
        <v>1593</v>
      </c>
      <c r="CR77" s="2">
        <v>2072</v>
      </c>
      <c r="CS77" s="2">
        <v>0</v>
      </c>
      <c r="CT77" s="2">
        <v>773.80079999999998</v>
      </c>
      <c r="CU77" s="2">
        <v>505.5</v>
      </c>
      <c r="CV77" s="2">
        <v>0</v>
      </c>
      <c r="CW77" s="2">
        <v>127.59961</v>
      </c>
      <c r="CX77" s="2">
        <v>844.59960000000001</v>
      </c>
      <c r="CY77" s="2">
        <v>2692.8496</v>
      </c>
      <c r="CZ77" s="2">
        <v>0</v>
      </c>
      <c r="DA77" s="2">
        <v>913.29880000000003</v>
      </c>
      <c r="DB77" s="2">
        <v>52.550780000000003</v>
      </c>
      <c r="DC77" s="2">
        <v>0</v>
      </c>
      <c r="DD77" s="2">
        <v>295.65039999999999</v>
      </c>
    </row>
    <row r="78" spans="1:108" hidden="1" x14ac:dyDescent="0.3">
      <c r="A78" t="s">
        <v>20</v>
      </c>
      <c r="B78" s="1" t="s">
        <v>1</v>
      </c>
      <c r="C78" t="s">
        <v>6</v>
      </c>
      <c r="D78" s="2">
        <f>SUM(K78:DD78)</f>
        <v>-55472.945311999989</v>
      </c>
      <c r="K78" s="2">
        <v>0</v>
      </c>
      <c r="L78" s="2">
        <v>-945.39844000000005</v>
      </c>
      <c r="M78" s="2">
        <v>-1208.4512</v>
      </c>
      <c r="N78" s="2">
        <v>0</v>
      </c>
      <c r="O78" s="2">
        <v>-658.7002</v>
      </c>
      <c r="P78" s="2">
        <v>-193.15038999999999</v>
      </c>
      <c r="Q78" s="2">
        <v>0</v>
      </c>
      <c r="R78" s="2">
        <v>0</v>
      </c>
      <c r="S78" s="2">
        <v>-1155.2988</v>
      </c>
      <c r="T78" s="2">
        <v>-46.800780000000003</v>
      </c>
      <c r="U78" s="2">
        <v>0</v>
      </c>
      <c r="V78" s="2">
        <v>-707.2002</v>
      </c>
      <c r="W78" s="2">
        <v>-1218.6006</v>
      </c>
      <c r="X78" s="2">
        <v>-832.2002</v>
      </c>
      <c r="Y78" s="2">
        <v>-1330.8496</v>
      </c>
      <c r="Z78" s="2">
        <v>-731.80079999999998</v>
      </c>
      <c r="AA78" s="2">
        <v>-855.15039999999999</v>
      </c>
      <c r="AB78" s="2">
        <v>-1300.1006</v>
      </c>
      <c r="AC78" s="2">
        <v>-505.60059999999999</v>
      </c>
      <c r="AD78" s="2">
        <v>0</v>
      </c>
      <c r="AE78" s="2">
        <v>0</v>
      </c>
      <c r="AF78" s="2">
        <v>-628.2998</v>
      </c>
      <c r="AG78" s="2">
        <v>-548.99805000000003</v>
      </c>
      <c r="AH78" s="2">
        <v>-142.9502</v>
      </c>
      <c r="AI78" s="2">
        <v>-67.25</v>
      </c>
      <c r="AJ78" s="2">
        <v>-486.34960000000001</v>
      </c>
      <c r="AK78" s="2">
        <v>-53.550780000000003</v>
      </c>
      <c r="AL78" s="2">
        <v>-774.7002</v>
      </c>
      <c r="AM78" s="2">
        <v>-987.5498</v>
      </c>
      <c r="AN78" s="2">
        <v>-716.9502</v>
      </c>
      <c r="AO78" s="2">
        <v>-992.7002</v>
      </c>
      <c r="AP78" s="2">
        <v>-983.5</v>
      </c>
      <c r="AQ78" s="2">
        <v>0</v>
      </c>
      <c r="AR78" s="2">
        <v>-717.7998</v>
      </c>
      <c r="AS78" s="2">
        <v>-1289.3496</v>
      </c>
      <c r="AT78" s="2">
        <v>0</v>
      </c>
      <c r="AU78" s="2">
        <v>-1015.2998</v>
      </c>
      <c r="AV78" s="2">
        <v>0</v>
      </c>
      <c r="AW78" s="2">
        <v>-455.2998</v>
      </c>
      <c r="AX78" s="2">
        <v>-339.74901999999997</v>
      </c>
      <c r="AY78" s="2">
        <v>-108.79980500000001</v>
      </c>
      <c r="AZ78" s="2">
        <v>-507.70215000000002</v>
      </c>
      <c r="BA78" s="2">
        <v>-1144.5996</v>
      </c>
      <c r="BB78" s="2">
        <v>0</v>
      </c>
      <c r="BC78" s="2">
        <v>-1237.1006</v>
      </c>
      <c r="BD78" s="2">
        <v>-285.44922000000003</v>
      </c>
      <c r="BE78" s="2">
        <v>0</v>
      </c>
      <c r="BF78" s="2">
        <v>-1207.5996</v>
      </c>
      <c r="BG78" s="2">
        <v>-906.04880000000003</v>
      </c>
      <c r="BH78" s="2">
        <v>-435.10156000000001</v>
      </c>
      <c r="BI78" s="2">
        <v>-2176.752</v>
      </c>
      <c r="BJ78" s="2">
        <v>-296.5</v>
      </c>
      <c r="BK78" s="2">
        <v>-243.29883000000001</v>
      </c>
      <c r="BL78" s="2">
        <v>-413.54883000000001</v>
      </c>
      <c r="BM78" s="2">
        <v>-269.04883000000001</v>
      </c>
      <c r="BN78" s="2">
        <v>-256.59960000000001</v>
      </c>
      <c r="BO78" s="2">
        <v>0</v>
      </c>
      <c r="BP78" s="2">
        <v>-478.79883000000001</v>
      </c>
      <c r="BQ78" s="2">
        <v>-14.998047</v>
      </c>
      <c r="BR78" s="2">
        <v>-141.54883000000001</v>
      </c>
      <c r="BS78" s="2">
        <v>-204.05078</v>
      </c>
      <c r="BT78" s="2">
        <v>-757.59960000000001</v>
      </c>
      <c r="BU78" s="2">
        <v>-1891.1484</v>
      </c>
      <c r="BV78" s="2">
        <v>-1579.3994</v>
      </c>
      <c r="BW78" s="2">
        <v>-1241.1504</v>
      </c>
      <c r="BX78" s="2">
        <v>0</v>
      </c>
      <c r="BY78" s="2">
        <v>0</v>
      </c>
      <c r="BZ78" s="2">
        <v>-262.5</v>
      </c>
      <c r="CA78" s="2">
        <v>-649.04880000000003</v>
      </c>
      <c r="CB78" s="2">
        <v>0</v>
      </c>
      <c r="CC78" s="2">
        <v>-430.40039999999999</v>
      </c>
      <c r="CD78" s="2">
        <v>-434.30077999999997</v>
      </c>
      <c r="CE78" s="2">
        <v>0</v>
      </c>
      <c r="CF78" s="2">
        <v>-2081.4023000000002</v>
      </c>
      <c r="CG78" s="2">
        <v>-564.39844000000005</v>
      </c>
      <c r="CH78" s="2">
        <v>-654</v>
      </c>
      <c r="CI78" s="2">
        <v>-846.20119999999997</v>
      </c>
      <c r="CJ78" s="2">
        <v>-1450.1992</v>
      </c>
      <c r="CK78" s="2">
        <v>-125.29883</v>
      </c>
      <c r="CL78" s="2">
        <v>0</v>
      </c>
      <c r="CM78" s="2">
        <v>-123.60156000000001</v>
      </c>
      <c r="CN78" s="2">
        <v>0</v>
      </c>
      <c r="CO78" s="2">
        <v>-584.29880000000003</v>
      </c>
      <c r="CP78" s="2">
        <v>0</v>
      </c>
      <c r="CQ78" s="2">
        <v>-444.70116999999999</v>
      </c>
      <c r="CR78" s="2">
        <v>-260.40039999999999</v>
      </c>
      <c r="CS78" s="2">
        <v>-1200.0977</v>
      </c>
      <c r="CT78" s="2">
        <v>-160.30078</v>
      </c>
      <c r="CU78" s="2">
        <v>-1006.5</v>
      </c>
      <c r="CV78" s="2">
        <v>-1009.2988</v>
      </c>
      <c r="CW78" s="2">
        <v>-579.10155999999995</v>
      </c>
      <c r="CX78" s="2">
        <v>-422.30077999999997</v>
      </c>
      <c r="CY78" s="2">
        <v>0</v>
      </c>
      <c r="CZ78" s="2">
        <v>-1732.502</v>
      </c>
      <c r="DA78" s="2">
        <v>0</v>
      </c>
      <c r="DB78" s="2">
        <v>-826.55079999999998</v>
      </c>
      <c r="DC78" s="2">
        <v>-994.69920000000002</v>
      </c>
      <c r="DD78" s="2">
        <v>-944.39844000000005</v>
      </c>
    </row>
    <row r="79" spans="1:108" hidden="1" x14ac:dyDescent="0.3">
      <c r="A79" t="s">
        <v>20</v>
      </c>
      <c r="B79" s="1" t="s">
        <v>1</v>
      </c>
      <c r="C79" t="s">
        <v>7</v>
      </c>
      <c r="D79" s="2">
        <f t="shared" ref="D79:D85" si="6">SUM(K79:DD79)</f>
        <v>497.45315100000073</v>
      </c>
      <c r="E79">
        <f>COUNT(K79:DD79)</f>
        <v>98</v>
      </c>
      <c r="F79">
        <f>COUNTIF(K79:DD79,"&gt;0")</f>
        <v>46</v>
      </c>
      <c r="K79" s="2">
        <v>373.65039999999999</v>
      </c>
      <c r="L79" s="2">
        <v>-945.39844000000005</v>
      </c>
      <c r="M79" s="2">
        <v>-1208.4512</v>
      </c>
      <c r="N79" s="2">
        <v>416.9502</v>
      </c>
      <c r="O79" s="2">
        <v>190.4502</v>
      </c>
      <c r="P79" s="2">
        <v>214.04883000000001</v>
      </c>
      <c r="Q79" s="2">
        <v>223.90038999999999</v>
      </c>
      <c r="R79" s="2">
        <v>1910.1504</v>
      </c>
      <c r="S79" s="2">
        <v>-1155.2988</v>
      </c>
      <c r="T79" s="2">
        <v>88.798829999999995</v>
      </c>
      <c r="U79" s="2">
        <v>838.5</v>
      </c>
      <c r="V79" s="2">
        <v>-563.40039999999999</v>
      </c>
      <c r="W79" s="2">
        <v>-604.75099999999998</v>
      </c>
      <c r="X79" s="2">
        <v>251.5498</v>
      </c>
      <c r="Y79" s="2">
        <v>-1330.8496</v>
      </c>
      <c r="Z79" s="2">
        <v>-731.80079999999998</v>
      </c>
      <c r="AA79" s="2">
        <v>-675.95119999999997</v>
      </c>
      <c r="AB79" s="2">
        <v>-1300.1006</v>
      </c>
      <c r="AC79" s="2">
        <v>-255.80078</v>
      </c>
      <c r="AD79" s="2">
        <v>309.7002</v>
      </c>
      <c r="AE79" s="2">
        <v>2029.2998</v>
      </c>
      <c r="AF79" s="2">
        <v>-628.2998</v>
      </c>
      <c r="AG79" s="2">
        <v>-548.99805000000003</v>
      </c>
      <c r="AH79" s="2">
        <v>529</v>
      </c>
      <c r="AI79" s="2">
        <v>257.15039999999999</v>
      </c>
      <c r="AJ79" s="2">
        <v>-283.39940000000001</v>
      </c>
      <c r="AK79" s="2">
        <v>85.999020000000002</v>
      </c>
      <c r="AL79" s="2">
        <v>797.64940000000001</v>
      </c>
      <c r="AM79" s="2">
        <v>-987.5498</v>
      </c>
      <c r="AN79" s="2">
        <v>464.94922000000003</v>
      </c>
      <c r="AO79" s="2">
        <v>-915.5498</v>
      </c>
      <c r="AP79" s="2">
        <v>-98.049805000000006</v>
      </c>
      <c r="AQ79" s="2">
        <v>841.7998</v>
      </c>
      <c r="AR79" s="2">
        <v>152.9502</v>
      </c>
      <c r="AS79" s="2">
        <v>-1289.3496</v>
      </c>
      <c r="AT79" s="2">
        <v>901.64940000000001</v>
      </c>
      <c r="AU79" s="2">
        <v>-1015.2998</v>
      </c>
      <c r="AV79" s="2">
        <v>262.64940000000001</v>
      </c>
      <c r="AW79" s="2">
        <v>1556.1006</v>
      </c>
      <c r="AX79" s="2">
        <v>-339.74901999999997</v>
      </c>
      <c r="AY79" s="2">
        <v>2019.7002</v>
      </c>
      <c r="AZ79" s="2">
        <v>-507.70215000000002</v>
      </c>
      <c r="BA79" s="2">
        <v>-1101.7002</v>
      </c>
      <c r="BB79" s="2">
        <v>808.99900000000002</v>
      </c>
      <c r="BC79" s="2">
        <v>-1237.1006</v>
      </c>
      <c r="BD79" s="2">
        <v>-285.44922000000003</v>
      </c>
      <c r="BE79" s="2">
        <v>1774.75</v>
      </c>
      <c r="BF79" s="2">
        <v>-1046.7988</v>
      </c>
      <c r="BG79" s="2">
        <v>-906.04880000000003</v>
      </c>
      <c r="BH79" s="2">
        <v>-74.404300000000006</v>
      </c>
      <c r="BI79" s="2">
        <v>-2176.752</v>
      </c>
      <c r="BJ79" s="2">
        <v>184.65038999999999</v>
      </c>
      <c r="BK79" s="2">
        <v>-155.39843999999999</v>
      </c>
      <c r="BL79" s="2">
        <v>677.70119999999997</v>
      </c>
      <c r="BM79" s="2">
        <v>953.70119999999997</v>
      </c>
      <c r="BN79" s="2">
        <v>-44.650390000000002</v>
      </c>
      <c r="BO79" s="2">
        <v>2478.6504</v>
      </c>
      <c r="BP79" s="2">
        <v>-478.79883000000001</v>
      </c>
      <c r="BQ79" s="2">
        <v>485.70116999999999</v>
      </c>
      <c r="BR79" s="2">
        <v>-17.949218999999999</v>
      </c>
      <c r="BS79" s="2">
        <v>1282.3496</v>
      </c>
      <c r="BT79" s="2">
        <v>41.200195000000001</v>
      </c>
      <c r="BU79" s="2">
        <v>-1128.1982</v>
      </c>
      <c r="BV79" s="2">
        <v>-1579.3994</v>
      </c>
      <c r="BW79" s="2">
        <v>-947.75099999999998</v>
      </c>
      <c r="BX79" s="2">
        <v>1014.7012</v>
      </c>
      <c r="BY79" s="2">
        <v>1161.4512</v>
      </c>
      <c r="BZ79" s="2">
        <v>-2</v>
      </c>
      <c r="CA79" s="2">
        <v>-173.34765999999999</v>
      </c>
      <c r="CB79" s="2">
        <v>917.15233999999998</v>
      </c>
      <c r="CC79" s="2">
        <v>34.949219999999997</v>
      </c>
      <c r="CD79" s="2">
        <v>-154.65038999999999</v>
      </c>
      <c r="CE79" s="2">
        <v>1091.1504</v>
      </c>
      <c r="CF79" s="2">
        <v>-2081.4023000000002</v>
      </c>
      <c r="CG79" s="2">
        <v>-510.69727</v>
      </c>
      <c r="CH79" s="2">
        <v>-212.59961000000001</v>
      </c>
      <c r="CI79" s="2">
        <v>-484.10156000000001</v>
      </c>
      <c r="CJ79" s="2">
        <v>-1341.1992</v>
      </c>
      <c r="CK79" s="2">
        <v>-125.29883</v>
      </c>
      <c r="CL79" s="2">
        <v>1620.5</v>
      </c>
      <c r="CM79" s="2">
        <v>613.09766000000002</v>
      </c>
      <c r="CN79" s="2">
        <v>1870.7969000000001</v>
      </c>
      <c r="CO79" s="2">
        <v>-310.79687999999999</v>
      </c>
      <c r="CP79" s="2">
        <v>441.59960000000001</v>
      </c>
      <c r="CQ79" s="2">
        <v>1148.2988</v>
      </c>
      <c r="CR79" s="2">
        <v>1811.5996</v>
      </c>
      <c r="CS79" s="2">
        <v>-1200.0977</v>
      </c>
      <c r="CT79" s="2">
        <v>613.5</v>
      </c>
      <c r="CU79" s="2">
        <v>-501</v>
      </c>
      <c r="CV79" s="2">
        <v>-1009.2988</v>
      </c>
      <c r="CW79" s="2">
        <v>-451.50195000000002</v>
      </c>
      <c r="CX79" s="2">
        <v>422.29883000000001</v>
      </c>
      <c r="CY79" s="2">
        <v>2692.8496</v>
      </c>
      <c r="CZ79" s="2">
        <v>-1732.502</v>
      </c>
      <c r="DA79" s="2">
        <v>913.29880000000003</v>
      </c>
      <c r="DB79" s="2">
        <v>-774</v>
      </c>
      <c r="DC79" s="2">
        <v>-994.69920000000002</v>
      </c>
      <c r="DD79" s="2">
        <v>-648.74805000000003</v>
      </c>
    </row>
    <row r="80" spans="1:108" hidden="1" x14ac:dyDescent="0.3">
      <c r="A80" t="s">
        <v>20</v>
      </c>
      <c r="B80" s="1" t="s">
        <v>2</v>
      </c>
      <c r="C80" t="s">
        <v>5</v>
      </c>
      <c r="D80" s="2">
        <f t="shared" si="6"/>
        <v>52525.30079999999</v>
      </c>
      <c r="K80" s="2">
        <v>785.64940000000001</v>
      </c>
      <c r="L80" s="2">
        <v>557.49950000000001</v>
      </c>
      <c r="M80" s="2">
        <v>618.04930000000002</v>
      </c>
      <c r="N80" s="2">
        <v>375.05029999999999</v>
      </c>
      <c r="O80" s="2">
        <v>323.44922000000003</v>
      </c>
      <c r="P80" s="2">
        <v>568.5498</v>
      </c>
      <c r="Q80" s="2">
        <v>343.7998</v>
      </c>
      <c r="R80" s="2">
        <v>635.75049999999999</v>
      </c>
      <c r="S80" s="2">
        <v>961.89890000000003</v>
      </c>
      <c r="T80" s="2">
        <v>638.0498</v>
      </c>
      <c r="U80" s="2">
        <v>352.90136999999999</v>
      </c>
      <c r="V80" s="2">
        <v>640.30129999999997</v>
      </c>
      <c r="W80" s="2">
        <v>422.1001</v>
      </c>
      <c r="X80" s="2">
        <v>450.5498</v>
      </c>
      <c r="Y80" s="2">
        <v>189.55078</v>
      </c>
      <c r="Z80" s="2">
        <v>538.89940000000001</v>
      </c>
      <c r="AA80" s="2">
        <v>678.7998</v>
      </c>
      <c r="AB80" s="2">
        <v>273.55029999999999</v>
      </c>
      <c r="AC80" s="2">
        <v>250</v>
      </c>
      <c r="AD80" s="2">
        <v>259</v>
      </c>
      <c r="AE80" s="2">
        <v>209.45068000000001</v>
      </c>
      <c r="AF80" s="2">
        <v>277.14940000000001</v>
      </c>
      <c r="AG80" s="2">
        <v>258.19970000000001</v>
      </c>
      <c r="AH80" s="2">
        <v>197.45068000000001</v>
      </c>
      <c r="AI80" s="2">
        <v>198.15088</v>
      </c>
      <c r="AJ80" s="2">
        <v>344.50049999999999</v>
      </c>
      <c r="AK80" s="2">
        <v>406.79932000000002</v>
      </c>
      <c r="AL80" s="2">
        <v>518.80029999999999</v>
      </c>
      <c r="AM80" s="2">
        <v>638.7002</v>
      </c>
      <c r="AN80" s="2">
        <v>510.3501</v>
      </c>
      <c r="AO80" s="2">
        <v>580.25049999999999</v>
      </c>
      <c r="AP80" s="2">
        <v>1143.751</v>
      </c>
      <c r="AQ80" s="2">
        <v>941.1001</v>
      </c>
      <c r="AR80" s="2">
        <v>464.74901999999997</v>
      </c>
      <c r="AS80" s="2">
        <v>535.45069999999998</v>
      </c>
      <c r="AT80" s="2">
        <v>144.3999</v>
      </c>
      <c r="AU80" s="2">
        <v>387.40039999999999</v>
      </c>
      <c r="AV80" s="2">
        <v>316.2998</v>
      </c>
      <c r="AW80" s="2">
        <v>367.49950000000001</v>
      </c>
      <c r="AX80" s="2">
        <v>317.69970000000001</v>
      </c>
      <c r="AY80" s="2">
        <v>595.15039999999999</v>
      </c>
      <c r="AZ80" s="2">
        <v>542.05079999999998</v>
      </c>
      <c r="BA80" s="2">
        <v>509.2002</v>
      </c>
      <c r="BB80" s="2">
        <v>380.2998</v>
      </c>
      <c r="BC80" s="2">
        <v>750.50145999999995</v>
      </c>
      <c r="BD80" s="2">
        <v>562.5498</v>
      </c>
      <c r="BE80" s="2">
        <v>195.55176</v>
      </c>
      <c r="BF80" s="2">
        <v>680.90039999999999</v>
      </c>
      <c r="BG80" s="2">
        <v>978.74900000000002</v>
      </c>
      <c r="BH80" s="2">
        <v>354.10059999999999</v>
      </c>
      <c r="BI80" s="2">
        <v>850.70119999999997</v>
      </c>
      <c r="BJ80" s="2">
        <v>347.54883000000001</v>
      </c>
      <c r="BK80" s="2">
        <v>1078.2998</v>
      </c>
      <c r="BL80" s="2">
        <v>638.0498</v>
      </c>
      <c r="BM80" s="2">
        <v>778.80079999999998</v>
      </c>
      <c r="BN80" s="2">
        <v>947.80079999999998</v>
      </c>
      <c r="BO80" s="2">
        <v>562.19920000000002</v>
      </c>
      <c r="BP80" s="2">
        <v>359.99950000000001</v>
      </c>
      <c r="BQ80" s="2">
        <v>465.89940000000001</v>
      </c>
      <c r="BR80" s="2">
        <v>305.84960000000001</v>
      </c>
      <c r="BS80" s="2">
        <v>761.60059999999999</v>
      </c>
      <c r="BT80" s="2">
        <v>1451.251</v>
      </c>
      <c r="BU80" s="2">
        <v>608.59960000000001</v>
      </c>
      <c r="BV80" s="2">
        <v>222.75</v>
      </c>
      <c r="BW80" s="2">
        <v>757.90039999999999</v>
      </c>
      <c r="BX80" s="2">
        <v>313.99901999999997</v>
      </c>
      <c r="BY80" s="2">
        <v>391.34960000000001</v>
      </c>
      <c r="BZ80" s="2">
        <v>786.64844000000005</v>
      </c>
      <c r="CA80" s="2">
        <v>346.55077999999997</v>
      </c>
      <c r="CB80" s="2">
        <v>304.90039999999999</v>
      </c>
      <c r="CC80" s="2">
        <v>808.19824000000006</v>
      </c>
      <c r="CD80" s="2">
        <v>594.19824000000006</v>
      </c>
      <c r="CE80" s="2">
        <v>498.70116999999999</v>
      </c>
      <c r="CF80" s="2">
        <v>319.54883000000001</v>
      </c>
      <c r="CG80" s="2">
        <v>577.75</v>
      </c>
      <c r="CH80" s="2">
        <v>401.90233999999998</v>
      </c>
      <c r="CI80" s="2">
        <v>431.79883000000001</v>
      </c>
      <c r="CJ80" s="2">
        <v>239.05078</v>
      </c>
      <c r="CK80" s="2">
        <v>311.45215000000002</v>
      </c>
      <c r="CL80" s="2">
        <v>561.54690000000005</v>
      </c>
      <c r="CM80" s="2">
        <v>505.40136999999999</v>
      </c>
      <c r="CN80" s="2">
        <v>340.80077999999997</v>
      </c>
      <c r="CO80" s="2">
        <v>411.40136999999999</v>
      </c>
      <c r="CP80" s="2">
        <v>635.2002</v>
      </c>
      <c r="CQ80" s="2">
        <v>698.5</v>
      </c>
      <c r="CR80" s="2">
        <v>817.69920000000002</v>
      </c>
      <c r="CS80" s="2">
        <v>973.59766000000002</v>
      </c>
      <c r="CT80" s="2">
        <v>266.99901999999997</v>
      </c>
      <c r="CU80" s="2">
        <v>787.60253999999998</v>
      </c>
      <c r="CV80" s="2">
        <v>758.89844000000005</v>
      </c>
      <c r="CW80" s="2">
        <v>466.7002</v>
      </c>
      <c r="CX80" s="2">
        <v>358.59863000000001</v>
      </c>
      <c r="CY80" s="2">
        <v>647.75</v>
      </c>
      <c r="CZ80" s="2">
        <v>1003.7529</v>
      </c>
      <c r="DA80" s="2">
        <v>430.44727</v>
      </c>
      <c r="DB80" s="2">
        <v>1081.9502</v>
      </c>
      <c r="DC80" s="2">
        <v>630.7998</v>
      </c>
      <c r="DD80" s="2">
        <v>513.74900000000002</v>
      </c>
    </row>
    <row r="81" spans="1:108" hidden="1" x14ac:dyDescent="0.3">
      <c r="A81" t="s">
        <v>20</v>
      </c>
      <c r="B81" s="1" t="s">
        <v>2</v>
      </c>
      <c r="C81" t="s">
        <v>6</v>
      </c>
      <c r="D81" s="2">
        <f t="shared" si="6"/>
        <v>-45389.893530000008</v>
      </c>
      <c r="K81" s="2">
        <v>-307.55077999999997</v>
      </c>
      <c r="L81" s="2">
        <v>-498.90087999999997</v>
      </c>
      <c r="M81" s="2">
        <v>-422.44922000000003</v>
      </c>
      <c r="N81" s="2">
        <v>-229.25</v>
      </c>
      <c r="O81" s="2">
        <v>-698.89844000000005</v>
      </c>
      <c r="P81" s="2">
        <v>-218.69970000000001</v>
      </c>
      <c r="Q81" s="2">
        <v>-346.19873000000001</v>
      </c>
      <c r="R81" s="2">
        <v>-302.25</v>
      </c>
      <c r="S81" s="2">
        <v>-412.59960000000001</v>
      </c>
      <c r="T81" s="2">
        <v>-558.5</v>
      </c>
      <c r="U81" s="2">
        <v>-497.2002</v>
      </c>
      <c r="V81" s="2">
        <v>-680.84813999999994</v>
      </c>
      <c r="W81" s="2">
        <v>-340.44970000000001</v>
      </c>
      <c r="X81" s="2">
        <v>-495.89893000000001</v>
      </c>
      <c r="Y81" s="2">
        <v>-680.29834000000005</v>
      </c>
      <c r="Z81" s="2">
        <v>-274.55029999999999</v>
      </c>
      <c r="AA81" s="2">
        <v>-263.3999</v>
      </c>
      <c r="AB81" s="2">
        <v>-810.20069999999998</v>
      </c>
      <c r="AC81" s="2">
        <v>-299.30176</v>
      </c>
      <c r="AD81" s="2">
        <v>-296.9502</v>
      </c>
      <c r="AE81" s="2">
        <v>-500.30077999999997</v>
      </c>
      <c r="AF81" s="2">
        <v>-287.40087999999997</v>
      </c>
      <c r="AG81" s="2">
        <v>-438.05077999999997</v>
      </c>
      <c r="AH81" s="2">
        <v>-494.09960000000001</v>
      </c>
      <c r="AI81" s="2">
        <v>-266.64843999999999</v>
      </c>
      <c r="AJ81" s="2">
        <v>-101.69971</v>
      </c>
      <c r="AK81" s="2">
        <v>-315.40039999999999</v>
      </c>
      <c r="AL81" s="2">
        <v>-407.59912000000003</v>
      </c>
      <c r="AM81" s="2">
        <v>-391.6499</v>
      </c>
      <c r="AN81" s="2">
        <v>-603.50194999999997</v>
      </c>
      <c r="AO81" s="2">
        <v>-556.09910000000002</v>
      </c>
      <c r="AP81" s="2">
        <v>-376.84960000000001</v>
      </c>
      <c r="AQ81" s="2">
        <v>-593</v>
      </c>
      <c r="AR81" s="2">
        <v>-479.3501</v>
      </c>
      <c r="AS81" s="2">
        <v>-384.84814</v>
      </c>
      <c r="AT81" s="2">
        <v>-541.04930000000002</v>
      </c>
      <c r="AU81" s="2">
        <v>-411.35059999999999</v>
      </c>
      <c r="AV81" s="2">
        <v>-159.85059000000001</v>
      </c>
      <c r="AW81" s="2">
        <v>-323.0498</v>
      </c>
      <c r="AX81" s="2">
        <v>-352.59863000000001</v>
      </c>
      <c r="AY81" s="2">
        <v>-989.60059999999999</v>
      </c>
      <c r="AZ81" s="2">
        <v>-305.64843999999999</v>
      </c>
      <c r="BA81" s="2">
        <v>-582.85059999999999</v>
      </c>
      <c r="BB81" s="2">
        <v>-293.05077999999997</v>
      </c>
      <c r="BC81" s="2">
        <v>-291.79883000000001</v>
      </c>
      <c r="BD81" s="2">
        <v>-306.94970000000001</v>
      </c>
      <c r="BE81" s="2">
        <v>-178.14940999999999</v>
      </c>
      <c r="BF81" s="2">
        <v>-458.0498</v>
      </c>
      <c r="BG81" s="2">
        <v>-532.00194999999997</v>
      </c>
      <c r="BH81" s="2">
        <v>-731.69920000000002</v>
      </c>
      <c r="BI81" s="2">
        <v>-634.84960000000001</v>
      </c>
      <c r="BJ81" s="2">
        <v>-807.45214999999996</v>
      </c>
      <c r="BK81" s="2">
        <v>-341.39843999999999</v>
      </c>
      <c r="BL81" s="2">
        <v>-465.40136999999999</v>
      </c>
      <c r="BM81" s="2">
        <v>-273.30077999999997</v>
      </c>
      <c r="BN81" s="2">
        <v>-674.19920000000002</v>
      </c>
      <c r="BO81" s="2">
        <v>-840.49854000000005</v>
      </c>
      <c r="BP81" s="2">
        <v>-538.80273</v>
      </c>
      <c r="BQ81" s="2">
        <v>-295.45116999999999</v>
      </c>
      <c r="BR81" s="2">
        <v>-430.7002</v>
      </c>
      <c r="BS81" s="2">
        <v>-675.3999</v>
      </c>
      <c r="BT81" s="2">
        <v>-366.44922000000003</v>
      </c>
      <c r="BU81" s="2">
        <v>-475.14843999999999</v>
      </c>
      <c r="BV81" s="2">
        <v>-258.05126999999999</v>
      </c>
      <c r="BW81" s="2">
        <v>-527.19970000000001</v>
      </c>
      <c r="BX81" s="2">
        <v>-878.55129999999997</v>
      </c>
      <c r="BY81" s="2">
        <v>-252.15234000000001</v>
      </c>
      <c r="BZ81" s="2">
        <v>-205.90234000000001</v>
      </c>
      <c r="CA81" s="2">
        <v>-537.65039999999999</v>
      </c>
      <c r="CB81" s="2">
        <v>-414.2998</v>
      </c>
      <c r="CC81" s="2">
        <v>-575.10109999999997</v>
      </c>
      <c r="CD81" s="2">
        <v>-459.00243999999998</v>
      </c>
      <c r="CE81" s="2">
        <v>-340.39746000000002</v>
      </c>
      <c r="CF81" s="2">
        <v>-331.05273</v>
      </c>
      <c r="CG81" s="2">
        <v>-116.34961</v>
      </c>
      <c r="CH81" s="2">
        <v>-176.2998</v>
      </c>
      <c r="CI81" s="2">
        <v>-248.25098</v>
      </c>
      <c r="CJ81" s="2">
        <v>-289.39746000000002</v>
      </c>
      <c r="CK81" s="2">
        <v>-516.39649999999995</v>
      </c>
      <c r="CL81" s="2">
        <v>-429.80273</v>
      </c>
      <c r="CM81" s="2">
        <v>-391.94824</v>
      </c>
      <c r="CN81" s="2">
        <v>-781.19335999999998</v>
      </c>
      <c r="CO81" s="2">
        <v>-453.40136999999999</v>
      </c>
      <c r="CP81" s="2">
        <v>-482.60059999999999</v>
      </c>
      <c r="CQ81" s="2">
        <v>-278.5</v>
      </c>
      <c r="CR81" s="2">
        <v>-765.39940000000001</v>
      </c>
      <c r="CS81" s="2">
        <v>-377.40039999999999</v>
      </c>
      <c r="CT81" s="2">
        <v>-551.80079999999998</v>
      </c>
      <c r="CU81" s="2">
        <v>-374.79883000000001</v>
      </c>
      <c r="CV81" s="2">
        <v>-168</v>
      </c>
      <c r="CW81" s="2">
        <v>-552.5</v>
      </c>
      <c r="CX81" s="2">
        <v>-475.90233999999998</v>
      </c>
      <c r="CY81" s="2">
        <v>-770.69824000000006</v>
      </c>
      <c r="CZ81" s="2">
        <v>-1343.1992</v>
      </c>
      <c r="DA81" s="2">
        <v>-820.69920000000002</v>
      </c>
      <c r="DB81" s="2">
        <v>-588.69920000000002</v>
      </c>
      <c r="DC81" s="2">
        <v>-524.40039999999999</v>
      </c>
      <c r="DD81" s="2">
        <v>-1025.25</v>
      </c>
    </row>
    <row r="82" spans="1:108" hidden="1" x14ac:dyDescent="0.3">
      <c r="A82" t="s">
        <v>20</v>
      </c>
      <c r="B82" s="1" t="s">
        <v>2</v>
      </c>
      <c r="C82" t="s">
        <v>7</v>
      </c>
      <c r="D82" s="2">
        <f t="shared" si="6"/>
        <v>7135.4072662000026</v>
      </c>
      <c r="E82">
        <f>COUNT(K82:DD82)</f>
        <v>98</v>
      </c>
      <c r="F82">
        <f>COUNTIF(K82:DD82,"&gt;0")</f>
        <v>56</v>
      </c>
      <c r="K82" s="2">
        <v>478.09863000000001</v>
      </c>
      <c r="L82" s="2">
        <v>58.598633</v>
      </c>
      <c r="M82" s="2">
        <v>195.6001</v>
      </c>
      <c r="N82" s="2">
        <v>145.80029999999999</v>
      </c>
      <c r="O82" s="2">
        <v>-375.44922000000003</v>
      </c>
      <c r="P82" s="2">
        <v>349.8501</v>
      </c>
      <c r="Q82" s="2">
        <v>-2.3989258000000002</v>
      </c>
      <c r="R82" s="2">
        <v>333.50049999999999</v>
      </c>
      <c r="S82" s="2">
        <v>549.29930000000002</v>
      </c>
      <c r="T82" s="2">
        <v>79.549805000000006</v>
      </c>
      <c r="U82" s="2">
        <v>-144.29883000000001</v>
      </c>
      <c r="V82" s="2">
        <v>-40.546875</v>
      </c>
      <c r="W82" s="2">
        <v>81.650390000000002</v>
      </c>
      <c r="X82" s="2">
        <v>-45.349119999999999</v>
      </c>
      <c r="Y82" s="2">
        <v>-490.74756000000002</v>
      </c>
      <c r="Z82" s="2">
        <v>264.34912000000003</v>
      </c>
      <c r="AA82" s="2">
        <v>415.3999</v>
      </c>
      <c r="AB82" s="2">
        <v>-536.65039999999999</v>
      </c>
      <c r="AC82" s="2">
        <v>-49.301758</v>
      </c>
      <c r="AD82" s="2">
        <v>-37.950195000000001</v>
      </c>
      <c r="AE82" s="2">
        <v>-290.8501</v>
      </c>
      <c r="AF82" s="2">
        <v>-10.251465</v>
      </c>
      <c r="AG82" s="2">
        <v>-179.85106999999999</v>
      </c>
      <c r="AH82" s="2">
        <v>-296.64893000000001</v>
      </c>
      <c r="AI82" s="2">
        <v>-68.497559999999993</v>
      </c>
      <c r="AJ82" s="2">
        <v>242.80078</v>
      </c>
      <c r="AK82" s="2">
        <v>91.398926000000003</v>
      </c>
      <c r="AL82" s="2">
        <v>111.20117</v>
      </c>
      <c r="AM82" s="2">
        <v>247.05029999999999</v>
      </c>
      <c r="AN82" s="2">
        <v>-93.151854999999998</v>
      </c>
      <c r="AO82" s="2">
        <v>24.151367</v>
      </c>
      <c r="AP82" s="2">
        <v>766.90137000000004</v>
      </c>
      <c r="AQ82" s="2">
        <v>348.1001</v>
      </c>
      <c r="AR82" s="2">
        <v>-14.601074000000001</v>
      </c>
      <c r="AS82" s="2">
        <v>150.60254</v>
      </c>
      <c r="AT82" s="2">
        <v>-396.64940000000001</v>
      </c>
      <c r="AU82" s="2">
        <v>-23.950195000000001</v>
      </c>
      <c r="AV82" s="2">
        <v>156.44922</v>
      </c>
      <c r="AW82" s="2">
        <v>44.449706999999997</v>
      </c>
      <c r="AX82" s="2">
        <v>-34.898926000000003</v>
      </c>
      <c r="AY82" s="2">
        <v>-394.4502</v>
      </c>
      <c r="AZ82" s="2">
        <v>236.40234000000001</v>
      </c>
      <c r="BA82" s="2">
        <v>-73.650390000000002</v>
      </c>
      <c r="BB82" s="2">
        <v>87.249020000000002</v>
      </c>
      <c r="BC82" s="2">
        <v>458.70263999999997</v>
      </c>
      <c r="BD82" s="2">
        <v>255.6001</v>
      </c>
      <c r="BE82" s="2">
        <v>17.402343999999999</v>
      </c>
      <c r="BF82" s="2">
        <v>222.85059000000001</v>
      </c>
      <c r="BG82" s="2">
        <v>446.74707000000001</v>
      </c>
      <c r="BH82" s="2">
        <v>-377.59863000000001</v>
      </c>
      <c r="BI82" s="2">
        <v>215.85156000000001</v>
      </c>
      <c r="BJ82" s="2">
        <v>-459.90332000000001</v>
      </c>
      <c r="BK82" s="2">
        <v>736.90137000000004</v>
      </c>
      <c r="BL82" s="2">
        <v>172.64843999999999</v>
      </c>
      <c r="BM82" s="2">
        <v>505.5</v>
      </c>
      <c r="BN82" s="2">
        <v>273.60156000000001</v>
      </c>
      <c r="BO82" s="2">
        <v>-278.29932000000002</v>
      </c>
      <c r="BP82" s="2">
        <v>-178.80322000000001</v>
      </c>
      <c r="BQ82" s="2">
        <v>170.44824</v>
      </c>
      <c r="BR82" s="2">
        <v>-124.85058600000001</v>
      </c>
      <c r="BS82" s="2">
        <v>86.200680000000006</v>
      </c>
      <c r="BT82" s="2">
        <v>1084.8018</v>
      </c>
      <c r="BU82" s="2">
        <v>133.45116999999999</v>
      </c>
      <c r="BV82" s="2">
        <v>-35.301270000000002</v>
      </c>
      <c r="BW82" s="2">
        <v>230.70068000000001</v>
      </c>
      <c r="BX82" s="2">
        <v>-564.55224999999996</v>
      </c>
      <c r="BY82" s="2">
        <v>139.19727</v>
      </c>
      <c r="BZ82" s="2">
        <v>580.74609999999996</v>
      </c>
      <c r="CA82" s="2">
        <v>-191.09961000000001</v>
      </c>
      <c r="CB82" s="2">
        <v>-109.39941399999999</v>
      </c>
      <c r="CC82" s="2">
        <v>233.09717000000001</v>
      </c>
      <c r="CD82" s="2">
        <v>135.19579999999999</v>
      </c>
      <c r="CE82" s="2">
        <v>158.30371</v>
      </c>
      <c r="CF82" s="2">
        <v>-11.503906000000001</v>
      </c>
      <c r="CG82" s="2">
        <v>461.40039999999999</v>
      </c>
      <c r="CH82" s="2">
        <v>225.60254</v>
      </c>
      <c r="CI82" s="2">
        <v>183.54785000000001</v>
      </c>
      <c r="CJ82" s="2">
        <v>-50.346679999999999</v>
      </c>
      <c r="CK82" s="2">
        <v>-204.94434000000001</v>
      </c>
      <c r="CL82" s="2">
        <v>131.74413999999999</v>
      </c>
      <c r="CM82" s="2">
        <v>113.453125</v>
      </c>
      <c r="CN82" s="2">
        <v>-440.39258000000001</v>
      </c>
      <c r="CO82" s="2">
        <v>-42</v>
      </c>
      <c r="CP82" s="2">
        <v>152.59961000000001</v>
      </c>
      <c r="CQ82" s="2">
        <v>420</v>
      </c>
      <c r="CR82" s="2">
        <v>52.299804999999999</v>
      </c>
      <c r="CS82" s="2">
        <v>596.19727</v>
      </c>
      <c r="CT82" s="2">
        <v>-284.80176</v>
      </c>
      <c r="CU82" s="2">
        <v>412.80369999999999</v>
      </c>
      <c r="CV82" s="2">
        <v>590.89844000000005</v>
      </c>
      <c r="CW82" s="2">
        <v>-85.799805000000006</v>
      </c>
      <c r="CX82" s="2">
        <v>-117.30371</v>
      </c>
      <c r="CY82" s="2">
        <v>-122.94824</v>
      </c>
      <c r="CZ82" s="2">
        <v>-339.44630000000001</v>
      </c>
      <c r="DA82" s="2">
        <v>-390.25195000000002</v>
      </c>
      <c r="DB82" s="2">
        <v>493.25098000000003</v>
      </c>
      <c r="DC82" s="2">
        <v>106.39941399999999</v>
      </c>
      <c r="DD82" s="2">
        <v>-511.50098000000003</v>
      </c>
    </row>
    <row r="83" spans="1:108" hidden="1" x14ac:dyDescent="0.3">
      <c r="A83" t="s">
        <v>20</v>
      </c>
      <c r="B83" s="1" t="s">
        <v>3</v>
      </c>
      <c r="C83" t="s">
        <v>5</v>
      </c>
      <c r="D83" s="2">
        <f t="shared" si="6"/>
        <v>19851.305238719997</v>
      </c>
      <c r="K83" s="2">
        <v>334.5</v>
      </c>
      <c r="L83" s="2">
        <v>102.70019499999999</v>
      </c>
      <c r="M83" s="2">
        <v>4.4501952999999999</v>
      </c>
      <c r="N83" s="2">
        <v>376.6499</v>
      </c>
      <c r="O83" s="2">
        <v>339.2998</v>
      </c>
      <c r="P83" s="2">
        <v>119.25</v>
      </c>
      <c r="Q83" s="2">
        <v>120.80029</v>
      </c>
      <c r="R83" s="2">
        <v>589.8501</v>
      </c>
      <c r="S83" s="2">
        <v>112.5</v>
      </c>
      <c r="T83" s="2">
        <v>0</v>
      </c>
      <c r="U83" s="2">
        <v>235.1001</v>
      </c>
      <c r="V83" s="2">
        <v>0</v>
      </c>
      <c r="W83" s="2">
        <v>198.5</v>
      </c>
      <c r="X83" s="2">
        <v>357</v>
      </c>
      <c r="Y83" s="2">
        <v>0</v>
      </c>
      <c r="Z83" s="2">
        <v>7.2998047000000001</v>
      </c>
      <c r="AA83" s="2">
        <v>329.9502</v>
      </c>
      <c r="AB83" s="2">
        <v>236.30029999999999</v>
      </c>
      <c r="AC83" s="2">
        <v>92.250489999999999</v>
      </c>
      <c r="AD83" s="2">
        <v>182.25049000000001</v>
      </c>
      <c r="AE83" s="2">
        <v>581.8999</v>
      </c>
      <c r="AF83" s="2">
        <v>0</v>
      </c>
      <c r="AG83" s="2">
        <v>0</v>
      </c>
      <c r="AH83" s="2">
        <v>263.6499</v>
      </c>
      <c r="AI83" s="2">
        <v>21.400390000000002</v>
      </c>
      <c r="AJ83" s="2">
        <v>87.800290000000004</v>
      </c>
      <c r="AK83" s="2">
        <v>0.35009765999999998</v>
      </c>
      <c r="AL83" s="2">
        <v>175.75</v>
      </c>
      <c r="AM83" s="2">
        <v>467.0498</v>
      </c>
      <c r="AN83" s="2">
        <v>101.6499</v>
      </c>
      <c r="AO83" s="2">
        <v>226.94970000000001</v>
      </c>
      <c r="AP83" s="2">
        <v>286.9502</v>
      </c>
      <c r="AQ83" s="2">
        <v>553.5</v>
      </c>
      <c r="AR83" s="2">
        <v>367.80029999999999</v>
      </c>
      <c r="AS83" s="2">
        <v>0</v>
      </c>
      <c r="AT83" s="2">
        <v>116.09961</v>
      </c>
      <c r="AU83" s="2">
        <v>0</v>
      </c>
      <c r="AV83" s="2">
        <v>66.850099999999998</v>
      </c>
      <c r="AW83" s="2">
        <v>425.75</v>
      </c>
      <c r="AX83" s="2">
        <v>178.75</v>
      </c>
      <c r="AY83" s="2">
        <v>757.19970000000001</v>
      </c>
      <c r="AZ83" s="2">
        <v>83.549805000000006</v>
      </c>
      <c r="BA83" s="2">
        <v>109.30078</v>
      </c>
      <c r="BB83" s="2">
        <v>0</v>
      </c>
      <c r="BC83" s="2">
        <v>433.9502</v>
      </c>
      <c r="BD83" s="2">
        <v>144.1001</v>
      </c>
      <c r="BE83" s="2">
        <v>577.75049999999999</v>
      </c>
      <c r="BF83" s="2">
        <v>306.55077999999997</v>
      </c>
      <c r="BG83" s="2">
        <v>492.7002</v>
      </c>
      <c r="BH83" s="2">
        <v>18.400390000000002</v>
      </c>
      <c r="BI83" s="2">
        <v>0</v>
      </c>
      <c r="BJ83" s="2">
        <v>164.7002</v>
      </c>
      <c r="BK83" s="2">
        <v>341.74901999999997</v>
      </c>
      <c r="BL83" s="2">
        <v>345.64940000000001</v>
      </c>
      <c r="BM83" s="2">
        <v>540.90039999999999</v>
      </c>
      <c r="BN83" s="2">
        <v>48.399414</v>
      </c>
      <c r="BO83" s="2">
        <v>0</v>
      </c>
      <c r="BP83" s="2">
        <v>17.850097999999999</v>
      </c>
      <c r="BQ83" s="2">
        <v>299.5</v>
      </c>
      <c r="BR83" s="2">
        <v>106.25</v>
      </c>
      <c r="BS83" s="2">
        <v>339.3501</v>
      </c>
      <c r="BT83" s="2">
        <v>244.34961000000001</v>
      </c>
      <c r="BU83" s="2">
        <v>234.55029999999999</v>
      </c>
      <c r="BV83" s="2">
        <v>0</v>
      </c>
      <c r="BW83" s="2">
        <v>0</v>
      </c>
      <c r="BX83" s="2">
        <v>218.4502</v>
      </c>
      <c r="BY83" s="2">
        <v>445.90039999999999</v>
      </c>
      <c r="BZ83" s="2">
        <v>106.30176</v>
      </c>
      <c r="CA83" s="2">
        <v>0</v>
      </c>
      <c r="CB83" s="2">
        <v>65.25</v>
      </c>
      <c r="CC83" s="2">
        <v>294</v>
      </c>
      <c r="CD83" s="2">
        <v>259.00049999999999</v>
      </c>
      <c r="CE83" s="2">
        <v>294.3999</v>
      </c>
      <c r="CF83" s="2">
        <v>150.2998</v>
      </c>
      <c r="CG83" s="2">
        <v>0</v>
      </c>
      <c r="CH83" s="2">
        <v>29.700195000000001</v>
      </c>
      <c r="CI83" s="2">
        <v>166.10059000000001</v>
      </c>
      <c r="CJ83" s="2">
        <v>42.349609999999998</v>
      </c>
      <c r="CK83" s="2">
        <v>245.35059000000001</v>
      </c>
      <c r="CL83" s="2">
        <v>254.9502</v>
      </c>
      <c r="CM83" s="2">
        <v>381.9502</v>
      </c>
      <c r="CN83" s="2">
        <v>652.99900000000002</v>
      </c>
      <c r="CO83" s="2">
        <v>153</v>
      </c>
      <c r="CP83" s="2">
        <v>0</v>
      </c>
      <c r="CQ83" s="2">
        <v>539.30079999999998</v>
      </c>
      <c r="CR83" s="2">
        <v>509.90039999999999</v>
      </c>
      <c r="CS83" s="2">
        <v>0</v>
      </c>
      <c r="CT83" s="2">
        <v>352.2002</v>
      </c>
      <c r="CU83" s="2">
        <v>0</v>
      </c>
      <c r="CV83" s="2">
        <v>141.69922</v>
      </c>
      <c r="CW83" s="2">
        <v>280.59960000000001</v>
      </c>
      <c r="CX83" s="2">
        <v>188.5</v>
      </c>
      <c r="CY83" s="2">
        <v>0.14941405999999999</v>
      </c>
      <c r="CZ83" s="2">
        <v>556.4502</v>
      </c>
      <c r="DA83" s="2">
        <v>214.2998</v>
      </c>
      <c r="DB83" s="2">
        <v>0</v>
      </c>
      <c r="DC83" s="2">
        <v>0</v>
      </c>
      <c r="DD83" s="2">
        <v>40.599609999999998</v>
      </c>
    </row>
    <row r="84" spans="1:108" hidden="1" x14ac:dyDescent="0.3">
      <c r="A84" t="s">
        <v>20</v>
      </c>
      <c r="B84" s="1" t="s">
        <v>3</v>
      </c>
      <c r="C84" t="s">
        <v>6</v>
      </c>
      <c r="D84" s="2">
        <f t="shared" si="6"/>
        <v>-20184.344262299994</v>
      </c>
      <c r="K84" s="2">
        <v>-200.34961000000001</v>
      </c>
      <c r="L84" s="2">
        <v>-458.7002</v>
      </c>
      <c r="M84" s="2">
        <v>-417.35059999999999</v>
      </c>
      <c r="N84" s="2">
        <v>0</v>
      </c>
      <c r="O84" s="2">
        <v>-273.80029999999999</v>
      </c>
      <c r="P84" s="2">
        <v>-3.1499022999999999</v>
      </c>
      <c r="Q84" s="2">
        <v>0</v>
      </c>
      <c r="R84" s="2">
        <v>0</v>
      </c>
      <c r="S84" s="2">
        <v>-354.19970000000001</v>
      </c>
      <c r="T84" s="2">
        <v>-588.4502</v>
      </c>
      <c r="U84" s="2">
        <v>0</v>
      </c>
      <c r="V84" s="2">
        <v>-271.74950000000001</v>
      </c>
      <c r="W84" s="2">
        <v>-198.1499</v>
      </c>
      <c r="X84" s="2">
        <v>-340.74950000000001</v>
      </c>
      <c r="Y84" s="2">
        <v>-536.05029999999999</v>
      </c>
      <c r="Z84" s="2">
        <v>-236.94970000000001</v>
      </c>
      <c r="AA84" s="2">
        <v>0</v>
      </c>
      <c r="AB84" s="2">
        <v>-37.649901999999997</v>
      </c>
      <c r="AC84" s="2">
        <v>-141.2998</v>
      </c>
      <c r="AD84" s="2">
        <v>-37.600098000000003</v>
      </c>
      <c r="AE84" s="2">
        <v>-22.25</v>
      </c>
      <c r="AF84" s="2">
        <v>-223.7998</v>
      </c>
      <c r="AG84" s="2">
        <v>-187.8999</v>
      </c>
      <c r="AH84" s="2">
        <v>-26.049804999999999</v>
      </c>
      <c r="AI84" s="2">
        <v>-193.44873000000001</v>
      </c>
      <c r="AJ84" s="2">
        <v>-286.24950000000001</v>
      </c>
      <c r="AK84" s="2">
        <v>-157.6001</v>
      </c>
      <c r="AL84" s="2">
        <v>-165.8999</v>
      </c>
      <c r="AM84" s="2">
        <v>-493.39940000000001</v>
      </c>
      <c r="AN84" s="2">
        <v>-494.0498</v>
      </c>
      <c r="AO84" s="2">
        <v>-166.7002</v>
      </c>
      <c r="AP84" s="2">
        <v>-385.7002</v>
      </c>
      <c r="AQ84" s="2">
        <v>0</v>
      </c>
      <c r="AR84" s="2">
        <v>-131.6499</v>
      </c>
      <c r="AS84" s="2">
        <v>-272.84960000000001</v>
      </c>
      <c r="AT84" s="2">
        <v>-106.65039</v>
      </c>
      <c r="AU84" s="2">
        <v>-404.94922000000003</v>
      </c>
      <c r="AV84" s="2">
        <v>0</v>
      </c>
      <c r="AW84" s="2">
        <v>-108.8999</v>
      </c>
      <c r="AX84" s="2">
        <v>-136.6499</v>
      </c>
      <c r="AY84" s="2">
        <v>0</v>
      </c>
      <c r="AZ84" s="2">
        <v>-117.65039</v>
      </c>
      <c r="BA84" s="2">
        <v>-99.849609999999998</v>
      </c>
      <c r="BB84" s="2">
        <v>-11.349608999999999</v>
      </c>
      <c r="BC84" s="2">
        <v>-200.1001</v>
      </c>
      <c r="BD84" s="2">
        <v>-12.899902000000001</v>
      </c>
      <c r="BE84" s="2">
        <v>-114.59961</v>
      </c>
      <c r="BF84" s="2">
        <v>0</v>
      </c>
      <c r="BG84" s="2">
        <v>0</v>
      </c>
      <c r="BH84" s="2">
        <v>-108.39941399999999</v>
      </c>
      <c r="BI84" s="2">
        <v>-485.19922000000003</v>
      </c>
      <c r="BJ84" s="2">
        <v>0</v>
      </c>
      <c r="BK84" s="2">
        <v>-155.09961000000001</v>
      </c>
      <c r="BL84" s="2">
        <v>0</v>
      </c>
      <c r="BM84" s="2">
        <v>-54.449219999999997</v>
      </c>
      <c r="BN84" s="2">
        <v>-1024.6509000000001</v>
      </c>
      <c r="BO84" s="2">
        <v>-38.499510000000001</v>
      </c>
      <c r="BP84" s="2">
        <v>-323.94970000000001</v>
      </c>
      <c r="BQ84" s="2">
        <v>0</v>
      </c>
      <c r="BR84" s="2">
        <v>-79.25</v>
      </c>
      <c r="BS84" s="2">
        <v>0</v>
      </c>
      <c r="BT84" s="2">
        <v>-331.65039999999999</v>
      </c>
      <c r="BU84" s="2">
        <v>-615.64940000000001</v>
      </c>
      <c r="BV84" s="2">
        <v>-255.1001</v>
      </c>
      <c r="BW84" s="2">
        <v>-663.45069999999998</v>
      </c>
      <c r="BX84" s="2">
        <v>-269.2002</v>
      </c>
      <c r="BY84" s="2">
        <v>-104.19922</v>
      </c>
      <c r="BZ84" s="2">
        <v>-297.2002</v>
      </c>
      <c r="CA84" s="2">
        <v>-9.25</v>
      </c>
      <c r="CB84" s="2">
        <v>-461.20116999999999</v>
      </c>
      <c r="CC84" s="2">
        <v>-354</v>
      </c>
      <c r="CD84" s="2">
        <v>0</v>
      </c>
      <c r="CE84" s="2">
        <v>-243.25</v>
      </c>
      <c r="CF84" s="2">
        <v>-116.29980500000001</v>
      </c>
      <c r="CG84" s="2">
        <v>-528.59960000000001</v>
      </c>
      <c r="CH84" s="2">
        <v>-14.5</v>
      </c>
      <c r="CI84" s="2">
        <v>-220.84961000000001</v>
      </c>
      <c r="CJ84" s="2">
        <v>0</v>
      </c>
      <c r="CK84" s="2">
        <v>-147.60059000000001</v>
      </c>
      <c r="CL84" s="2">
        <v>0</v>
      </c>
      <c r="CM84" s="2">
        <v>0</v>
      </c>
      <c r="CN84" s="2">
        <v>0</v>
      </c>
      <c r="CO84" s="2">
        <v>-190.2002</v>
      </c>
      <c r="CP84" s="2">
        <v>-95.799805000000006</v>
      </c>
      <c r="CQ84" s="2">
        <v>-188.09961000000001</v>
      </c>
      <c r="CR84" s="2">
        <v>-83.499020000000002</v>
      </c>
      <c r="CS84" s="2">
        <v>-965.10059999999999</v>
      </c>
      <c r="CT84" s="2">
        <v>-97</v>
      </c>
      <c r="CU84" s="2">
        <v>-124.70019499999999</v>
      </c>
      <c r="CV84" s="2">
        <v>-97.799805000000006</v>
      </c>
      <c r="CW84" s="2">
        <v>-215.2998</v>
      </c>
      <c r="CX84" s="2">
        <v>-215.10059000000001</v>
      </c>
      <c r="CY84" s="2">
        <v>0</v>
      </c>
      <c r="CZ84" s="2">
        <v>-1411.2012</v>
      </c>
      <c r="DA84" s="2">
        <v>-282.40039999999999</v>
      </c>
      <c r="DB84" s="2">
        <v>-461.84960000000001</v>
      </c>
      <c r="DC84" s="2">
        <v>-24.900390000000002</v>
      </c>
      <c r="DD84" s="2">
        <v>-212.5498</v>
      </c>
    </row>
    <row r="85" spans="1:108" hidden="1" x14ac:dyDescent="0.3">
      <c r="A85" t="s">
        <v>20</v>
      </c>
      <c r="B85" s="1" t="s">
        <v>3</v>
      </c>
      <c r="C85" t="s">
        <v>7</v>
      </c>
      <c r="D85" s="2">
        <f t="shared" si="6"/>
        <v>-333.03906828000004</v>
      </c>
      <c r="E85">
        <f>COUNT(K85:DD85)</f>
        <v>98</v>
      </c>
      <c r="F85">
        <f>COUNTIF(K85:DD85,"&gt;0")</f>
        <v>52</v>
      </c>
      <c r="K85" s="2">
        <v>134.15038999999999</v>
      </c>
      <c r="L85" s="2">
        <v>-356</v>
      </c>
      <c r="M85" s="2">
        <v>-412.90039999999999</v>
      </c>
      <c r="N85" s="2">
        <v>376.6499</v>
      </c>
      <c r="O85" s="2">
        <v>65.499510000000001</v>
      </c>
      <c r="P85" s="2">
        <v>116.1001</v>
      </c>
      <c r="Q85" s="2">
        <v>120.80029</v>
      </c>
      <c r="R85" s="2">
        <v>589.8501</v>
      </c>
      <c r="S85" s="2">
        <v>-241.69970000000001</v>
      </c>
      <c r="T85" s="2">
        <v>-588.4502</v>
      </c>
      <c r="U85" s="2">
        <v>235.1001</v>
      </c>
      <c r="V85" s="2">
        <v>-271.74950000000001</v>
      </c>
      <c r="W85" s="2">
        <v>0.35009765999999998</v>
      </c>
      <c r="X85" s="2">
        <v>16.250488000000001</v>
      </c>
      <c r="Y85" s="2">
        <v>-536.05029999999999</v>
      </c>
      <c r="Z85" s="2">
        <v>-229.6499</v>
      </c>
      <c r="AA85" s="2">
        <v>329.9502</v>
      </c>
      <c r="AB85" s="2">
        <v>198.65038999999999</v>
      </c>
      <c r="AC85" s="2">
        <v>-49.049315999999997</v>
      </c>
      <c r="AD85" s="2">
        <v>144.65038999999999</v>
      </c>
      <c r="AE85" s="2">
        <v>559.6499</v>
      </c>
      <c r="AF85" s="2">
        <v>-223.7998</v>
      </c>
      <c r="AG85" s="2">
        <v>-187.8999</v>
      </c>
      <c r="AH85" s="2">
        <v>237.6001</v>
      </c>
      <c r="AI85" s="2">
        <v>-172.04834</v>
      </c>
      <c r="AJ85" s="2">
        <v>-198.44922</v>
      </c>
      <c r="AK85" s="2">
        <v>-157.25</v>
      </c>
      <c r="AL85" s="2">
        <v>9.8500979999999991</v>
      </c>
      <c r="AM85" s="2">
        <v>-26.349609999999998</v>
      </c>
      <c r="AN85" s="2">
        <v>-392.3999</v>
      </c>
      <c r="AO85" s="2">
        <v>60.249510000000001</v>
      </c>
      <c r="AP85" s="2">
        <v>-98.75</v>
      </c>
      <c r="AQ85" s="2">
        <v>553.5</v>
      </c>
      <c r="AR85" s="2">
        <v>236.15038999999999</v>
      </c>
      <c r="AS85" s="2">
        <v>-272.84960000000001</v>
      </c>
      <c r="AT85" s="2">
        <v>9.4492189999999994</v>
      </c>
      <c r="AU85" s="2">
        <v>-404.94922000000003</v>
      </c>
      <c r="AV85" s="2">
        <v>66.850099999999998</v>
      </c>
      <c r="AW85" s="2">
        <v>316.8501</v>
      </c>
      <c r="AX85" s="2">
        <v>42.100098000000003</v>
      </c>
      <c r="AY85" s="2">
        <v>757.19970000000001</v>
      </c>
      <c r="AZ85" s="2">
        <v>-34.100586</v>
      </c>
      <c r="BA85" s="2">
        <v>9.4511719999999997</v>
      </c>
      <c r="BB85" s="2">
        <v>-11.349608999999999</v>
      </c>
      <c r="BC85" s="2">
        <v>233.8501</v>
      </c>
      <c r="BD85" s="2">
        <v>131.2002</v>
      </c>
      <c r="BE85" s="2">
        <v>463.15087999999997</v>
      </c>
      <c r="BF85" s="2">
        <v>306.55077999999997</v>
      </c>
      <c r="BG85" s="2">
        <v>492.7002</v>
      </c>
      <c r="BH85" s="2">
        <v>-89.999020000000002</v>
      </c>
      <c r="BI85" s="2">
        <v>-485.19922000000003</v>
      </c>
      <c r="BJ85" s="2">
        <v>164.7002</v>
      </c>
      <c r="BK85" s="2">
        <v>186.64940999999999</v>
      </c>
      <c r="BL85" s="2">
        <v>345.64940000000001</v>
      </c>
      <c r="BM85" s="2">
        <v>486.45116999999999</v>
      </c>
      <c r="BN85" s="2">
        <v>-976.25145999999995</v>
      </c>
      <c r="BO85" s="2">
        <v>-38.499510000000001</v>
      </c>
      <c r="BP85" s="2">
        <v>-306.09960000000001</v>
      </c>
      <c r="BQ85" s="2">
        <v>299.5</v>
      </c>
      <c r="BR85" s="2">
        <v>27</v>
      </c>
      <c r="BS85" s="2">
        <v>339.3501</v>
      </c>
      <c r="BT85" s="2">
        <v>-87.300780000000003</v>
      </c>
      <c r="BU85" s="2">
        <v>-381.09912000000003</v>
      </c>
      <c r="BV85" s="2">
        <v>-255.1001</v>
      </c>
      <c r="BW85" s="2">
        <v>-663.45069999999998</v>
      </c>
      <c r="BX85" s="2">
        <v>-50.75</v>
      </c>
      <c r="BY85" s="2">
        <v>341.70116999999999</v>
      </c>
      <c r="BZ85" s="2">
        <v>-190.89843999999999</v>
      </c>
      <c r="CA85" s="2">
        <v>-9.25</v>
      </c>
      <c r="CB85" s="2">
        <v>-395.95116999999999</v>
      </c>
      <c r="CC85" s="2">
        <v>-60</v>
      </c>
      <c r="CD85" s="2">
        <v>259.00049999999999</v>
      </c>
      <c r="CE85" s="2">
        <v>51.149901999999997</v>
      </c>
      <c r="CF85" s="2">
        <v>34</v>
      </c>
      <c r="CG85" s="2">
        <v>-528.59960000000001</v>
      </c>
      <c r="CH85" s="2">
        <v>15.200195000000001</v>
      </c>
      <c r="CI85" s="2">
        <v>-54.749023000000001</v>
      </c>
      <c r="CJ85" s="2">
        <v>42.349609999999998</v>
      </c>
      <c r="CK85" s="2">
        <v>97.75</v>
      </c>
      <c r="CL85" s="2">
        <v>254.9502</v>
      </c>
      <c r="CM85" s="2">
        <v>381.9502</v>
      </c>
      <c r="CN85" s="2">
        <v>652.99900000000002</v>
      </c>
      <c r="CO85" s="2">
        <v>-37.200195000000001</v>
      </c>
      <c r="CP85" s="2">
        <v>-95.799805000000006</v>
      </c>
      <c r="CQ85" s="2">
        <v>351.20116999999999</v>
      </c>
      <c r="CR85" s="2">
        <v>426.40136999999999</v>
      </c>
      <c r="CS85" s="2">
        <v>-965.10059999999999</v>
      </c>
      <c r="CT85" s="2">
        <v>255.2002</v>
      </c>
      <c r="CU85" s="2">
        <v>-124.70019499999999</v>
      </c>
      <c r="CV85" s="2">
        <v>43.899414</v>
      </c>
      <c r="CW85" s="2">
        <v>65.299805000000006</v>
      </c>
      <c r="CX85" s="2">
        <v>-26.600586</v>
      </c>
      <c r="CY85" s="2">
        <v>0.14941405999999999</v>
      </c>
      <c r="CZ85" s="2">
        <v>-854.75099999999998</v>
      </c>
      <c r="DA85" s="2">
        <v>-68.100586000000007</v>
      </c>
      <c r="DB85" s="2">
        <v>-461.84960000000001</v>
      </c>
      <c r="DC85" s="2">
        <v>-24.900390000000002</v>
      </c>
      <c r="DD85" s="2">
        <v>-171.9502</v>
      </c>
    </row>
    <row r="86" spans="1:108" hidden="1" x14ac:dyDescent="0.3">
      <c r="A86" t="s">
        <v>21</v>
      </c>
      <c r="B86" s="1" t="s">
        <v>0</v>
      </c>
      <c r="C86" t="s">
        <v>5</v>
      </c>
      <c r="D86" s="2">
        <f>SUM(K86:DD86)</f>
        <v>85324.430310000011</v>
      </c>
      <c r="I86" s="2">
        <f>SUM(D86,D89,D92,D95)</f>
        <v>176691.03424800001</v>
      </c>
      <c r="J86" s="4">
        <f>100*I88/I86</f>
        <v>12.341872979470001</v>
      </c>
      <c r="K86" s="2">
        <v>757.44920000000002</v>
      </c>
      <c r="L86" s="2">
        <v>747.40039999999999</v>
      </c>
      <c r="M86" s="2">
        <v>584.65039999999999</v>
      </c>
      <c r="N86" s="2">
        <v>693.15039999999999</v>
      </c>
      <c r="O86" s="2">
        <v>1654.1992</v>
      </c>
      <c r="P86" s="2">
        <v>719.55079999999998</v>
      </c>
      <c r="Q86" s="2">
        <v>781.49900000000002</v>
      </c>
      <c r="R86" s="2">
        <v>983.05079999999998</v>
      </c>
      <c r="S86" s="2">
        <v>235.2002</v>
      </c>
      <c r="T86" s="2">
        <v>891.64844000000005</v>
      </c>
      <c r="U86" s="2">
        <v>992</v>
      </c>
      <c r="V86" s="2">
        <v>1143.8994</v>
      </c>
      <c r="W86" s="2">
        <v>828.24900000000002</v>
      </c>
      <c r="X86" s="2">
        <v>752.60059999999999</v>
      </c>
      <c r="Y86" s="2">
        <v>596.5</v>
      </c>
      <c r="Z86" s="2">
        <v>251.09961000000001</v>
      </c>
      <c r="AA86" s="2">
        <v>257.19922000000003</v>
      </c>
      <c r="AB86" s="2">
        <v>976.60059999999999</v>
      </c>
      <c r="AC86" s="2">
        <v>480.05077999999997</v>
      </c>
      <c r="AD86" s="2">
        <v>502.25098000000003</v>
      </c>
      <c r="AE86" s="2">
        <v>1120.5996</v>
      </c>
      <c r="AF86" s="2">
        <v>119.5</v>
      </c>
      <c r="AG86" s="2">
        <v>679.7002</v>
      </c>
      <c r="AH86" s="2">
        <v>327.14940000000001</v>
      </c>
      <c r="AI86" s="2">
        <v>338.2998</v>
      </c>
      <c r="AJ86" s="2">
        <v>578.2002</v>
      </c>
      <c r="AK86" s="2">
        <v>664.05079999999998</v>
      </c>
      <c r="AL86" s="2">
        <v>1437</v>
      </c>
      <c r="AM86" s="2">
        <v>250.39940999999999</v>
      </c>
      <c r="AN86" s="2">
        <v>832.59960000000001</v>
      </c>
      <c r="AO86" s="2">
        <v>447</v>
      </c>
      <c r="AP86" s="2">
        <v>629.35059999999999</v>
      </c>
      <c r="AQ86" s="2">
        <v>676.94920000000002</v>
      </c>
      <c r="AR86" s="2">
        <v>466.49901999999997</v>
      </c>
      <c r="AS86" s="2">
        <v>652.24900000000002</v>
      </c>
      <c r="AT86" s="2">
        <v>753.10155999999995</v>
      </c>
      <c r="AU86" s="2">
        <v>141.7998</v>
      </c>
      <c r="AV86" s="2">
        <v>741.75099999999998</v>
      </c>
      <c r="AW86" s="2">
        <v>1124.8994</v>
      </c>
      <c r="AX86" s="2">
        <v>420</v>
      </c>
      <c r="AY86" s="2">
        <v>1321.4502</v>
      </c>
      <c r="AZ86" s="2">
        <v>226.14940999999999</v>
      </c>
      <c r="BA86" s="2">
        <v>1210.5488</v>
      </c>
      <c r="BB86" s="2">
        <v>1034.6992</v>
      </c>
      <c r="BC86" s="2">
        <v>351.0498</v>
      </c>
      <c r="BD86" s="2">
        <v>1107.1504</v>
      </c>
      <c r="BE86" s="2">
        <v>239.30078</v>
      </c>
      <c r="BF86" s="2">
        <v>1020.2988</v>
      </c>
      <c r="BG86" s="2">
        <v>1344.0996</v>
      </c>
      <c r="BH86" s="2">
        <v>1594.4023</v>
      </c>
      <c r="BI86" s="2">
        <v>1615.25</v>
      </c>
      <c r="BJ86" s="2">
        <v>692.90039999999999</v>
      </c>
      <c r="BK86" s="2">
        <v>1087.1465000000001</v>
      </c>
      <c r="BL86" s="2">
        <v>1887.6504</v>
      </c>
      <c r="BM86" s="2">
        <v>786.09766000000002</v>
      </c>
      <c r="BN86" s="2">
        <v>2428.9492</v>
      </c>
      <c r="BO86" s="2">
        <v>322.89940000000001</v>
      </c>
      <c r="BP86" s="2">
        <v>351.89843999999999</v>
      </c>
      <c r="BQ86" s="2">
        <v>672.55079999999998</v>
      </c>
      <c r="BR86" s="2">
        <v>1698.5488</v>
      </c>
      <c r="BS86" s="2">
        <v>1448.5996</v>
      </c>
      <c r="BT86" s="2">
        <v>1054.3994</v>
      </c>
      <c r="BU86" s="2">
        <v>1387.3496</v>
      </c>
      <c r="BV86" s="2">
        <v>2140.5488</v>
      </c>
      <c r="BW86" s="2">
        <v>993.05079999999998</v>
      </c>
      <c r="BX86" s="2">
        <v>527.95309999999995</v>
      </c>
      <c r="BY86" s="2">
        <v>573.84960000000001</v>
      </c>
      <c r="BZ86" s="2">
        <v>451.10156000000001</v>
      </c>
      <c r="CA86" s="2">
        <v>848.49805000000003</v>
      </c>
      <c r="CB86" s="2">
        <v>777.24805000000003</v>
      </c>
      <c r="CC86" s="2">
        <v>1738.748</v>
      </c>
      <c r="CD86" s="2">
        <v>412.89843999999999</v>
      </c>
      <c r="CE86" s="2">
        <v>1474.3984</v>
      </c>
      <c r="CF86" s="2">
        <v>263.5</v>
      </c>
      <c r="CG86" s="2">
        <v>551.60155999999995</v>
      </c>
      <c r="CH86" s="2">
        <v>437.20312000000001</v>
      </c>
      <c r="CI86" s="2">
        <v>725.59960000000001</v>
      </c>
      <c r="CJ86" s="2">
        <v>523.09960000000001</v>
      </c>
      <c r="CK86" s="2">
        <v>1093.502</v>
      </c>
      <c r="CL86" s="2">
        <v>1413.5977</v>
      </c>
      <c r="CM86" s="2">
        <v>1153.3984</v>
      </c>
      <c r="CN86" s="2">
        <v>269.59960000000001</v>
      </c>
      <c r="CO86" s="2">
        <v>0</v>
      </c>
      <c r="CP86" s="2">
        <v>894.70119999999997</v>
      </c>
      <c r="CQ86" s="2">
        <v>718.40039999999999</v>
      </c>
      <c r="CR86" s="2">
        <v>1910.9004</v>
      </c>
      <c r="CS86" s="2">
        <v>775.29880000000003</v>
      </c>
      <c r="CT86" s="2">
        <v>779.29880000000003</v>
      </c>
      <c r="CU86" s="2">
        <v>2835.6992</v>
      </c>
      <c r="CV86" s="2">
        <v>199.19922</v>
      </c>
      <c r="CW86" s="2">
        <v>1018.7988</v>
      </c>
      <c r="CX86" s="2">
        <v>547.40039999999999</v>
      </c>
      <c r="CY86" s="2">
        <v>1738.5</v>
      </c>
      <c r="CZ86" s="2">
        <v>1152.9492</v>
      </c>
      <c r="DA86" s="2">
        <v>988.55079999999998</v>
      </c>
      <c r="DB86" s="2">
        <v>1259.25</v>
      </c>
      <c r="DC86" s="2">
        <v>622.65039999999999</v>
      </c>
      <c r="DD86" s="2">
        <v>1400.6992</v>
      </c>
    </row>
    <row r="87" spans="1:108" hidden="1" x14ac:dyDescent="0.3">
      <c r="A87" t="s">
        <v>21</v>
      </c>
      <c r="B87" s="1" t="s">
        <v>0</v>
      </c>
      <c r="C87" t="s">
        <v>6</v>
      </c>
      <c r="D87" s="2">
        <f>SUM(K87:DD87)</f>
        <v>-81074.85560999997</v>
      </c>
      <c r="I87" s="2">
        <f>SUM(D87,D90,D93,D96)</f>
        <v>-154884.05186129996</v>
      </c>
      <c r="K87" s="2">
        <v>-793.2002</v>
      </c>
      <c r="L87" s="2">
        <v>-410.40039999999999</v>
      </c>
      <c r="M87" s="2">
        <v>-676.74900000000002</v>
      </c>
      <c r="N87" s="2">
        <v>-353.60059999999999</v>
      </c>
      <c r="O87" s="2">
        <v>-155.9502</v>
      </c>
      <c r="P87" s="2">
        <v>-193.4502</v>
      </c>
      <c r="Q87" s="2">
        <v>-597.75</v>
      </c>
      <c r="R87" s="2">
        <v>-642.09960000000001</v>
      </c>
      <c r="S87" s="2">
        <v>-1176.9004</v>
      </c>
      <c r="T87" s="2">
        <v>-545.9502</v>
      </c>
      <c r="U87" s="2">
        <v>-571.7998</v>
      </c>
      <c r="V87" s="2">
        <v>-160.05029999999999</v>
      </c>
      <c r="W87" s="2">
        <v>-950.19970000000001</v>
      </c>
      <c r="X87" s="2">
        <v>-1083.0498</v>
      </c>
      <c r="Y87" s="2">
        <v>-1145.4502</v>
      </c>
      <c r="Z87" s="2">
        <v>-783.10059999999999</v>
      </c>
      <c r="AA87" s="2">
        <v>-769.15039999999999</v>
      </c>
      <c r="AB87" s="2">
        <v>-600.35059999999999</v>
      </c>
      <c r="AC87" s="2">
        <v>-461.59863000000001</v>
      </c>
      <c r="AD87" s="2">
        <v>-269.99901999999997</v>
      </c>
      <c r="AE87" s="2">
        <v>-915.35059999999999</v>
      </c>
      <c r="AF87" s="2">
        <v>-443.00195000000002</v>
      </c>
      <c r="AG87" s="2">
        <v>-219.85059000000001</v>
      </c>
      <c r="AH87" s="2">
        <v>-954.20119999999997</v>
      </c>
      <c r="AI87" s="2">
        <v>-481.35156000000001</v>
      </c>
      <c r="AJ87" s="2">
        <v>-375.90136999999999</v>
      </c>
      <c r="AK87" s="2">
        <v>-748.19920000000002</v>
      </c>
      <c r="AL87" s="2">
        <v>-140.09961000000001</v>
      </c>
      <c r="AM87" s="2">
        <v>-1302.6992</v>
      </c>
      <c r="AN87" s="2">
        <v>-1018.0508</v>
      </c>
      <c r="AO87" s="2">
        <v>-1496.3496</v>
      </c>
      <c r="AP87" s="2">
        <v>-2047.4492</v>
      </c>
      <c r="AQ87" s="2">
        <v>-1467.3506</v>
      </c>
      <c r="AR87" s="2">
        <v>-1011.6504</v>
      </c>
      <c r="AS87" s="2">
        <v>-367.90039999999999</v>
      </c>
      <c r="AT87" s="2">
        <v>-863.2998</v>
      </c>
      <c r="AU87" s="2">
        <v>-1296.6025</v>
      </c>
      <c r="AV87" s="2">
        <v>-386.7002</v>
      </c>
      <c r="AW87" s="2">
        <v>-621.5498</v>
      </c>
      <c r="AX87" s="2">
        <v>-913.7998</v>
      </c>
      <c r="AY87" s="2">
        <v>-1083.7998</v>
      </c>
      <c r="AZ87" s="2">
        <v>-1588.0996</v>
      </c>
      <c r="BA87" s="2">
        <v>-418.9502</v>
      </c>
      <c r="BB87" s="2">
        <v>-737.24900000000002</v>
      </c>
      <c r="BC87" s="2">
        <v>-1335.249</v>
      </c>
      <c r="BD87" s="2">
        <v>0</v>
      </c>
      <c r="BE87" s="2">
        <v>-1796.8496</v>
      </c>
      <c r="BF87" s="2">
        <v>-1846.5488</v>
      </c>
      <c r="BG87" s="2">
        <v>-938.59960000000001</v>
      </c>
      <c r="BH87" s="2">
        <v>-139.64843999999999</v>
      </c>
      <c r="BI87" s="2">
        <v>-1164.752</v>
      </c>
      <c r="BJ87" s="2">
        <v>-1185.25</v>
      </c>
      <c r="BK87" s="2">
        <v>-901.09766000000002</v>
      </c>
      <c r="BL87" s="2">
        <v>-963.20119999999997</v>
      </c>
      <c r="BM87" s="2">
        <v>-666.84960000000001</v>
      </c>
      <c r="BN87" s="2">
        <v>-189.75</v>
      </c>
      <c r="BO87" s="2">
        <v>-2595.7979</v>
      </c>
      <c r="BP87" s="2">
        <v>-1115.4492</v>
      </c>
      <c r="BQ87" s="2">
        <v>-1113.3477</v>
      </c>
      <c r="BR87" s="2">
        <v>-162.65038999999999</v>
      </c>
      <c r="BS87" s="2">
        <v>-590.25</v>
      </c>
      <c r="BT87" s="2">
        <v>-1319.2002</v>
      </c>
      <c r="BU87" s="2">
        <v>-1152.2998</v>
      </c>
      <c r="BV87" s="2">
        <v>-158.19824</v>
      </c>
      <c r="BW87" s="2">
        <v>-456.69922000000003</v>
      </c>
      <c r="BX87" s="2">
        <v>-806.59766000000002</v>
      </c>
      <c r="BY87" s="2">
        <v>-887.75</v>
      </c>
      <c r="BZ87" s="2">
        <v>-1097.998</v>
      </c>
      <c r="CA87" s="2">
        <v>-667.30079999999998</v>
      </c>
      <c r="CB87" s="2">
        <v>-812.09960000000001</v>
      </c>
      <c r="CC87" s="2">
        <v>-157.20116999999999</v>
      </c>
      <c r="CD87" s="2">
        <v>-594.55079999999998</v>
      </c>
      <c r="CE87" s="2">
        <v>-260.90039999999999</v>
      </c>
      <c r="CF87" s="2">
        <v>-958.00194999999997</v>
      </c>
      <c r="CG87" s="2">
        <v>-731.90233999999998</v>
      </c>
      <c r="CH87" s="2">
        <v>-231.80078</v>
      </c>
      <c r="CI87" s="2">
        <v>-1208.6054999999999</v>
      </c>
      <c r="CJ87" s="2">
        <v>-563.30079999999998</v>
      </c>
      <c r="CK87" s="2">
        <v>-829.29880000000003</v>
      </c>
      <c r="CL87" s="2">
        <v>-203.09765999999999</v>
      </c>
      <c r="CM87" s="2">
        <v>-520.30079999999998</v>
      </c>
      <c r="CN87" s="2">
        <v>-1433.998</v>
      </c>
      <c r="CO87" s="2">
        <v>-2156.9043000000001</v>
      </c>
      <c r="CP87" s="2">
        <v>-1244.9004</v>
      </c>
      <c r="CQ87" s="2">
        <v>-1089.9004</v>
      </c>
      <c r="CR87" s="2">
        <v>-388.5</v>
      </c>
      <c r="CS87" s="2">
        <v>-1333.2012</v>
      </c>
      <c r="CT87" s="2">
        <v>-917.39844000000005</v>
      </c>
      <c r="CU87" s="2">
        <v>-197.09961000000001</v>
      </c>
      <c r="CV87" s="2">
        <v>-1509.7949000000001</v>
      </c>
      <c r="CW87" s="2">
        <v>-711.59960000000001</v>
      </c>
      <c r="CX87" s="2">
        <v>-2483.9043000000001</v>
      </c>
      <c r="CY87" s="2">
        <v>-840.40039999999999</v>
      </c>
      <c r="CZ87" s="2">
        <v>-899.55079999999998</v>
      </c>
      <c r="DA87" s="2">
        <v>-455.94922000000003</v>
      </c>
      <c r="DB87" s="2">
        <v>-1109.0508</v>
      </c>
      <c r="DC87" s="2">
        <v>-450.65039999999999</v>
      </c>
      <c r="DD87" s="2">
        <v>-289.40039999999999</v>
      </c>
    </row>
    <row r="88" spans="1:108" hidden="1" x14ac:dyDescent="0.3">
      <c r="A88" t="s">
        <v>21</v>
      </c>
      <c r="B88" s="1" t="s">
        <v>0</v>
      </c>
      <c r="C88" t="s">
        <v>7</v>
      </c>
      <c r="D88" s="2">
        <f>SUM(K88:DD88)</f>
        <v>4249.5751690000016</v>
      </c>
      <c r="E88">
        <f>COUNT(K88:DD88)</f>
        <v>98</v>
      </c>
      <c r="F88">
        <f>COUNTIF(K88:DD88,"&gt;0")</f>
        <v>51</v>
      </c>
      <c r="G88">
        <f>SUM(E88,E91,E94,E97)</f>
        <v>392</v>
      </c>
      <c r="H88">
        <f>SUM(F88,F91,F94,F97)</f>
        <v>194</v>
      </c>
      <c r="I88" s="2">
        <f>SUM(D88,D91,D94,D97)</f>
        <v>21806.983012999997</v>
      </c>
      <c r="J88" s="4">
        <f>100 *H88/G88</f>
        <v>49.489795918367349</v>
      </c>
      <c r="K88" s="2">
        <v>-35.750976999999999</v>
      </c>
      <c r="L88" s="2">
        <v>337</v>
      </c>
      <c r="M88" s="2">
        <v>-92.09863</v>
      </c>
      <c r="N88" s="2">
        <v>339.5498</v>
      </c>
      <c r="O88" s="2">
        <v>1498.249</v>
      </c>
      <c r="P88" s="2">
        <v>526.10059999999999</v>
      </c>
      <c r="Q88" s="2">
        <v>183.74902</v>
      </c>
      <c r="R88" s="2">
        <v>340.95116999999999</v>
      </c>
      <c r="S88" s="2">
        <v>-941.7002</v>
      </c>
      <c r="T88" s="2">
        <v>345.69824</v>
      </c>
      <c r="U88" s="2">
        <v>420.2002</v>
      </c>
      <c r="V88" s="2">
        <v>983.84910000000002</v>
      </c>
      <c r="W88" s="2">
        <v>-121.95068000000001</v>
      </c>
      <c r="X88" s="2">
        <v>-330.44922000000003</v>
      </c>
      <c r="Y88" s="2">
        <v>-548.9502</v>
      </c>
      <c r="Z88" s="2">
        <v>-532.00099999999998</v>
      </c>
      <c r="AA88" s="2">
        <v>-511.95116999999999</v>
      </c>
      <c r="AB88" s="2">
        <v>376.25</v>
      </c>
      <c r="AC88" s="2">
        <v>18.452148000000001</v>
      </c>
      <c r="AD88" s="2">
        <v>232.25194999999999</v>
      </c>
      <c r="AE88" s="2">
        <v>205.24902</v>
      </c>
      <c r="AF88" s="2">
        <v>-323.50195000000002</v>
      </c>
      <c r="AG88" s="2">
        <v>459.84960000000001</v>
      </c>
      <c r="AH88" s="2">
        <v>-627.05175999999994</v>
      </c>
      <c r="AI88" s="2">
        <v>-143.05176</v>
      </c>
      <c r="AJ88" s="2">
        <v>202.29883000000001</v>
      </c>
      <c r="AK88" s="2">
        <v>-84.148439999999994</v>
      </c>
      <c r="AL88" s="2">
        <v>1296.9004</v>
      </c>
      <c r="AM88" s="2">
        <v>-1052.2998</v>
      </c>
      <c r="AN88" s="2">
        <v>-185.45116999999999</v>
      </c>
      <c r="AO88" s="2">
        <v>-1049.3496</v>
      </c>
      <c r="AP88" s="2">
        <v>-1418.0986</v>
      </c>
      <c r="AQ88" s="2">
        <v>-790.40137000000004</v>
      </c>
      <c r="AR88" s="2">
        <v>-545.15137000000004</v>
      </c>
      <c r="AS88" s="2">
        <v>284.34863000000001</v>
      </c>
      <c r="AT88" s="2">
        <v>-110.19824</v>
      </c>
      <c r="AU88" s="2">
        <v>-1154.8027</v>
      </c>
      <c r="AV88" s="2">
        <v>355.05077999999997</v>
      </c>
      <c r="AW88" s="2">
        <v>503.34960000000001</v>
      </c>
      <c r="AX88" s="2">
        <v>-493.7998</v>
      </c>
      <c r="AY88" s="2">
        <v>237.65038999999999</v>
      </c>
      <c r="AZ88" s="2">
        <v>-1361.9502</v>
      </c>
      <c r="BA88" s="2">
        <v>791.59862999999996</v>
      </c>
      <c r="BB88" s="2">
        <v>297.4502</v>
      </c>
      <c r="BC88" s="2">
        <v>-984.19920000000002</v>
      </c>
      <c r="BD88" s="2">
        <v>1107.1504</v>
      </c>
      <c r="BE88" s="2">
        <v>-1557.5488</v>
      </c>
      <c r="BF88" s="2">
        <v>-826.25</v>
      </c>
      <c r="BG88" s="2">
        <v>405.5</v>
      </c>
      <c r="BH88" s="2">
        <v>1454.7538999999999</v>
      </c>
      <c r="BI88" s="2">
        <v>450.49804999999998</v>
      </c>
      <c r="BJ88" s="2">
        <v>-492.34960000000001</v>
      </c>
      <c r="BK88" s="2">
        <v>186.04883000000001</v>
      </c>
      <c r="BL88" s="2">
        <v>924.44920000000002</v>
      </c>
      <c r="BM88" s="2">
        <v>119.24805000000001</v>
      </c>
      <c r="BN88" s="2">
        <v>2239.1992</v>
      </c>
      <c r="BO88" s="2">
        <v>-2272.8984</v>
      </c>
      <c r="BP88" s="2">
        <v>-763.55079999999998</v>
      </c>
      <c r="BQ88" s="2">
        <v>-440.79687999999999</v>
      </c>
      <c r="BR88" s="2">
        <v>1535.8984</v>
      </c>
      <c r="BS88" s="2">
        <v>858.34960000000001</v>
      </c>
      <c r="BT88" s="2">
        <v>-264.80077999999997</v>
      </c>
      <c r="BU88" s="2">
        <v>235.0498</v>
      </c>
      <c r="BV88" s="2">
        <v>1982.3506</v>
      </c>
      <c r="BW88" s="2">
        <v>536.35155999999995</v>
      </c>
      <c r="BX88" s="2">
        <v>-278.64452999999997</v>
      </c>
      <c r="BY88" s="2">
        <v>-313.90039999999999</v>
      </c>
      <c r="BZ88" s="2">
        <v>-646.89649999999995</v>
      </c>
      <c r="CA88" s="2">
        <v>181.19727</v>
      </c>
      <c r="CB88" s="2">
        <v>-34.851562000000001</v>
      </c>
      <c r="CC88" s="2">
        <v>1581.5469000000001</v>
      </c>
      <c r="CD88" s="2">
        <v>-181.65234000000001</v>
      </c>
      <c r="CE88" s="2">
        <v>1213.498</v>
      </c>
      <c r="CF88" s="2">
        <v>-694.50194999999997</v>
      </c>
      <c r="CG88" s="2">
        <v>-180.30078</v>
      </c>
      <c r="CH88" s="2">
        <v>205.40234000000001</v>
      </c>
      <c r="CI88" s="2">
        <v>-483.00585999999998</v>
      </c>
      <c r="CJ88" s="2">
        <v>-40.201169999999998</v>
      </c>
      <c r="CK88" s="2">
        <v>264.20312000000001</v>
      </c>
      <c r="CL88" s="2">
        <v>1210.5</v>
      </c>
      <c r="CM88" s="2">
        <v>633.09766000000002</v>
      </c>
      <c r="CN88" s="2">
        <v>-1164.3984</v>
      </c>
      <c r="CO88" s="2">
        <v>-2156.9043000000001</v>
      </c>
      <c r="CP88" s="2">
        <v>-350.19922000000003</v>
      </c>
      <c r="CQ88" s="2">
        <v>-371.5</v>
      </c>
      <c r="CR88" s="2">
        <v>1522.4004</v>
      </c>
      <c r="CS88" s="2">
        <v>-557.90233999999998</v>
      </c>
      <c r="CT88" s="2">
        <v>-138.09961000000001</v>
      </c>
      <c r="CU88" s="2">
        <v>2638.5996</v>
      </c>
      <c r="CV88" s="2">
        <v>-1310.5957000000001</v>
      </c>
      <c r="CW88" s="2">
        <v>307.19922000000003</v>
      </c>
      <c r="CX88" s="2">
        <v>-1936.5038999999999</v>
      </c>
      <c r="CY88" s="2">
        <v>898.09960000000001</v>
      </c>
      <c r="CZ88" s="2">
        <v>253.39843999999999</v>
      </c>
      <c r="DA88" s="2">
        <v>532.60155999999995</v>
      </c>
      <c r="DB88" s="2">
        <v>150.19922</v>
      </c>
      <c r="DC88" s="2">
        <v>172</v>
      </c>
      <c r="DD88" s="2">
        <v>1111.2988</v>
      </c>
    </row>
    <row r="89" spans="1:108" hidden="1" x14ac:dyDescent="0.3">
      <c r="A89" t="s">
        <v>21</v>
      </c>
      <c r="B89" s="1" t="s">
        <v>1</v>
      </c>
      <c r="C89" t="s">
        <v>5</v>
      </c>
      <c r="D89" s="2">
        <f>SUM(K89:DD89)</f>
        <v>48234.65529100001</v>
      </c>
      <c r="K89" s="2">
        <v>113.54980500000001</v>
      </c>
      <c r="L89" s="2">
        <v>0</v>
      </c>
      <c r="M89" s="2">
        <v>0</v>
      </c>
      <c r="N89" s="2">
        <v>1239.4004</v>
      </c>
      <c r="O89" s="2">
        <v>0</v>
      </c>
      <c r="P89" s="2">
        <v>1133.1504</v>
      </c>
      <c r="Q89" s="2">
        <v>0</v>
      </c>
      <c r="R89" s="2">
        <v>26.200195000000001</v>
      </c>
      <c r="S89" s="2">
        <v>1084.5498</v>
      </c>
      <c r="T89" s="2">
        <v>0</v>
      </c>
      <c r="U89" s="2">
        <v>0</v>
      </c>
      <c r="V89" s="2">
        <v>0</v>
      </c>
      <c r="W89" s="2">
        <v>1519.2998</v>
      </c>
      <c r="X89" s="2">
        <v>1678.7002</v>
      </c>
      <c r="Y89" s="2">
        <v>0</v>
      </c>
      <c r="Z89" s="2">
        <v>200.0498</v>
      </c>
      <c r="AA89" s="2">
        <v>0</v>
      </c>
      <c r="AB89" s="2">
        <v>742.15039999999999</v>
      </c>
      <c r="AC89" s="2">
        <v>1164.0996</v>
      </c>
      <c r="AD89" s="2">
        <v>0</v>
      </c>
      <c r="AE89" s="2">
        <v>420.84960000000001</v>
      </c>
      <c r="AF89" s="2">
        <v>1145</v>
      </c>
      <c r="AG89" s="2">
        <v>0</v>
      </c>
      <c r="AH89" s="2">
        <v>275.05077999999997</v>
      </c>
      <c r="AI89" s="2">
        <v>0</v>
      </c>
      <c r="AJ89" s="2">
        <v>0</v>
      </c>
      <c r="AK89" s="2">
        <v>603.55079999999998</v>
      </c>
      <c r="AL89" s="2">
        <v>0</v>
      </c>
      <c r="AM89" s="2">
        <v>972.44920000000002</v>
      </c>
      <c r="AN89" s="2">
        <v>0</v>
      </c>
      <c r="AO89" s="2">
        <v>1443.1494</v>
      </c>
      <c r="AP89" s="2">
        <v>1555.0996</v>
      </c>
      <c r="AQ89" s="2">
        <v>0</v>
      </c>
      <c r="AR89" s="2">
        <v>1146.0498</v>
      </c>
      <c r="AS89" s="2">
        <v>455.35059999999999</v>
      </c>
      <c r="AT89" s="2">
        <v>0</v>
      </c>
      <c r="AU89" s="2">
        <v>937.0498</v>
      </c>
      <c r="AV89" s="2">
        <v>0</v>
      </c>
      <c r="AW89" s="2">
        <v>0</v>
      </c>
      <c r="AX89" s="2">
        <v>2330.8496</v>
      </c>
      <c r="AY89" s="2">
        <v>0</v>
      </c>
      <c r="AZ89" s="2">
        <v>1106.8994</v>
      </c>
      <c r="BA89" s="2">
        <v>1516.751</v>
      </c>
      <c r="BB89" s="2">
        <v>0</v>
      </c>
      <c r="BC89" s="2">
        <v>389.9502</v>
      </c>
      <c r="BD89" s="2">
        <v>0</v>
      </c>
      <c r="BE89" s="2">
        <v>0</v>
      </c>
      <c r="BF89" s="2">
        <v>1866.8008</v>
      </c>
      <c r="BG89" s="2">
        <v>30.550781000000001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549.79880000000003</v>
      </c>
      <c r="BO89" s="2">
        <v>1996.9492</v>
      </c>
      <c r="BP89" s="2">
        <v>0</v>
      </c>
      <c r="BQ89" s="2">
        <v>341.84960000000001</v>
      </c>
      <c r="BR89" s="2">
        <v>332.09960000000001</v>
      </c>
      <c r="BS89" s="2">
        <v>233.4502</v>
      </c>
      <c r="BT89" s="2">
        <v>341.2002</v>
      </c>
      <c r="BU89" s="2">
        <v>1331.1006</v>
      </c>
      <c r="BV89" s="2">
        <v>923.0498</v>
      </c>
      <c r="BW89" s="2">
        <v>36.050780000000003</v>
      </c>
      <c r="BX89" s="2">
        <v>52.300780000000003</v>
      </c>
      <c r="BY89" s="2">
        <v>537.34960000000001</v>
      </c>
      <c r="BZ89" s="2">
        <v>0</v>
      </c>
      <c r="CA89" s="2">
        <v>496.90039999999999</v>
      </c>
      <c r="CB89" s="2">
        <v>28.849609999999998</v>
      </c>
      <c r="CC89" s="2">
        <v>0</v>
      </c>
      <c r="CD89" s="2">
        <v>1272.75</v>
      </c>
      <c r="CE89" s="2">
        <v>0</v>
      </c>
      <c r="CF89" s="2">
        <v>2571.7012</v>
      </c>
      <c r="CG89" s="2">
        <v>0</v>
      </c>
      <c r="CH89" s="2">
        <v>0</v>
      </c>
      <c r="CI89" s="2">
        <v>0</v>
      </c>
      <c r="CJ89" s="2">
        <v>109</v>
      </c>
      <c r="CK89" s="2">
        <v>0</v>
      </c>
      <c r="CL89" s="2">
        <v>215.20116999999999</v>
      </c>
      <c r="CM89" s="2">
        <v>516</v>
      </c>
      <c r="CN89" s="2">
        <v>1691.5977</v>
      </c>
      <c r="CO89" s="2">
        <v>827.09960000000001</v>
      </c>
      <c r="CP89" s="2">
        <v>307</v>
      </c>
      <c r="CQ89" s="2">
        <v>0</v>
      </c>
      <c r="CR89" s="2">
        <v>0</v>
      </c>
      <c r="CS89" s="2">
        <v>1563.4023</v>
      </c>
      <c r="CT89" s="2">
        <v>0</v>
      </c>
      <c r="CU89" s="2">
        <v>1174.3008</v>
      </c>
      <c r="CV89" s="2">
        <v>194.70116999999999</v>
      </c>
      <c r="CW89" s="2">
        <v>0</v>
      </c>
      <c r="CX89" s="2">
        <v>562.40039999999999</v>
      </c>
      <c r="CY89" s="2">
        <v>0</v>
      </c>
      <c r="CZ89" s="2">
        <v>2714.8008</v>
      </c>
      <c r="DA89" s="2">
        <v>0</v>
      </c>
      <c r="DB89" s="2">
        <v>1732</v>
      </c>
      <c r="DC89" s="2">
        <v>0</v>
      </c>
      <c r="DD89" s="2">
        <v>485.19922000000003</v>
      </c>
    </row>
    <row r="90" spans="1:108" hidden="1" x14ac:dyDescent="0.3">
      <c r="A90" t="s">
        <v>21</v>
      </c>
      <c r="B90" s="1" t="s">
        <v>1</v>
      </c>
      <c r="C90" t="s">
        <v>6</v>
      </c>
      <c r="D90" s="2">
        <f>SUM(K90:DD90)</f>
        <v>-32831.894505000004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-1161.4004</v>
      </c>
      <c r="U90" s="2">
        <v>-777.5</v>
      </c>
      <c r="V90" s="2">
        <v>0</v>
      </c>
      <c r="W90" s="2">
        <v>-294.75</v>
      </c>
      <c r="X90" s="2">
        <v>0</v>
      </c>
      <c r="Y90" s="2">
        <v>0</v>
      </c>
      <c r="Z90" s="2">
        <v>0</v>
      </c>
      <c r="AA90" s="2">
        <v>-87.549805000000006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-897.34960000000001</v>
      </c>
      <c r="AI90" s="2">
        <v>-398.64843999999999</v>
      </c>
      <c r="AJ90" s="2">
        <v>0</v>
      </c>
      <c r="AK90" s="2">
        <v>0</v>
      </c>
      <c r="AL90" s="2">
        <v>-2095.3008</v>
      </c>
      <c r="AM90" s="2">
        <v>0</v>
      </c>
      <c r="AN90" s="2">
        <v>0</v>
      </c>
      <c r="AO90" s="2">
        <v>-672.7002</v>
      </c>
      <c r="AP90" s="2">
        <v>0</v>
      </c>
      <c r="AQ90" s="2">
        <v>0</v>
      </c>
      <c r="AR90" s="2">
        <v>0</v>
      </c>
      <c r="AS90" s="2">
        <v>0</v>
      </c>
      <c r="AT90" s="2">
        <v>-1585.6006</v>
      </c>
      <c r="AU90" s="2">
        <v>0</v>
      </c>
      <c r="AV90" s="2">
        <v>-380.70116999999999</v>
      </c>
      <c r="AW90" s="2">
        <v>0</v>
      </c>
      <c r="AX90" s="2">
        <v>0</v>
      </c>
      <c r="AY90" s="2">
        <v>-1256.1504</v>
      </c>
      <c r="AZ90" s="2">
        <v>0</v>
      </c>
      <c r="BA90" s="2">
        <v>-174.44922</v>
      </c>
      <c r="BB90" s="2">
        <v>-933.49900000000002</v>
      </c>
      <c r="BC90" s="2">
        <v>0</v>
      </c>
      <c r="BD90" s="2">
        <v>-534.04880000000003</v>
      </c>
      <c r="BE90" s="2">
        <v>0</v>
      </c>
      <c r="BF90" s="2">
        <v>0</v>
      </c>
      <c r="BG90" s="2">
        <v>-1422.5488</v>
      </c>
      <c r="BH90" s="2">
        <v>-431.15039999999999</v>
      </c>
      <c r="BI90" s="2">
        <v>-1436.0508</v>
      </c>
      <c r="BJ90" s="2">
        <v>-115.94922</v>
      </c>
      <c r="BK90" s="2">
        <v>-2156.8516</v>
      </c>
      <c r="BL90" s="2">
        <v>-2362.3008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-257.45116999999999</v>
      </c>
      <c r="BS90" s="2">
        <v>-1148.6494</v>
      </c>
      <c r="BT90" s="2">
        <v>-1359.0498</v>
      </c>
      <c r="BU90" s="2">
        <v>-136.2002</v>
      </c>
      <c r="BV90" s="2">
        <v>-168.89940999999999</v>
      </c>
      <c r="BW90" s="2">
        <v>-1183.5996</v>
      </c>
      <c r="BX90" s="2">
        <v>0</v>
      </c>
      <c r="BY90" s="2">
        <v>-810.69920000000002</v>
      </c>
      <c r="BZ90" s="2">
        <v>-509</v>
      </c>
      <c r="CA90" s="2">
        <v>0</v>
      </c>
      <c r="CB90" s="2">
        <v>0</v>
      </c>
      <c r="CC90" s="2">
        <v>-96.099609999999998</v>
      </c>
      <c r="CD90" s="2">
        <v>-589.35155999999995</v>
      </c>
      <c r="CE90" s="2">
        <v>-158.90038999999999</v>
      </c>
      <c r="CF90" s="2">
        <v>0</v>
      </c>
      <c r="CG90" s="2">
        <v>0</v>
      </c>
      <c r="CH90" s="2">
        <v>0</v>
      </c>
      <c r="CI90" s="2">
        <v>-2743</v>
      </c>
      <c r="CJ90" s="2">
        <v>0</v>
      </c>
      <c r="CK90" s="2">
        <v>-605.79880000000003</v>
      </c>
      <c r="CL90" s="2">
        <v>0</v>
      </c>
      <c r="CM90" s="2">
        <v>-91</v>
      </c>
      <c r="CN90" s="2">
        <v>0</v>
      </c>
      <c r="CO90" s="2">
        <v>0</v>
      </c>
      <c r="CP90" s="2">
        <v>0</v>
      </c>
      <c r="CQ90" s="2">
        <v>-1191.3008</v>
      </c>
      <c r="CR90" s="2">
        <v>-477.79883000000001</v>
      </c>
      <c r="CS90" s="2">
        <v>0</v>
      </c>
      <c r="CT90" s="2">
        <v>-247.29883000000001</v>
      </c>
      <c r="CU90" s="2">
        <v>0</v>
      </c>
      <c r="CV90" s="2">
        <v>-682.69920000000002</v>
      </c>
      <c r="CW90" s="2">
        <v>-479.49804999999998</v>
      </c>
      <c r="CX90" s="2">
        <v>-721.09960000000001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</row>
    <row r="91" spans="1:108" hidden="1" x14ac:dyDescent="0.3">
      <c r="A91" t="s">
        <v>21</v>
      </c>
      <c r="B91" s="1" t="s">
        <v>1</v>
      </c>
      <c r="C91" t="s">
        <v>7</v>
      </c>
      <c r="D91" s="2">
        <f t="shared" ref="D91:D97" si="7">SUM(K91:DD91)</f>
        <v>15402.760844999995</v>
      </c>
      <c r="E91">
        <f>COUNT(K91:DD91)</f>
        <v>98</v>
      </c>
      <c r="F91">
        <f>COUNTIF(K91:DD91,"&gt;0")</f>
        <v>46</v>
      </c>
      <c r="K91" s="2">
        <v>113.54980500000001</v>
      </c>
      <c r="L91" s="2">
        <v>0</v>
      </c>
      <c r="M91" s="2">
        <v>0</v>
      </c>
      <c r="N91" s="2">
        <v>1239.4004</v>
      </c>
      <c r="O91" s="2">
        <v>0</v>
      </c>
      <c r="P91" s="2">
        <v>1133.1504</v>
      </c>
      <c r="Q91" s="2">
        <v>0</v>
      </c>
      <c r="R91" s="2">
        <v>26.200195000000001</v>
      </c>
      <c r="S91" s="2">
        <v>1084.5498</v>
      </c>
      <c r="T91" s="2">
        <v>-1161.4004</v>
      </c>
      <c r="U91" s="2">
        <v>-777.5</v>
      </c>
      <c r="V91" s="2">
        <v>0</v>
      </c>
      <c r="W91" s="2">
        <v>1224.5498</v>
      </c>
      <c r="X91" s="2">
        <v>1678.7002</v>
      </c>
      <c r="Y91" s="2">
        <v>0</v>
      </c>
      <c r="Z91" s="2">
        <v>200.0498</v>
      </c>
      <c r="AA91" s="2">
        <v>-87.549805000000006</v>
      </c>
      <c r="AB91" s="2">
        <v>742.15039999999999</v>
      </c>
      <c r="AC91" s="2">
        <v>1164.0996</v>
      </c>
      <c r="AD91" s="2">
        <v>0</v>
      </c>
      <c r="AE91" s="2">
        <v>420.84960000000001</v>
      </c>
      <c r="AF91" s="2">
        <v>1145</v>
      </c>
      <c r="AG91" s="2">
        <v>0</v>
      </c>
      <c r="AH91" s="2">
        <v>-622.29880000000003</v>
      </c>
      <c r="AI91" s="2">
        <v>-398.64843999999999</v>
      </c>
      <c r="AJ91" s="2">
        <v>0</v>
      </c>
      <c r="AK91" s="2">
        <v>603.55079999999998</v>
      </c>
      <c r="AL91" s="2">
        <v>-2095.3008</v>
      </c>
      <c r="AM91" s="2">
        <v>972.44920000000002</v>
      </c>
      <c r="AN91" s="2">
        <v>0</v>
      </c>
      <c r="AO91" s="2">
        <v>770.44920000000002</v>
      </c>
      <c r="AP91" s="2">
        <v>1555.0996</v>
      </c>
      <c r="AQ91" s="2">
        <v>0</v>
      </c>
      <c r="AR91" s="2">
        <v>1146.0498</v>
      </c>
      <c r="AS91" s="2">
        <v>455.35059999999999</v>
      </c>
      <c r="AT91" s="2">
        <v>-1585.6006</v>
      </c>
      <c r="AU91" s="2">
        <v>937.0498</v>
      </c>
      <c r="AV91" s="2">
        <v>-380.70116999999999</v>
      </c>
      <c r="AW91" s="2">
        <v>0</v>
      </c>
      <c r="AX91" s="2">
        <v>2330.8496</v>
      </c>
      <c r="AY91" s="2">
        <v>-1256.1504</v>
      </c>
      <c r="AZ91" s="2">
        <v>1106.8994</v>
      </c>
      <c r="BA91" s="2">
        <v>1342.3018</v>
      </c>
      <c r="BB91" s="2">
        <v>-933.49900000000002</v>
      </c>
      <c r="BC91" s="2">
        <v>389.9502</v>
      </c>
      <c r="BD91" s="2">
        <v>-534.04880000000003</v>
      </c>
      <c r="BE91" s="2">
        <v>0</v>
      </c>
      <c r="BF91" s="2">
        <v>1866.8008</v>
      </c>
      <c r="BG91" s="2">
        <v>-1391.998</v>
      </c>
      <c r="BH91" s="2">
        <v>-431.15039999999999</v>
      </c>
      <c r="BI91" s="2">
        <v>-1436.0508</v>
      </c>
      <c r="BJ91" s="2">
        <v>-115.94922</v>
      </c>
      <c r="BK91" s="2">
        <v>-2156.8516</v>
      </c>
      <c r="BL91" s="2">
        <v>-2362.3008</v>
      </c>
      <c r="BM91" s="2">
        <v>0</v>
      </c>
      <c r="BN91" s="2">
        <v>549.79880000000003</v>
      </c>
      <c r="BO91" s="2">
        <v>1996.9492</v>
      </c>
      <c r="BP91" s="2">
        <v>0</v>
      </c>
      <c r="BQ91" s="2">
        <v>341.84960000000001</v>
      </c>
      <c r="BR91" s="2">
        <v>74.648439999999994</v>
      </c>
      <c r="BS91" s="2">
        <v>-915.19920000000002</v>
      </c>
      <c r="BT91" s="2">
        <v>-1017.8496</v>
      </c>
      <c r="BU91" s="2">
        <v>1194.9004</v>
      </c>
      <c r="BV91" s="2">
        <v>754.15039999999999</v>
      </c>
      <c r="BW91" s="2">
        <v>-1147.5488</v>
      </c>
      <c r="BX91" s="2">
        <v>52.300780000000003</v>
      </c>
      <c r="BY91" s="2">
        <v>-273.34960000000001</v>
      </c>
      <c r="BZ91" s="2">
        <v>-509</v>
      </c>
      <c r="CA91" s="2">
        <v>496.90039999999999</v>
      </c>
      <c r="CB91" s="2">
        <v>28.849609999999998</v>
      </c>
      <c r="CC91" s="2">
        <v>-96.099609999999998</v>
      </c>
      <c r="CD91" s="2">
        <v>683.39844000000005</v>
      </c>
      <c r="CE91" s="2">
        <v>-158.90038999999999</v>
      </c>
      <c r="CF91" s="2">
        <v>2571.7012</v>
      </c>
      <c r="CG91" s="2">
        <v>0</v>
      </c>
      <c r="CH91" s="2">
        <v>0</v>
      </c>
      <c r="CI91" s="2">
        <v>-2743</v>
      </c>
      <c r="CJ91" s="2">
        <v>109</v>
      </c>
      <c r="CK91" s="2">
        <v>-605.79880000000003</v>
      </c>
      <c r="CL91" s="2">
        <v>215.20116999999999</v>
      </c>
      <c r="CM91" s="2">
        <v>425</v>
      </c>
      <c r="CN91" s="2">
        <v>1691.5977</v>
      </c>
      <c r="CO91" s="2">
        <v>827.09960000000001</v>
      </c>
      <c r="CP91" s="2">
        <v>307</v>
      </c>
      <c r="CQ91" s="2">
        <v>-1191.3008</v>
      </c>
      <c r="CR91" s="2">
        <v>-477.79883000000001</v>
      </c>
      <c r="CS91" s="2">
        <v>1563.4023</v>
      </c>
      <c r="CT91" s="2">
        <v>-247.29883000000001</v>
      </c>
      <c r="CU91" s="2">
        <v>1174.3008</v>
      </c>
      <c r="CV91" s="2">
        <v>-487.99804999999998</v>
      </c>
      <c r="CW91" s="2">
        <v>-479.49804999999998</v>
      </c>
      <c r="CX91" s="2">
        <v>-158.69922</v>
      </c>
      <c r="CY91" s="2">
        <v>0</v>
      </c>
      <c r="CZ91" s="2">
        <v>2714.8008</v>
      </c>
      <c r="DA91" s="2">
        <v>0</v>
      </c>
      <c r="DB91" s="2">
        <v>1732</v>
      </c>
      <c r="DC91" s="2">
        <v>0</v>
      </c>
      <c r="DD91" s="2">
        <v>485.19922000000003</v>
      </c>
    </row>
    <row r="92" spans="1:108" hidden="1" x14ac:dyDescent="0.3">
      <c r="A92" t="s">
        <v>21</v>
      </c>
      <c r="B92" s="1" t="s">
        <v>2</v>
      </c>
      <c r="C92" t="s">
        <v>5</v>
      </c>
      <c r="D92" s="2">
        <f t="shared" si="7"/>
        <v>29861.950645999994</v>
      </c>
      <c r="K92" s="2">
        <v>383.8501</v>
      </c>
      <c r="L92" s="2">
        <v>261.3501</v>
      </c>
      <c r="M92" s="2">
        <v>205.90038999999999</v>
      </c>
      <c r="N92" s="2">
        <v>396.75</v>
      </c>
      <c r="O92" s="2">
        <v>404.95067999999998</v>
      </c>
      <c r="P92" s="2">
        <v>354.8999</v>
      </c>
      <c r="Q92" s="2">
        <v>409.5498</v>
      </c>
      <c r="R92" s="2">
        <v>356.1499</v>
      </c>
      <c r="S92" s="2">
        <v>366.94970000000001</v>
      </c>
      <c r="T92" s="2">
        <v>199.3999</v>
      </c>
      <c r="U92" s="2">
        <v>345.70067999999998</v>
      </c>
      <c r="V92" s="2">
        <v>473.8501</v>
      </c>
      <c r="W92" s="2">
        <v>130.90038999999999</v>
      </c>
      <c r="X92" s="2">
        <v>158.00049000000001</v>
      </c>
      <c r="Y92" s="2">
        <v>140.7002</v>
      </c>
      <c r="Z92" s="2">
        <v>108.60058600000001</v>
      </c>
      <c r="AA92" s="2">
        <v>285.8501</v>
      </c>
      <c r="AB92" s="2">
        <v>171.79931999999999</v>
      </c>
      <c r="AC92" s="2">
        <v>52.75</v>
      </c>
      <c r="AD92" s="2">
        <v>203.65038999999999</v>
      </c>
      <c r="AE92" s="2">
        <v>261.55029999999999</v>
      </c>
      <c r="AF92" s="2">
        <v>221.6499</v>
      </c>
      <c r="AG92" s="2">
        <v>296.65039999999999</v>
      </c>
      <c r="AH92" s="2">
        <v>302.75</v>
      </c>
      <c r="AI92" s="2">
        <v>102.79980500000001</v>
      </c>
      <c r="AJ92" s="2">
        <v>131.0498</v>
      </c>
      <c r="AK92" s="2">
        <v>411.19922000000003</v>
      </c>
      <c r="AL92" s="2">
        <v>306.1499</v>
      </c>
      <c r="AM92" s="2">
        <v>69.949709999999996</v>
      </c>
      <c r="AN92" s="2">
        <v>107.94971</v>
      </c>
      <c r="AO92" s="2">
        <v>204.2002</v>
      </c>
      <c r="AP92" s="2">
        <v>233.35059000000001</v>
      </c>
      <c r="AQ92" s="2">
        <v>252.7002</v>
      </c>
      <c r="AR92" s="2">
        <v>263.8999</v>
      </c>
      <c r="AS92" s="2">
        <v>111</v>
      </c>
      <c r="AT92" s="2">
        <v>285.34960000000001</v>
      </c>
      <c r="AU92" s="2">
        <v>250.55029999999999</v>
      </c>
      <c r="AV92" s="2">
        <v>244.24950999999999</v>
      </c>
      <c r="AW92" s="2">
        <v>363.2002</v>
      </c>
      <c r="AX92" s="2">
        <v>166.5</v>
      </c>
      <c r="AY92" s="2">
        <v>701.89940000000001</v>
      </c>
      <c r="AZ92" s="2">
        <v>207.59961000000001</v>
      </c>
      <c r="BA92" s="2">
        <v>264.2002</v>
      </c>
      <c r="BB92" s="2">
        <v>268.8999</v>
      </c>
      <c r="BC92" s="2">
        <v>92.199709999999996</v>
      </c>
      <c r="BD92" s="2">
        <v>124.75</v>
      </c>
      <c r="BE92" s="2">
        <v>212.4502</v>
      </c>
      <c r="BF92" s="2">
        <v>388.1499</v>
      </c>
      <c r="BG92" s="2">
        <v>476.50098000000003</v>
      </c>
      <c r="BH92" s="2">
        <v>416.84960000000001</v>
      </c>
      <c r="BI92" s="2">
        <v>282.90039999999999</v>
      </c>
      <c r="BJ92" s="2">
        <v>703.7998</v>
      </c>
      <c r="BK92" s="2">
        <v>268.94970000000001</v>
      </c>
      <c r="BL92" s="2">
        <v>415.8501</v>
      </c>
      <c r="BM92" s="2">
        <v>359.5</v>
      </c>
      <c r="BN92" s="2">
        <v>463.64940000000001</v>
      </c>
      <c r="BO92" s="2">
        <v>141.30029999999999</v>
      </c>
      <c r="BP92" s="2">
        <v>378.89940000000001</v>
      </c>
      <c r="BQ92" s="2">
        <v>240.2998</v>
      </c>
      <c r="BR92" s="2">
        <v>616.25049999999999</v>
      </c>
      <c r="BS92" s="2">
        <v>477.44970000000001</v>
      </c>
      <c r="BT92" s="2">
        <v>172.4502</v>
      </c>
      <c r="BU92" s="2">
        <v>437.69970000000001</v>
      </c>
      <c r="BV92" s="2">
        <v>524.0498</v>
      </c>
      <c r="BW92" s="2">
        <v>243.1499</v>
      </c>
      <c r="BX92" s="2">
        <v>700.84910000000002</v>
      </c>
      <c r="BY92" s="2">
        <v>187.25098</v>
      </c>
      <c r="BZ92" s="2">
        <v>124.20117</v>
      </c>
      <c r="CA92" s="2">
        <v>370.0498</v>
      </c>
      <c r="CB92" s="2">
        <v>126.74902</v>
      </c>
      <c r="CC92" s="2">
        <v>495.40039999999999</v>
      </c>
      <c r="CD92" s="2">
        <v>405.25</v>
      </c>
      <c r="CE92" s="2">
        <v>201.2998</v>
      </c>
      <c r="CF92" s="2">
        <v>159.60059000000001</v>
      </c>
      <c r="CG92" s="2">
        <v>123.5</v>
      </c>
      <c r="CH92" s="2">
        <v>381.00098000000003</v>
      </c>
      <c r="CI92" s="2">
        <v>16.950195000000001</v>
      </c>
      <c r="CJ92" s="2">
        <v>327.94922000000003</v>
      </c>
      <c r="CK92" s="2">
        <v>399.5</v>
      </c>
      <c r="CL92" s="2">
        <v>328.25</v>
      </c>
      <c r="CM92" s="2">
        <v>386.24901999999997</v>
      </c>
      <c r="CN92" s="2">
        <v>314.7002</v>
      </c>
      <c r="CO92" s="2">
        <v>214.7998</v>
      </c>
      <c r="CP92" s="2">
        <v>434.99901999999997</v>
      </c>
      <c r="CQ92" s="2">
        <v>297.5</v>
      </c>
      <c r="CR92" s="2">
        <v>644.40039999999999</v>
      </c>
      <c r="CS92" s="2">
        <v>483.7002</v>
      </c>
      <c r="CT92" s="2">
        <v>192.7998</v>
      </c>
      <c r="CU92" s="2">
        <v>351.10059999999999</v>
      </c>
      <c r="CV92" s="2">
        <v>182.09863000000001</v>
      </c>
      <c r="CW92" s="2">
        <v>481.89940000000001</v>
      </c>
      <c r="CX92" s="2">
        <v>199.40038999999999</v>
      </c>
      <c r="CY92" s="2">
        <v>397.7998</v>
      </c>
      <c r="CZ92" s="2">
        <v>535.2002</v>
      </c>
      <c r="DA92" s="2">
        <v>309.15039999999999</v>
      </c>
      <c r="DB92" s="2">
        <v>570.7998</v>
      </c>
      <c r="DC92" s="2">
        <v>334.10156000000001</v>
      </c>
      <c r="DD92" s="2">
        <v>305.5</v>
      </c>
    </row>
    <row r="93" spans="1:108" hidden="1" x14ac:dyDescent="0.3">
      <c r="A93" t="s">
        <v>21</v>
      </c>
      <c r="B93" s="1" t="s">
        <v>2</v>
      </c>
      <c r="C93" t="s">
        <v>6</v>
      </c>
      <c r="D93" s="2">
        <f t="shared" si="7"/>
        <v>-27730.298296299996</v>
      </c>
      <c r="K93" s="2">
        <v>-111.3999</v>
      </c>
      <c r="L93" s="2">
        <v>-234.75</v>
      </c>
      <c r="M93" s="2">
        <v>-163.2998</v>
      </c>
      <c r="N93" s="2">
        <v>-132.5</v>
      </c>
      <c r="O93" s="2">
        <v>-203</v>
      </c>
      <c r="P93" s="2">
        <v>-77</v>
      </c>
      <c r="Q93" s="2">
        <v>-407.94970000000001</v>
      </c>
      <c r="R93" s="2">
        <v>-393.6001</v>
      </c>
      <c r="S93" s="2">
        <v>-320.99950000000001</v>
      </c>
      <c r="T93" s="2">
        <v>-612.35059999999999</v>
      </c>
      <c r="U93" s="2">
        <v>-256.59912000000003</v>
      </c>
      <c r="V93" s="2">
        <v>0</v>
      </c>
      <c r="W93" s="2">
        <v>-355.8501</v>
      </c>
      <c r="X93" s="2">
        <v>-333.99950000000001</v>
      </c>
      <c r="Y93" s="2">
        <v>-443.1001</v>
      </c>
      <c r="Z93" s="2">
        <v>-226.25</v>
      </c>
      <c r="AA93" s="2">
        <v>-215.59961000000001</v>
      </c>
      <c r="AB93" s="2">
        <v>-162.94970000000001</v>
      </c>
      <c r="AC93" s="2">
        <v>-370.7002</v>
      </c>
      <c r="AD93" s="2">
        <v>-273.39940000000001</v>
      </c>
      <c r="AE93" s="2">
        <v>-422.2998</v>
      </c>
      <c r="AF93" s="2">
        <v>-200.15038999999999</v>
      </c>
      <c r="AG93" s="2">
        <v>0</v>
      </c>
      <c r="AH93" s="2">
        <v>-229.85059000000001</v>
      </c>
      <c r="AI93" s="2">
        <v>-144.1001</v>
      </c>
      <c r="AJ93" s="2">
        <v>-183.8999</v>
      </c>
      <c r="AK93" s="2">
        <v>-108.1001</v>
      </c>
      <c r="AL93" s="2">
        <v>-137.3999</v>
      </c>
      <c r="AM93" s="2">
        <v>-371.95067999999998</v>
      </c>
      <c r="AN93" s="2">
        <v>-471.00049999999999</v>
      </c>
      <c r="AO93" s="2">
        <v>-305.19873000000001</v>
      </c>
      <c r="AP93" s="2">
        <v>-917.6499</v>
      </c>
      <c r="AQ93" s="2">
        <v>-425.75</v>
      </c>
      <c r="AR93" s="2">
        <v>-223.3999</v>
      </c>
      <c r="AS93" s="2">
        <v>-191.90038999999999</v>
      </c>
      <c r="AT93" s="2">
        <v>-187.55029999999999</v>
      </c>
      <c r="AU93" s="2">
        <v>-230.55029999999999</v>
      </c>
      <c r="AV93" s="2">
        <v>-161.9502</v>
      </c>
      <c r="AW93" s="2">
        <v>-69.100099999999998</v>
      </c>
      <c r="AX93" s="2">
        <v>-273.6001</v>
      </c>
      <c r="AY93" s="2">
        <v>-398.00049999999999</v>
      </c>
      <c r="AZ93" s="2">
        <v>-391.5498</v>
      </c>
      <c r="BA93" s="2">
        <v>0</v>
      </c>
      <c r="BB93" s="2">
        <v>-71.200194999999994</v>
      </c>
      <c r="BC93" s="2">
        <v>-326.2002</v>
      </c>
      <c r="BD93" s="2">
        <v>-661.75049999999999</v>
      </c>
      <c r="BE93" s="2">
        <v>-405</v>
      </c>
      <c r="BF93" s="2">
        <v>-623.55029999999999</v>
      </c>
      <c r="BG93" s="2">
        <v>-162.84863000000001</v>
      </c>
      <c r="BH93" s="2">
        <v>-72.850586000000007</v>
      </c>
      <c r="BI93" s="2">
        <v>-614.75</v>
      </c>
      <c r="BJ93" s="2">
        <v>-150.39940999999999</v>
      </c>
      <c r="BK93" s="2">
        <v>-606.00049999999999</v>
      </c>
      <c r="BL93" s="2">
        <v>-485.15087999999997</v>
      </c>
      <c r="BM93" s="2">
        <v>-291.50098000000003</v>
      </c>
      <c r="BN93" s="2">
        <v>-234.2002</v>
      </c>
      <c r="BO93" s="2">
        <v>-757.19870000000003</v>
      </c>
      <c r="BP93" s="2">
        <v>-88.949219999999997</v>
      </c>
      <c r="BQ93" s="2">
        <v>-382.8501</v>
      </c>
      <c r="BR93" s="2">
        <v>-81.200194999999994</v>
      </c>
      <c r="BS93" s="2">
        <v>-296.09960000000001</v>
      </c>
      <c r="BT93" s="2">
        <v>-508.6499</v>
      </c>
      <c r="BU93" s="2">
        <v>-306.2002</v>
      </c>
      <c r="BV93" s="2">
        <v>-230.80078</v>
      </c>
      <c r="BW93" s="2">
        <v>-253.55029999999999</v>
      </c>
      <c r="BX93" s="2">
        <v>-138.05078</v>
      </c>
      <c r="BY93" s="2">
        <v>-290.99804999999998</v>
      </c>
      <c r="BZ93" s="2">
        <v>-309</v>
      </c>
      <c r="CA93" s="2">
        <v>-321.84863000000001</v>
      </c>
      <c r="CB93" s="2">
        <v>-375.94922000000003</v>
      </c>
      <c r="CC93" s="2">
        <v>-433.14940000000001</v>
      </c>
      <c r="CD93" s="2">
        <v>-337.55077999999997</v>
      </c>
      <c r="CE93" s="2">
        <v>-402.59960000000001</v>
      </c>
      <c r="CF93" s="2">
        <v>-208.50098</v>
      </c>
      <c r="CG93" s="2">
        <v>-469.10156000000001</v>
      </c>
      <c r="CH93" s="2">
        <v>-5.9501952999999999</v>
      </c>
      <c r="CI93" s="2">
        <v>-285.44824</v>
      </c>
      <c r="CJ93" s="2">
        <v>-50.300780000000003</v>
      </c>
      <c r="CK93" s="2">
        <v>-334.60059999999999</v>
      </c>
      <c r="CL93" s="2">
        <v>-179.80078</v>
      </c>
      <c r="CM93" s="2">
        <v>-202.35059000000001</v>
      </c>
      <c r="CN93" s="2">
        <v>-236.2998</v>
      </c>
      <c r="CO93" s="2">
        <v>-269.7002</v>
      </c>
      <c r="CP93" s="2">
        <v>-212.60059000000001</v>
      </c>
      <c r="CQ93" s="2">
        <v>-337.40039999999999</v>
      </c>
      <c r="CR93" s="2">
        <v>-42.799804999999999</v>
      </c>
      <c r="CS93" s="2">
        <v>-63.799804999999999</v>
      </c>
      <c r="CT93" s="2">
        <v>-333.5</v>
      </c>
      <c r="CU93" s="2">
        <v>-392.19922000000003</v>
      </c>
      <c r="CV93" s="2">
        <v>-266.5</v>
      </c>
      <c r="CW93" s="2">
        <v>-150.09961000000001</v>
      </c>
      <c r="CX93" s="2">
        <v>-417.5</v>
      </c>
      <c r="CY93" s="2">
        <v>-275.64940000000001</v>
      </c>
      <c r="CZ93" s="2">
        <v>-594.14940000000001</v>
      </c>
      <c r="DA93" s="2">
        <v>-351.14940000000001</v>
      </c>
      <c r="DB93" s="2">
        <v>-47.400390000000002</v>
      </c>
      <c r="DC93" s="2">
        <v>-410.89940000000001</v>
      </c>
      <c r="DD93" s="2">
        <v>-32.299804999999999</v>
      </c>
    </row>
    <row r="94" spans="1:108" hidden="1" x14ac:dyDescent="0.3">
      <c r="A94" t="s">
        <v>21</v>
      </c>
      <c r="B94" s="1" t="s">
        <v>2</v>
      </c>
      <c r="C94" t="s">
        <v>7</v>
      </c>
      <c r="D94" s="2">
        <f t="shared" si="7"/>
        <v>2131.6524106999996</v>
      </c>
      <c r="E94">
        <f>COUNT(K94:DD94)</f>
        <v>98</v>
      </c>
      <c r="F94">
        <f>COUNTIF(K94:DD94,"&gt;0")</f>
        <v>52</v>
      </c>
      <c r="K94" s="2">
        <v>272.4502</v>
      </c>
      <c r="L94" s="2">
        <v>26.600097999999999</v>
      </c>
      <c r="M94" s="2">
        <v>42.600586</v>
      </c>
      <c r="N94" s="2">
        <v>264.25</v>
      </c>
      <c r="O94" s="2">
        <v>201.95068000000001</v>
      </c>
      <c r="P94" s="2">
        <v>277.8999</v>
      </c>
      <c r="Q94" s="2">
        <v>1.6000977000000001</v>
      </c>
      <c r="R94" s="2">
        <v>-37.450195000000001</v>
      </c>
      <c r="S94" s="2">
        <v>45.950195000000001</v>
      </c>
      <c r="T94" s="2">
        <v>-412.95067999999998</v>
      </c>
      <c r="U94" s="2">
        <v>89.101560000000006</v>
      </c>
      <c r="V94" s="2">
        <v>473.8501</v>
      </c>
      <c r="W94" s="2">
        <v>-224.94970000000001</v>
      </c>
      <c r="X94" s="2">
        <v>-175.99902</v>
      </c>
      <c r="Y94" s="2">
        <v>-302.3999</v>
      </c>
      <c r="Z94" s="2">
        <v>-117.64941399999999</v>
      </c>
      <c r="AA94" s="2">
        <v>70.250489999999999</v>
      </c>
      <c r="AB94" s="2">
        <v>8.8496089999999992</v>
      </c>
      <c r="AC94" s="2">
        <v>-317.9502</v>
      </c>
      <c r="AD94" s="2">
        <v>-69.749020000000002</v>
      </c>
      <c r="AE94" s="2">
        <v>-160.74950999999999</v>
      </c>
      <c r="AF94" s="2">
        <v>21.499511999999999</v>
      </c>
      <c r="AG94" s="2">
        <v>296.65039999999999</v>
      </c>
      <c r="AH94" s="2">
        <v>72.899413999999993</v>
      </c>
      <c r="AI94" s="2">
        <v>-41.300293000000003</v>
      </c>
      <c r="AJ94" s="2">
        <v>-52.850098000000003</v>
      </c>
      <c r="AK94" s="2">
        <v>303.09912000000003</v>
      </c>
      <c r="AL94" s="2">
        <v>168.75</v>
      </c>
      <c r="AM94" s="2">
        <v>-302.00098000000003</v>
      </c>
      <c r="AN94" s="2">
        <v>-363.05077999999997</v>
      </c>
      <c r="AO94" s="2">
        <v>-100.998535</v>
      </c>
      <c r="AP94" s="2">
        <v>-684.29930000000002</v>
      </c>
      <c r="AQ94" s="2">
        <v>-173.0498</v>
      </c>
      <c r="AR94" s="2">
        <v>40.5</v>
      </c>
      <c r="AS94" s="2">
        <v>-80.900390000000002</v>
      </c>
      <c r="AT94" s="2">
        <v>97.799319999999994</v>
      </c>
      <c r="AU94" s="2">
        <v>20</v>
      </c>
      <c r="AV94" s="2">
        <v>82.299319999999994</v>
      </c>
      <c r="AW94" s="2">
        <v>294.1001</v>
      </c>
      <c r="AX94" s="2">
        <v>-107.1001</v>
      </c>
      <c r="AY94" s="2">
        <v>303.89893000000001</v>
      </c>
      <c r="AZ94" s="2">
        <v>-183.9502</v>
      </c>
      <c r="BA94" s="2">
        <v>264.2002</v>
      </c>
      <c r="BB94" s="2">
        <v>197.69970000000001</v>
      </c>
      <c r="BC94" s="2">
        <v>-234.00049000000001</v>
      </c>
      <c r="BD94" s="2">
        <v>-537.00049999999999</v>
      </c>
      <c r="BE94" s="2">
        <v>-192.5498</v>
      </c>
      <c r="BF94" s="2">
        <v>-235.40038999999999</v>
      </c>
      <c r="BG94" s="2">
        <v>313.65233999999998</v>
      </c>
      <c r="BH94" s="2">
        <v>343.99901999999997</v>
      </c>
      <c r="BI94" s="2">
        <v>-331.84960000000001</v>
      </c>
      <c r="BJ94" s="2">
        <v>553.40039999999999</v>
      </c>
      <c r="BK94" s="2">
        <v>-337.05077999999997</v>
      </c>
      <c r="BL94" s="2">
        <v>-69.300780000000003</v>
      </c>
      <c r="BM94" s="2">
        <v>67.999020000000002</v>
      </c>
      <c r="BN94" s="2">
        <v>229.44922</v>
      </c>
      <c r="BO94" s="2">
        <v>-615.89844000000005</v>
      </c>
      <c r="BP94" s="2">
        <v>289.9502</v>
      </c>
      <c r="BQ94" s="2">
        <v>-142.55029999999999</v>
      </c>
      <c r="BR94" s="2">
        <v>535.05029999999999</v>
      </c>
      <c r="BS94" s="2">
        <v>181.3501</v>
      </c>
      <c r="BT94" s="2">
        <v>-336.19970000000001</v>
      </c>
      <c r="BU94" s="2">
        <v>131.49950999999999</v>
      </c>
      <c r="BV94" s="2">
        <v>293.24901999999997</v>
      </c>
      <c r="BW94" s="2">
        <v>-10.400391000000001</v>
      </c>
      <c r="BX94" s="2">
        <v>562.79834000000005</v>
      </c>
      <c r="BY94" s="2">
        <v>-103.74706999999999</v>
      </c>
      <c r="BZ94" s="2">
        <v>-184.79883000000001</v>
      </c>
      <c r="CA94" s="2">
        <v>48.201169999999998</v>
      </c>
      <c r="CB94" s="2">
        <v>-249.2002</v>
      </c>
      <c r="CC94" s="2">
        <v>62.250976999999999</v>
      </c>
      <c r="CD94" s="2">
        <v>67.699219999999997</v>
      </c>
      <c r="CE94" s="2">
        <v>-201.2998</v>
      </c>
      <c r="CF94" s="2">
        <v>-48.900390000000002</v>
      </c>
      <c r="CG94" s="2">
        <v>-345.60156000000001</v>
      </c>
      <c r="CH94" s="2">
        <v>375.05077999999997</v>
      </c>
      <c r="CI94" s="2">
        <v>-268.49804999999998</v>
      </c>
      <c r="CJ94" s="2">
        <v>277.64843999999999</v>
      </c>
      <c r="CK94" s="2">
        <v>64.899413999999993</v>
      </c>
      <c r="CL94" s="2">
        <v>148.44922</v>
      </c>
      <c r="CM94" s="2">
        <v>183.89843999999999</v>
      </c>
      <c r="CN94" s="2">
        <v>78.400390000000002</v>
      </c>
      <c r="CO94" s="2">
        <v>-54.900390000000002</v>
      </c>
      <c r="CP94" s="2">
        <v>222.39843999999999</v>
      </c>
      <c r="CQ94" s="2">
        <v>-39.900390000000002</v>
      </c>
      <c r="CR94" s="2">
        <v>601.60059999999999</v>
      </c>
      <c r="CS94" s="2">
        <v>419.90039999999999</v>
      </c>
      <c r="CT94" s="2">
        <v>-140.7002</v>
      </c>
      <c r="CU94" s="2">
        <v>-41.098633</v>
      </c>
      <c r="CV94" s="2">
        <v>-84.40137</v>
      </c>
      <c r="CW94" s="2">
        <v>331.7998</v>
      </c>
      <c r="CX94" s="2">
        <v>-218.09961000000001</v>
      </c>
      <c r="CY94" s="2">
        <v>122.15039</v>
      </c>
      <c r="CZ94" s="2">
        <v>-58.949219999999997</v>
      </c>
      <c r="DA94" s="2">
        <v>-41.999023000000001</v>
      </c>
      <c r="DB94" s="2">
        <v>523.39940000000001</v>
      </c>
      <c r="DC94" s="2">
        <v>-76.797849999999997</v>
      </c>
      <c r="DD94" s="2">
        <v>273.2002</v>
      </c>
    </row>
    <row r="95" spans="1:108" hidden="1" x14ac:dyDescent="0.3">
      <c r="A95" t="s">
        <v>21</v>
      </c>
      <c r="B95" s="1" t="s">
        <v>3</v>
      </c>
      <c r="C95" t="s">
        <v>5</v>
      </c>
      <c r="D95" s="2">
        <f t="shared" si="7"/>
        <v>13269.998001</v>
      </c>
      <c r="K95" s="2">
        <v>0</v>
      </c>
      <c r="L95" s="2">
        <v>437.2002</v>
      </c>
      <c r="M95" s="2">
        <v>0</v>
      </c>
      <c r="N95" s="2">
        <v>546.5</v>
      </c>
      <c r="O95" s="2">
        <v>0</v>
      </c>
      <c r="P95" s="2">
        <v>309.6499</v>
      </c>
      <c r="Q95" s="2">
        <v>79.399900000000002</v>
      </c>
      <c r="R95" s="2">
        <v>0</v>
      </c>
      <c r="S95" s="2">
        <v>384.5498</v>
      </c>
      <c r="T95" s="2">
        <v>61.349609999999998</v>
      </c>
      <c r="U95" s="2">
        <v>167.75</v>
      </c>
      <c r="V95" s="2">
        <v>9.0502929999999999</v>
      </c>
      <c r="W95" s="2">
        <v>223.19970000000001</v>
      </c>
      <c r="X95" s="2">
        <v>0</v>
      </c>
      <c r="Y95" s="2">
        <v>476.5</v>
      </c>
      <c r="Z95" s="2">
        <v>202.35059000000001</v>
      </c>
      <c r="AA95" s="2">
        <v>2.4501952999999999</v>
      </c>
      <c r="AB95" s="2">
        <v>375.0498</v>
      </c>
      <c r="AC95" s="2">
        <v>333.44970000000001</v>
      </c>
      <c r="AD95" s="2">
        <v>0</v>
      </c>
      <c r="AE95" s="2">
        <v>0</v>
      </c>
      <c r="AF95" s="2">
        <v>260.25</v>
      </c>
      <c r="AG95" s="2">
        <v>0</v>
      </c>
      <c r="AH95" s="2">
        <v>0</v>
      </c>
      <c r="AI95" s="2">
        <v>47.5</v>
      </c>
      <c r="AJ95" s="2">
        <v>0</v>
      </c>
      <c r="AK95" s="2">
        <v>47.949706999999997</v>
      </c>
      <c r="AL95" s="2">
        <v>0</v>
      </c>
      <c r="AM95" s="2">
        <v>180.34961000000001</v>
      </c>
      <c r="AN95" s="2">
        <v>0</v>
      </c>
      <c r="AO95" s="2">
        <v>255.19970000000001</v>
      </c>
      <c r="AP95" s="2">
        <v>0</v>
      </c>
      <c r="AQ95" s="2">
        <v>315.3501</v>
      </c>
      <c r="AR95" s="2">
        <v>462.6499</v>
      </c>
      <c r="AS95" s="2">
        <v>62.149901999999997</v>
      </c>
      <c r="AT95" s="2">
        <v>7.2998047000000001</v>
      </c>
      <c r="AU95" s="2">
        <v>0</v>
      </c>
      <c r="AV95" s="2">
        <v>0</v>
      </c>
      <c r="AW95" s="2">
        <v>0</v>
      </c>
      <c r="AX95" s="2">
        <v>581.5498</v>
      </c>
      <c r="AY95" s="2">
        <v>0</v>
      </c>
      <c r="AZ95" s="2">
        <v>291.40039999999999</v>
      </c>
      <c r="BA95" s="2">
        <v>0</v>
      </c>
      <c r="BB95" s="2">
        <v>0</v>
      </c>
      <c r="BC95" s="2">
        <v>123.6001</v>
      </c>
      <c r="BD95" s="2">
        <v>0</v>
      </c>
      <c r="BE95" s="2">
        <v>0</v>
      </c>
      <c r="BF95" s="2">
        <v>312.7998</v>
      </c>
      <c r="BG95" s="2">
        <v>184.90038999999999</v>
      </c>
      <c r="BH95" s="2">
        <v>136.4502</v>
      </c>
      <c r="BI95" s="2">
        <v>0</v>
      </c>
      <c r="BJ95" s="2">
        <v>48.699219999999997</v>
      </c>
      <c r="BK95" s="2">
        <v>0</v>
      </c>
      <c r="BL95" s="2">
        <v>0</v>
      </c>
      <c r="BM95" s="2">
        <v>61.300780000000003</v>
      </c>
      <c r="BN95" s="2">
        <v>0</v>
      </c>
      <c r="BO95" s="2">
        <v>453.05029999999999</v>
      </c>
      <c r="BP95" s="2">
        <v>0</v>
      </c>
      <c r="BQ95" s="2">
        <v>159.75</v>
      </c>
      <c r="BR95" s="2">
        <v>92.75</v>
      </c>
      <c r="BS95" s="2">
        <v>0</v>
      </c>
      <c r="BT95" s="2">
        <v>106.5</v>
      </c>
      <c r="BU95" s="2">
        <v>446.0498</v>
      </c>
      <c r="BV95" s="2">
        <v>0</v>
      </c>
      <c r="BW95" s="2">
        <v>210.25</v>
      </c>
      <c r="BX95" s="2">
        <v>0</v>
      </c>
      <c r="BY95" s="2">
        <v>211.4502</v>
      </c>
      <c r="BZ95" s="2">
        <v>131.75</v>
      </c>
      <c r="CA95" s="2">
        <v>0</v>
      </c>
      <c r="CB95" s="2">
        <v>136.0498</v>
      </c>
      <c r="CC95" s="2">
        <v>289.8501</v>
      </c>
      <c r="CD95" s="2">
        <v>0</v>
      </c>
      <c r="CE95" s="2">
        <v>37.350098000000003</v>
      </c>
      <c r="CF95" s="2">
        <v>704.4502</v>
      </c>
      <c r="CG95" s="2">
        <v>0</v>
      </c>
      <c r="CH95" s="2">
        <v>175.65038999999999</v>
      </c>
      <c r="CI95" s="2">
        <v>41</v>
      </c>
      <c r="CJ95" s="2">
        <v>94.650390000000002</v>
      </c>
      <c r="CK95" s="2">
        <v>0</v>
      </c>
      <c r="CL95" s="2">
        <v>51.350586</v>
      </c>
      <c r="CM95" s="2">
        <v>127.09961</v>
      </c>
      <c r="CN95" s="2">
        <v>62.299804999999999</v>
      </c>
      <c r="CO95" s="2">
        <v>169.59961000000001</v>
      </c>
      <c r="CP95" s="2">
        <v>0</v>
      </c>
      <c r="CQ95" s="2">
        <v>0</v>
      </c>
      <c r="CR95" s="2">
        <v>35.099609999999998</v>
      </c>
      <c r="CS95" s="2">
        <v>0</v>
      </c>
      <c r="CT95" s="2">
        <v>253.2998</v>
      </c>
      <c r="CU95" s="2">
        <v>471.5</v>
      </c>
      <c r="CV95" s="2">
        <v>0</v>
      </c>
      <c r="CW95" s="2">
        <v>0</v>
      </c>
      <c r="CX95" s="2">
        <v>549.09960000000001</v>
      </c>
      <c r="CY95" s="2">
        <v>0</v>
      </c>
      <c r="CZ95" s="2">
        <v>980.64940000000001</v>
      </c>
      <c r="DA95" s="2">
        <v>0</v>
      </c>
      <c r="DB95" s="2">
        <v>0</v>
      </c>
      <c r="DC95" s="2">
        <v>291.59960000000001</v>
      </c>
      <c r="DD95" s="2">
        <v>0</v>
      </c>
    </row>
    <row r="96" spans="1:108" hidden="1" x14ac:dyDescent="0.3">
      <c r="A96" t="s">
        <v>21</v>
      </c>
      <c r="B96" s="1" t="s">
        <v>3</v>
      </c>
      <c r="C96" t="s">
        <v>6</v>
      </c>
      <c r="D96" s="2">
        <f t="shared" si="7"/>
        <v>-13247.00345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-30.899902000000001</v>
      </c>
      <c r="S96" s="2">
        <v>-124.15039</v>
      </c>
      <c r="T96" s="2">
        <v>0</v>
      </c>
      <c r="U96" s="2">
        <v>0</v>
      </c>
      <c r="V96" s="2">
        <v>-283.1499</v>
      </c>
      <c r="W96" s="2">
        <v>-108.8999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-142.55029999999999</v>
      </c>
      <c r="AE96" s="2">
        <v>-275.90039999999999</v>
      </c>
      <c r="AF96" s="2">
        <v>0</v>
      </c>
      <c r="AG96" s="2">
        <v>0</v>
      </c>
      <c r="AH96" s="2">
        <v>-240.15038999999999</v>
      </c>
      <c r="AI96" s="2">
        <v>-137.05029999999999</v>
      </c>
      <c r="AJ96" s="2">
        <v>-103.05029</v>
      </c>
      <c r="AK96" s="2">
        <v>0</v>
      </c>
      <c r="AL96" s="2">
        <v>-846.05029999999999</v>
      </c>
      <c r="AM96" s="2">
        <v>0</v>
      </c>
      <c r="AN96" s="2">
        <v>0</v>
      </c>
      <c r="AO96" s="2">
        <v>-81.5</v>
      </c>
      <c r="AP96" s="2">
        <v>0</v>
      </c>
      <c r="AQ96" s="2">
        <v>0</v>
      </c>
      <c r="AR96" s="2">
        <v>-274.7002</v>
      </c>
      <c r="AS96" s="2">
        <v>0</v>
      </c>
      <c r="AT96" s="2">
        <v>-238.65038999999999</v>
      </c>
      <c r="AU96" s="2">
        <v>-275.05029999999999</v>
      </c>
      <c r="AV96" s="2">
        <v>-416.6001</v>
      </c>
      <c r="AW96" s="2">
        <v>0</v>
      </c>
      <c r="AX96" s="2">
        <v>0</v>
      </c>
      <c r="AY96" s="2">
        <v>-330.7998</v>
      </c>
      <c r="AZ96" s="2">
        <v>-369.4502</v>
      </c>
      <c r="BA96" s="2">
        <v>-244.6001</v>
      </c>
      <c r="BB96" s="2">
        <v>-345.24950000000001</v>
      </c>
      <c r="BC96" s="2">
        <v>0</v>
      </c>
      <c r="BD96" s="2">
        <v>-11.649902000000001</v>
      </c>
      <c r="BE96" s="2">
        <v>0</v>
      </c>
      <c r="BF96" s="2">
        <v>0</v>
      </c>
      <c r="BG96" s="2">
        <v>-387.4502</v>
      </c>
      <c r="BH96" s="2">
        <v>0</v>
      </c>
      <c r="BI96" s="2">
        <v>-440.2002</v>
      </c>
      <c r="BJ96" s="2">
        <v>-278.80077999999997</v>
      </c>
      <c r="BK96" s="2">
        <v>-15.050781000000001</v>
      </c>
      <c r="BL96" s="2">
        <v>-763.34960000000001</v>
      </c>
      <c r="BM96" s="2">
        <v>-479.7002</v>
      </c>
      <c r="BN96" s="2">
        <v>0</v>
      </c>
      <c r="BO96" s="2">
        <v>0</v>
      </c>
      <c r="BP96" s="2">
        <v>0</v>
      </c>
      <c r="BQ96" s="2">
        <v>0</v>
      </c>
      <c r="BR96" s="2">
        <v>-437.05029999999999</v>
      </c>
      <c r="BS96" s="2">
        <v>-351.8501</v>
      </c>
      <c r="BT96" s="2">
        <v>-368.19970000000001</v>
      </c>
      <c r="BU96" s="2">
        <v>-50.5</v>
      </c>
      <c r="BV96" s="2">
        <v>0</v>
      </c>
      <c r="BW96" s="2">
        <v>0</v>
      </c>
      <c r="BX96" s="2">
        <v>-506.10059999999999</v>
      </c>
      <c r="BY96" s="2">
        <v>-261.7002</v>
      </c>
      <c r="BZ96" s="2">
        <v>0</v>
      </c>
      <c r="CA96" s="2">
        <v>-452.30077999999997</v>
      </c>
      <c r="CB96" s="2">
        <v>0</v>
      </c>
      <c r="CC96" s="2">
        <v>-206</v>
      </c>
      <c r="CD96" s="2">
        <v>0</v>
      </c>
      <c r="CE96" s="2">
        <v>-12.75</v>
      </c>
      <c r="CF96" s="2">
        <v>0</v>
      </c>
      <c r="CG96" s="2">
        <v>-189.59961000000001</v>
      </c>
      <c r="CH96" s="2">
        <v>0</v>
      </c>
      <c r="CI96" s="2">
        <v>-209.2998</v>
      </c>
      <c r="CJ96" s="2">
        <v>0</v>
      </c>
      <c r="CK96" s="2">
        <v>-179.14940999999999</v>
      </c>
      <c r="CL96" s="2">
        <v>0</v>
      </c>
      <c r="CM96" s="2">
        <v>-114.79980500000001</v>
      </c>
      <c r="CN96" s="2">
        <v>0</v>
      </c>
      <c r="CO96" s="2">
        <v>0</v>
      </c>
      <c r="CP96" s="2">
        <v>-276.60059999999999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-297.69922000000003</v>
      </c>
      <c r="CW96" s="2">
        <v>-336.59960000000001</v>
      </c>
      <c r="CX96" s="2">
        <v>0</v>
      </c>
      <c r="CY96" s="2">
        <v>0</v>
      </c>
      <c r="CZ96" s="2">
        <v>-386.25</v>
      </c>
      <c r="DA96" s="2">
        <v>-339.7998</v>
      </c>
      <c r="DB96" s="2">
        <v>0</v>
      </c>
      <c r="DC96" s="2">
        <v>-225.7998</v>
      </c>
      <c r="DD96" s="2">
        <v>-800.2998</v>
      </c>
    </row>
    <row r="97" spans="1:108" hidden="1" x14ac:dyDescent="0.3">
      <c r="A97" t="s">
        <v>21</v>
      </c>
      <c r="B97" s="1" t="s">
        <v>3</v>
      </c>
      <c r="C97" t="s">
        <v>7</v>
      </c>
      <c r="D97" s="2">
        <f t="shared" si="7"/>
        <v>22.994588300001283</v>
      </c>
      <c r="E97">
        <f>COUNT(K97:DD97)</f>
        <v>98</v>
      </c>
      <c r="F97">
        <f>COUNTIF(K97:DD97,"&gt;0")</f>
        <v>45</v>
      </c>
      <c r="K97" s="2">
        <v>0</v>
      </c>
      <c r="L97" s="2">
        <v>437.2002</v>
      </c>
      <c r="M97" s="2">
        <v>0</v>
      </c>
      <c r="N97" s="2">
        <v>546.5</v>
      </c>
      <c r="O97" s="2">
        <v>0</v>
      </c>
      <c r="P97" s="2">
        <v>309.6499</v>
      </c>
      <c r="Q97" s="2">
        <v>79.399900000000002</v>
      </c>
      <c r="R97" s="2">
        <v>-30.899902000000001</v>
      </c>
      <c r="S97" s="2">
        <v>260.39940000000001</v>
      </c>
      <c r="T97" s="2">
        <v>61.349609999999998</v>
      </c>
      <c r="U97" s="2">
        <v>167.75</v>
      </c>
      <c r="V97" s="2">
        <v>-274.09960000000001</v>
      </c>
      <c r="W97" s="2">
        <v>114.29980500000001</v>
      </c>
      <c r="X97" s="2">
        <v>0</v>
      </c>
      <c r="Y97" s="2">
        <v>476.5</v>
      </c>
      <c r="Z97" s="2">
        <v>202.35059000000001</v>
      </c>
      <c r="AA97" s="2">
        <v>2.4501952999999999</v>
      </c>
      <c r="AB97" s="2">
        <v>375.0498</v>
      </c>
      <c r="AC97" s="2">
        <v>333.44970000000001</v>
      </c>
      <c r="AD97" s="2">
        <v>-142.55029999999999</v>
      </c>
      <c r="AE97" s="2">
        <v>-275.90039999999999</v>
      </c>
      <c r="AF97" s="2">
        <v>260.25</v>
      </c>
      <c r="AG97" s="2">
        <v>0</v>
      </c>
      <c r="AH97" s="2">
        <v>-240.15038999999999</v>
      </c>
      <c r="AI97" s="2">
        <v>-89.550290000000004</v>
      </c>
      <c r="AJ97" s="2">
        <v>-103.05029</v>
      </c>
      <c r="AK97" s="2">
        <v>47.949706999999997</v>
      </c>
      <c r="AL97" s="2">
        <v>-846.05029999999999</v>
      </c>
      <c r="AM97" s="2">
        <v>180.34961000000001</v>
      </c>
      <c r="AN97" s="2">
        <v>0</v>
      </c>
      <c r="AO97" s="2">
        <v>173.69970000000001</v>
      </c>
      <c r="AP97" s="2">
        <v>0</v>
      </c>
      <c r="AQ97" s="2">
        <v>315.3501</v>
      </c>
      <c r="AR97" s="2">
        <v>187.94970000000001</v>
      </c>
      <c r="AS97" s="2">
        <v>62.149901999999997</v>
      </c>
      <c r="AT97" s="2">
        <v>-231.35059000000001</v>
      </c>
      <c r="AU97" s="2">
        <v>-275.05029999999999</v>
      </c>
      <c r="AV97" s="2">
        <v>-416.6001</v>
      </c>
      <c r="AW97" s="2">
        <v>0</v>
      </c>
      <c r="AX97" s="2">
        <v>581.5498</v>
      </c>
      <c r="AY97" s="2">
        <v>-330.7998</v>
      </c>
      <c r="AZ97" s="2">
        <v>-78.049805000000006</v>
      </c>
      <c r="BA97" s="2">
        <v>-244.6001</v>
      </c>
      <c r="BB97" s="2">
        <v>-345.24950000000001</v>
      </c>
      <c r="BC97" s="2">
        <v>123.6001</v>
      </c>
      <c r="BD97" s="2">
        <v>-11.649902000000001</v>
      </c>
      <c r="BE97" s="2">
        <v>0</v>
      </c>
      <c r="BF97" s="2">
        <v>312.7998</v>
      </c>
      <c r="BG97" s="2">
        <v>-202.5498</v>
      </c>
      <c r="BH97" s="2">
        <v>136.4502</v>
      </c>
      <c r="BI97" s="2">
        <v>-440.2002</v>
      </c>
      <c r="BJ97" s="2">
        <v>-230.10156000000001</v>
      </c>
      <c r="BK97" s="2">
        <v>-15.050781000000001</v>
      </c>
      <c r="BL97" s="2">
        <v>-763.34960000000001</v>
      </c>
      <c r="BM97" s="2">
        <v>-418.39940000000001</v>
      </c>
      <c r="BN97" s="2">
        <v>0</v>
      </c>
      <c r="BO97" s="2">
        <v>453.05029999999999</v>
      </c>
      <c r="BP97" s="2">
        <v>0</v>
      </c>
      <c r="BQ97" s="2">
        <v>159.75</v>
      </c>
      <c r="BR97" s="2">
        <v>-344.30029999999999</v>
      </c>
      <c r="BS97" s="2">
        <v>-351.8501</v>
      </c>
      <c r="BT97" s="2">
        <v>-261.69970000000001</v>
      </c>
      <c r="BU97" s="2">
        <v>395.5498</v>
      </c>
      <c r="BV97" s="2">
        <v>0</v>
      </c>
      <c r="BW97" s="2">
        <v>210.25</v>
      </c>
      <c r="BX97" s="2">
        <v>-506.10059999999999</v>
      </c>
      <c r="BY97" s="2">
        <v>-50.25</v>
      </c>
      <c r="BZ97" s="2">
        <v>131.75</v>
      </c>
      <c r="CA97" s="2">
        <v>-452.30077999999997</v>
      </c>
      <c r="CB97" s="2">
        <v>136.0498</v>
      </c>
      <c r="CC97" s="2">
        <v>83.850099999999998</v>
      </c>
      <c r="CD97" s="2">
        <v>0</v>
      </c>
      <c r="CE97" s="2">
        <v>24.600097999999999</v>
      </c>
      <c r="CF97" s="2">
        <v>704.4502</v>
      </c>
      <c r="CG97" s="2">
        <v>-189.59961000000001</v>
      </c>
      <c r="CH97" s="2">
        <v>175.65038999999999</v>
      </c>
      <c r="CI97" s="2">
        <v>-168.2998</v>
      </c>
      <c r="CJ97" s="2">
        <v>94.650390000000002</v>
      </c>
      <c r="CK97" s="2">
        <v>-179.14940999999999</v>
      </c>
      <c r="CL97" s="2">
        <v>51.350586</v>
      </c>
      <c r="CM97" s="2">
        <v>12.299804999999999</v>
      </c>
      <c r="CN97" s="2">
        <v>62.299804999999999</v>
      </c>
      <c r="CO97" s="2">
        <v>169.59961000000001</v>
      </c>
      <c r="CP97" s="2">
        <v>-276.60059999999999</v>
      </c>
      <c r="CQ97" s="2">
        <v>0</v>
      </c>
      <c r="CR97" s="2">
        <v>35.099609999999998</v>
      </c>
      <c r="CS97" s="2">
        <v>0</v>
      </c>
      <c r="CT97" s="2">
        <v>253.2998</v>
      </c>
      <c r="CU97" s="2">
        <v>471.5</v>
      </c>
      <c r="CV97" s="2">
        <v>-297.69922000000003</v>
      </c>
      <c r="CW97" s="2">
        <v>-336.59960000000001</v>
      </c>
      <c r="CX97" s="2">
        <v>549.09960000000001</v>
      </c>
      <c r="CY97" s="2">
        <v>0</v>
      </c>
      <c r="CZ97" s="2">
        <v>594.39940000000001</v>
      </c>
      <c r="DA97" s="2">
        <v>-339.7998</v>
      </c>
      <c r="DB97" s="2">
        <v>0</v>
      </c>
      <c r="DC97" s="2">
        <v>65.799805000000006</v>
      </c>
      <c r="DD97" s="2">
        <v>-800.2998</v>
      </c>
    </row>
    <row r="98" spans="1:108" x14ac:dyDescent="0.3">
      <c r="A98" t="s">
        <v>22</v>
      </c>
      <c r="B98" s="1" t="s">
        <v>0</v>
      </c>
      <c r="C98" t="s">
        <v>5</v>
      </c>
      <c r="D98" s="2">
        <f>SUM(K98:DD98)</f>
        <v>167606.67400999996</v>
      </c>
      <c r="I98" s="2">
        <f>SUM(D98,D101,D104,D107)</f>
        <v>308867.80240999995</v>
      </c>
      <c r="J98" s="4">
        <f>100*I100/I98</f>
        <v>13.267050505337258</v>
      </c>
      <c r="K98" s="2">
        <v>1813.2012</v>
      </c>
      <c r="L98" s="2">
        <v>1863.9512</v>
      </c>
      <c r="M98" s="2">
        <v>1641.3525</v>
      </c>
      <c r="N98" s="2">
        <v>1390.8008</v>
      </c>
      <c r="O98" s="2">
        <v>959.34862999999996</v>
      </c>
      <c r="P98" s="2">
        <v>1076.8965000000001</v>
      </c>
      <c r="Q98" s="2">
        <v>428.4502</v>
      </c>
      <c r="R98" s="2">
        <v>1308.3506</v>
      </c>
      <c r="S98" s="2">
        <v>2663.4540000000002</v>
      </c>
      <c r="T98" s="2">
        <v>2296.5497999999998</v>
      </c>
      <c r="U98" s="2">
        <v>1269.4014</v>
      </c>
      <c r="V98" s="2">
        <v>1579.5513000000001</v>
      </c>
      <c r="W98" s="2">
        <v>1442.5990999999999</v>
      </c>
      <c r="X98" s="2">
        <v>1042.4014</v>
      </c>
      <c r="Y98" s="2">
        <v>1963.0498</v>
      </c>
      <c r="Z98" s="2">
        <v>736.95119999999997</v>
      </c>
      <c r="AA98" s="2">
        <v>2176.2510000000002</v>
      </c>
      <c r="AB98" s="2">
        <v>1375.8477</v>
      </c>
      <c r="AC98" s="2">
        <v>419.20215000000002</v>
      </c>
      <c r="AD98" s="2">
        <v>1283.5</v>
      </c>
      <c r="AE98" s="2">
        <v>830.7002</v>
      </c>
      <c r="AF98" s="2">
        <v>1149.9512</v>
      </c>
      <c r="AG98" s="2">
        <v>1174.7471</v>
      </c>
      <c r="AH98" s="2">
        <v>504.99901999999997</v>
      </c>
      <c r="AI98" s="2">
        <v>671.74805000000003</v>
      </c>
      <c r="AJ98" s="2">
        <v>801.60059999999999</v>
      </c>
      <c r="AK98" s="2">
        <v>1086.3018</v>
      </c>
      <c r="AL98" s="2">
        <v>1672.3984</v>
      </c>
      <c r="AM98" s="2">
        <v>1570.8477</v>
      </c>
      <c r="AN98" s="2">
        <v>1018.4004</v>
      </c>
      <c r="AO98" s="2">
        <v>1745.498</v>
      </c>
      <c r="AP98" s="2">
        <v>1687.1514</v>
      </c>
      <c r="AQ98" s="2">
        <v>3772.6493999999998</v>
      </c>
      <c r="AR98" s="2">
        <v>1905.7012</v>
      </c>
      <c r="AS98" s="2">
        <v>1408.3496</v>
      </c>
      <c r="AT98" s="2">
        <v>1728.999</v>
      </c>
      <c r="AU98" s="2">
        <v>1516.8984</v>
      </c>
      <c r="AV98" s="2">
        <v>674.85155999999995</v>
      </c>
      <c r="AW98" s="2">
        <v>1866.9502</v>
      </c>
      <c r="AX98" s="2">
        <v>961.99900000000002</v>
      </c>
      <c r="AY98" s="2">
        <v>3054.1523000000002</v>
      </c>
      <c r="AZ98" s="2">
        <v>1568.7021</v>
      </c>
      <c r="BA98" s="2">
        <v>1577.0527</v>
      </c>
      <c r="BB98" s="2">
        <v>1485.1504</v>
      </c>
      <c r="BC98" s="2">
        <v>1828.498</v>
      </c>
      <c r="BD98" s="2">
        <v>1568.002</v>
      </c>
      <c r="BE98" s="2">
        <v>1581.1504</v>
      </c>
      <c r="BF98" s="2">
        <v>1382.0508</v>
      </c>
      <c r="BG98" s="2">
        <v>3500.0488</v>
      </c>
      <c r="BH98" s="2">
        <v>1383.2988</v>
      </c>
      <c r="BI98" s="2">
        <v>3776.2012</v>
      </c>
      <c r="BJ98" s="2">
        <v>926.09569999999997</v>
      </c>
      <c r="BK98" s="2">
        <v>3469.252</v>
      </c>
      <c r="BL98" s="2">
        <v>1812.9492</v>
      </c>
      <c r="BM98" s="2">
        <v>2434.9960000000001</v>
      </c>
      <c r="BN98" s="2">
        <v>1938.3477</v>
      </c>
      <c r="BO98" s="2">
        <v>2429.4512</v>
      </c>
      <c r="BP98" s="2">
        <v>979.49609999999996</v>
      </c>
      <c r="BQ98" s="2">
        <v>622.04489999999998</v>
      </c>
      <c r="BR98" s="2">
        <v>906.95119999999997</v>
      </c>
      <c r="BS98" s="2">
        <v>1378.502</v>
      </c>
      <c r="BT98" s="2">
        <v>3382.5508</v>
      </c>
      <c r="BU98" s="2">
        <v>2425.2489999999998</v>
      </c>
      <c r="BV98" s="2">
        <v>1316.0469000000001</v>
      </c>
      <c r="BW98" s="2">
        <v>1488.8467000000001</v>
      </c>
      <c r="BX98" s="2">
        <v>1189.9492</v>
      </c>
      <c r="BY98" s="2">
        <v>1385.5</v>
      </c>
      <c r="BZ98" s="2">
        <v>1351.5</v>
      </c>
      <c r="CA98" s="2">
        <v>1462.5488</v>
      </c>
      <c r="CB98" s="2">
        <v>1189.3027</v>
      </c>
      <c r="CC98" s="2">
        <v>3009.75</v>
      </c>
      <c r="CD98" s="2">
        <v>1417.5977</v>
      </c>
      <c r="CE98" s="2">
        <v>2434.2559000000001</v>
      </c>
      <c r="CF98" s="2">
        <v>1374.7012</v>
      </c>
      <c r="CG98" s="2">
        <v>1522.3046999999999</v>
      </c>
      <c r="CH98" s="2">
        <v>1420.5038999999999</v>
      </c>
      <c r="CI98" s="2">
        <v>1519.498</v>
      </c>
      <c r="CJ98" s="2">
        <v>1146.5938000000001</v>
      </c>
      <c r="CK98" s="2">
        <v>1060.2988</v>
      </c>
      <c r="CL98" s="2">
        <v>2093.7968999999998</v>
      </c>
      <c r="CM98" s="2">
        <v>1612.9004</v>
      </c>
      <c r="CN98" s="2">
        <v>1706.9961000000001</v>
      </c>
      <c r="CO98" s="2">
        <v>2362.3944999999999</v>
      </c>
      <c r="CP98" s="2">
        <v>1672.4961000000001</v>
      </c>
      <c r="CQ98" s="2">
        <v>2433.498</v>
      </c>
      <c r="CR98" s="2">
        <v>3704.3027000000002</v>
      </c>
      <c r="CS98" s="2">
        <v>2749.1016</v>
      </c>
      <c r="CT98" s="2">
        <v>2103.3964999999998</v>
      </c>
      <c r="CU98" s="2">
        <v>2230.1992</v>
      </c>
      <c r="CV98" s="2">
        <v>2438.498</v>
      </c>
      <c r="CW98" s="2">
        <v>1736.3965000000001</v>
      </c>
      <c r="CX98" s="2">
        <v>1694.5957000000001</v>
      </c>
      <c r="CY98" s="2">
        <v>2852.002</v>
      </c>
      <c r="CZ98" s="2">
        <v>2718.0547000000001</v>
      </c>
      <c r="DA98" s="2">
        <v>1436.248</v>
      </c>
      <c r="DB98" s="2">
        <v>3079.6543000000001</v>
      </c>
      <c r="DC98" s="2">
        <v>2057.6972999999998</v>
      </c>
      <c r="DD98" s="2">
        <v>743.20119999999997</v>
      </c>
    </row>
    <row r="99" spans="1:108" x14ac:dyDescent="0.3">
      <c r="A99" t="s">
        <v>22</v>
      </c>
      <c r="B99" s="1" t="s">
        <v>0</v>
      </c>
      <c r="C99" t="s">
        <v>6</v>
      </c>
      <c r="D99" s="2">
        <f>SUM(K99:DD99)</f>
        <v>-137366.67494999993</v>
      </c>
      <c r="I99" s="2">
        <f>SUM(D99,D102,D105,D108)</f>
        <v>-267890.15455399995</v>
      </c>
      <c r="K99" s="2">
        <v>-1325.3984</v>
      </c>
      <c r="L99" s="2">
        <v>-772.19824000000006</v>
      </c>
      <c r="M99" s="2">
        <v>-1364.2998</v>
      </c>
      <c r="N99" s="2">
        <v>-588.79880000000003</v>
      </c>
      <c r="O99" s="2">
        <v>-1878.9473</v>
      </c>
      <c r="P99" s="2">
        <v>-937.54880000000003</v>
      </c>
      <c r="Q99" s="2">
        <v>-1802.748</v>
      </c>
      <c r="R99" s="2">
        <v>-1345.9512</v>
      </c>
      <c r="S99" s="2">
        <v>-996.5</v>
      </c>
      <c r="T99" s="2">
        <v>-1092.3496</v>
      </c>
      <c r="U99" s="2">
        <v>-1405.2998</v>
      </c>
      <c r="V99" s="2">
        <v>-1325.9507000000001</v>
      </c>
      <c r="W99" s="2">
        <v>-1724.4009000000001</v>
      </c>
      <c r="X99" s="2">
        <v>-2239.0996</v>
      </c>
      <c r="Y99" s="2">
        <v>-1529.9014</v>
      </c>
      <c r="Z99" s="2">
        <v>-1254.9492</v>
      </c>
      <c r="AA99" s="2">
        <v>-700.20214999999996</v>
      </c>
      <c r="AB99" s="2">
        <v>-1481.8008</v>
      </c>
      <c r="AC99" s="2">
        <v>-982.10253999999998</v>
      </c>
      <c r="AD99" s="2">
        <v>-346.70116999999999</v>
      </c>
      <c r="AE99" s="2">
        <v>-1200.6514</v>
      </c>
      <c r="AF99" s="2">
        <v>-747.5498</v>
      </c>
      <c r="AG99" s="2">
        <v>-1024.0029</v>
      </c>
      <c r="AH99" s="2">
        <v>-1406.9502</v>
      </c>
      <c r="AI99" s="2">
        <v>-911.20119999999997</v>
      </c>
      <c r="AJ99" s="2">
        <v>-725.80079999999998</v>
      </c>
      <c r="AK99" s="2">
        <v>-1212.0977</v>
      </c>
      <c r="AL99" s="2">
        <v>-1552.6532999999999</v>
      </c>
      <c r="AM99" s="2">
        <v>-2454.7997999999998</v>
      </c>
      <c r="AN99" s="2">
        <v>-1699.3486</v>
      </c>
      <c r="AO99" s="2">
        <v>-1816.502</v>
      </c>
      <c r="AP99" s="2">
        <v>-2632.9463000000001</v>
      </c>
      <c r="AQ99" s="2">
        <v>-1676.5518</v>
      </c>
      <c r="AR99" s="2">
        <v>-1385.3018</v>
      </c>
      <c r="AS99" s="2">
        <v>-1877.6016</v>
      </c>
      <c r="AT99" s="2">
        <v>-1106.5518</v>
      </c>
      <c r="AU99" s="2">
        <v>-1129.1006</v>
      </c>
      <c r="AV99" s="2">
        <v>-804.94920000000002</v>
      </c>
      <c r="AW99" s="2">
        <v>-1098.1006</v>
      </c>
      <c r="AX99" s="2">
        <v>-1361.5508</v>
      </c>
      <c r="AY99" s="2">
        <v>-1339.1494</v>
      </c>
      <c r="AZ99" s="2">
        <v>-1173.0986</v>
      </c>
      <c r="BA99" s="2">
        <v>-1649.3994</v>
      </c>
      <c r="BB99" s="2">
        <v>-1448.6992</v>
      </c>
      <c r="BC99" s="2">
        <v>-734.60059999999999</v>
      </c>
      <c r="BD99" s="2">
        <v>-1057.8008</v>
      </c>
      <c r="BE99" s="2">
        <v>-728.89649999999995</v>
      </c>
      <c r="BF99" s="2">
        <v>-2064.1952999999999</v>
      </c>
      <c r="BG99" s="2">
        <v>-1237.5508</v>
      </c>
      <c r="BH99" s="2">
        <v>-2229.4043000000001</v>
      </c>
      <c r="BI99" s="2">
        <v>-1061.8008</v>
      </c>
      <c r="BJ99" s="2">
        <v>-3196.7950000000001</v>
      </c>
      <c r="BK99" s="2">
        <v>-724.05273</v>
      </c>
      <c r="BL99" s="2">
        <v>-2055.3027000000002</v>
      </c>
      <c r="BM99" s="2">
        <v>-955.90430000000003</v>
      </c>
      <c r="BN99" s="2">
        <v>-2063.1504</v>
      </c>
      <c r="BO99" s="2">
        <v>-3457.748</v>
      </c>
      <c r="BP99" s="2">
        <v>-1063.7012</v>
      </c>
      <c r="BQ99" s="2">
        <v>-1138.9023</v>
      </c>
      <c r="BR99" s="2">
        <v>-1250.25</v>
      </c>
      <c r="BS99" s="2">
        <v>-2289.3944999999999</v>
      </c>
      <c r="BT99" s="2">
        <v>-761.34960000000001</v>
      </c>
      <c r="BU99" s="2">
        <v>-983.14940000000001</v>
      </c>
      <c r="BV99" s="2">
        <v>-1199.0996</v>
      </c>
      <c r="BW99" s="2">
        <v>-2585.5536999999999</v>
      </c>
      <c r="BX99" s="2">
        <v>-2099.1016</v>
      </c>
      <c r="BY99" s="2">
        <v>-673.90430000000003</v>
      </c>
      <c r="BZ99" s="2">
        <v>-1856.9473</v>
      </c>
      <c r="CA99" s="2">
        <v>-1730.4042999999999</v>
      </c>
      <c r="CB99" s="2">
        <v>-1489.8516</v>
      </c>
      <c r="CC99" s="2">
        <v>-1007.1992</v>
      </c>
      <c r="CD99" s="2">
        <v>-1232.9042999999999</v>
      </c>
      <c r="CE99" s="2">
        <v>-601.99805000000003</v>
      </c>
      <c r="CF99" s="2">
        <v>-1129.8027</v>
      </c>
      <c r="CG99" s="2">
        <v>-1207.8008</v>
      </c>
      <c r="CH99" s="2">
        <v>-656.19920000000002</v>
      </c>
      <c r="CI99" s="2">
        <v>-954.29880000000003</v>
      </c>
      <c r="CJ99" s="2">
        <v>-962.69529999999997</v>
      </c>
      <c r="CK99" s="2">
        <v>-1026.6973</v>
      </c>
      <c r="CL99" s="2">
        <v>-1155.8965000000001</v>
      </c>
      <c r="CM99" s="2">
        <v>-1483.502</v>
      </c>
      <c r="CN99" s="2">
        <v>-1628.4042999999999</v>
      </c>
      <c r="CO99" s="2">
        <v>-727.29880000000003</v>
      </c>
      <c r="CP99" s="2">
        <v>-1341.498</v>
      </c>
      <c r="CQ99" s="2">
        <v>-1057.002</v>
      </c>
      <c r="CR99" s="2">
        <v>-2356.2049999999999</v>
      </c>
      <c r="CS99" s="2">
        <v>-1485.8008</v>
      </c>
      <c r="CT99" s="2">
        <v>-1913.998</v>
      </c>
      <c r="CU99" s="2">
        <v>-1993.5</v>
      </c>
      <c r="CV99" s="2">
        <v>-1008.10547</v>
      </c>
      <c r="CW99" s="2">
        <v>-1333.5938000000001</v>
      </c>
      <c r="CX99" s="2">
        <v>-1469.8027</v>
      </c>
      <c r="CY99" s="2">
        <v>-1838.7440999999999</v>
      </c>
      <c r="CZ99" s="2">
        <v>-1100.8008</v>
      </c>
      <c r="DA99" s="2">
        <v>-1456.8027</v>
      </c>
      <c r="DB99" s="2">
        <v>-2015.1973</v>
      </c>
      <c r="DC99" s="2">
        <v>-1983.8496</v>
      </c>
      <c r="DD99" s="2">
        <v>-2018.5586000000001</v>
      </c>
    </row>
    <row r="100" spans="1:108" x14ac:dyDescent="0.3">
      <c r="A100" t="s">
        <v>22</v>
      </c>
      <c r="B100" s="1" t="s">
        <v>0</v>
      </c>
      <c r="C100" t="s">
        <v>7</v>
      </c>
      <c r="D100" s="2">
        <f>SUM(K100:DD100)</f>
        <v>30239.998999999989</v>
      </c>
      <c r="E100">
        <f>COUNT(K100:DD100)</f>
        <v>98</v>
      </c>
      <c r="F100">
        <f>COUNTIF(K100:DD100,"&gt;0")</f>
        <v>60</v>
      </c>
      <c r="G100">
        <f>SUM(E100,E103,E106,E109)</f>
        <v>392</v>
      </c>
      <c r="H100">
        <f>SUM(F100,F103,F106,F109)</f>
        <v>210</v>
      </c>
      <c r="I100" s="2">
        <f>SUM(D100,D103,D106,D109)</f>
        <v>40977.647340459982</v>
      </c>
      <c r="J100" s="4">
        <f>100 *H100/G100</f>
        <v>53.571428571428569</v>
      </c>
      <c r="K100" s="2">
        <v>487.80273</v>
      </c>
      <c r="L100" s="2">
        <v>1091.7529</v>
      </c>
      <c r="M100" s="2">
        <v>277.05273</v>
      </c>
      <c r="N100" s="2">
        <v>802.00194999999997</v>
      </c>
      <c r="O100" s="2">
        <v>-919.59862999999996</v>
      </c>
      <c r="P100" s="2">
        <v>139.34765999999999</v>
      </c>
      <c r="Q100" s="2">
        <v>-1374.2979</v>
      </c>
      <c r="R100" s="2">
        <v>-37.600586</v>
      </c>
      <c r="S100" s="2">
        <v>1666.9540999999999</v>
      </c>
      <c r="T100" s="2">
        <v>1204.2002</v>
      </c>
      <c r="U100" s="2">
        <v>-135.89843999999999</v>
      </c>
      <c r="V100" s="2">
        <v>253.60059000000001</v>
      </c>
      <c r="W100" s="2">
        <v>-281.80176</v>
      </c>
      <c r="X100" s="2">
        <v>-1196.6982</v>
      </c>
      <c r="Y100" s="2">
        <v>433.14843999999999</v>
      </c>
      <c r="Z100" s="2">
        <v>-517.99805000000003</v>
      </c>
      <c r="AA100" s="2">
        <v>1476.0488</v>
      </c>
      <c r="AB100" s="2">
        <v>-105.953125</v>
      </c>
      <c r="AC100" s="2">
        <v>-562.90039999999999</v>
      </c>
      <c r="AD100" s="2">
        <v>936.79880000000003</v>
      </c>
      <c r="AE100" s="2">
        <v>-369.95116999999999</v>
      </c>
      <c r="AF100" s="2">
        <v>402.40136999999999</v>
      </c>
      <c r="AG100" s="2">
        <v>150.74413999999999</v>
      </c>
      <c r="AH100" s="2">
        <v>-901.95119999999997</v>
      </c>
      <c r="AI100" s="2">
        <v>-239.45312000000001</v>
      </c>
      <c r="AJ100" s="2">
        <v>75.799805000000006</v>
      </c>
      <c r="AK100" s="2">
        <v>-125.7959</v>
      </c>
      <c r="AL100" s="2">
        <v>119.74512</v>
      </c>
      <c r="AM100" s="2">
        <v>-883.95214999999996</v>
      </c>
      <c r="AN100" s="2">
        <v>-680.94824000000006</v>
      </c>
      <c r="AO100" s="2">
        <v>-71.003910000000005</v>
      </c>
      <c r="AP100" s="2">
        <v>-945.79489999999998</v>
      </c>
      <c r="AQ100" s="2">
        <v>2096.0976999999998</v>
      </c>
      <c r="AR100" s="2">
        <v>520.39940000000001</v>
      </c>
      <c r="AS100" s="2">
        <v>-469.25195000000002</v>
      </c>
      <c r="AT100" s="2">
        <v>622.44727</v>
      </c>
      <c r="AU100" s="2">
        <v>387.79784999999998</v>
      </c>
      <c r="AV100" s="2">
        <v>-130.09765999999999</v>
      </c>
      <c r="AW100" s="2">
        <v>768.84960000000001</v>
      </c>
      <c r="AX100" s="2">
        <v>-399.55176</v>
      </c>
      <c r="AY100" s="2">
        <v>1715.0029</v>
      </c>
      <c r="AZ100" s="2">
        <v>395.60352</v>
      </c>
      <c r="BA100" s="2">
        <v>-72.346680000000006</v>
      </c>
      <c r="BB100" s="2">
        <v>36.451169999999998</v>
      </c>
      <c r="BC100" s="2">
        <v>1093.8975</v>
      </c>
      <c r="BD100" s="2">
        <v>510.20116999999999</v>
      </c>
      <c r="BE100" s="2">
        <v>852.25390000000004</v>
      </c>
      <c r="BF100" s="2">
        <v>-682.14453000000003</v>
      </c>
      <c r="BG100" s="2">
        <v>2262.498</v>
      </c>
      <c r="BH100" s="2">
        <v>-846.10546999999997</v>
      </c>
      <c r="BI100" s="2">
        <v>2714.4004</v>
      </c>
      <c r="BJ100" s="2">
        <v>-2270.6992</v>
      </c>
      <c r="BK100" s="2">
        <v>2745.1992</v>
      </c>
      <c r="BL100" s="2">
        <v>-242.35352</v>
      </c>
      <c r="BM100" s="2">
        <v>1479.0917999999999</v>
      </c>
      <c r="BN100" s="2">
        <v>-124.802734</v>
      </c>
      <c r="BO100" s="2">
        <v>-1028.2969000000001</v>
      </c>
      <c r="BP100" s="2">
        <v>-84.205079999999995</v>
      </c>
      <c r="BQ100" s="2">
        <v>-516.85739999999998</v>
      </c>
      <c r="BR100" s="2">
        <v>-343.29883000000001</v>
      </c>
      <c r="BS100" s="2">
        <v>-910.89260000000002</v>
      </c>
      <c r="BT100" s="2">
        <v>2621.2012</v>
      </c>
      <c r="BU100" s="2">
        <v>1442.0996</v>
      </c>
      <c r="BV100" s="2">
        <v>116.947266</v>
      </c>
      <c r="BW100" s="2">
        <v>-1096.7070000000001</v>
      </c>
      <c r="BX100" s="2">
        <v>-909.15233999999998</v>
      </c>
      <c r="BY100" s="2">
        <v>711.59569999999997</v>
      </c>
      <c r="BZ100" s="2">
        <v>-505.44727</v>
      </c>
      <c r="CA100" s="2">
        <v>-267.85547000000003</v>
      </c>
      <c r="CB100" s="2">
        <v>-300.54883000000001</v>
      </c>
      <c r="CC100" s="2">
        <v>2002.5508</v>
      </c>
      <c r="CD100" s="2">
        <v>184.69336000000001</v>
      </c>
      <c r="CE100" s="2">
        <v>1832.2578000000001</v>
      </c>
      <c r="CF100" s="2">
        <v>244.89843999999999</v>
      </c>
      <c r="CG100" s="2">
        <v>314.50389999999999</v>
      </c>
      <c r="CH100" s="2">
        <v>764.30470000000003</v>
      </c>
      <c r="CI100" s="2">
        <v>565.19920000000002</v>
      </c>
      <c r="CJ100" s="2">
        <v>183.89843999999999</v>
      </c>
      <c r="CK100" s="2">
        <v>33.601562000000001</v>
      </c>
      <c r="CL100" s="2">
        <v>937.90039999999999</v>
      </c>
      <c r="CM100" s="2">
        <v>129.39843999999999</v>
      </c>
      <c r="CN100" s="2">
        <v>78.591800000000006</v>
      </c>
      <c r="CO100" s="2">
        <v>1635.0957000000001</v>
      </c>
      <c r="CP100" s="2">
        <v>330.99804999999998</v>
      </c>
      <c r="CQ100" s="2">
        <v>1376.4961000000001</v>
      </c>
      <c r="CR100" s="2">
        <v>1348.0977</v>
      </c>
      <c r="CS100" s="2">
        <v>1263.3008</v>
      </c>
      <c r="CT100" s="2">
        <v>189.39843999999999</v>
      </c>
      <c r="CU100" s="2">
        <v>236.69922</v>
      </c>
      <c r="CV100" s="2">
        <v>1430.3925999999999</v>
      </c>
      <c r="CW100" s="2">
        <v>402.80273</v>
      </c>
      <c r="CX100" s="2">
        <v>224.79297</v>
      </c>
      <c r="CY100" s="2">
        <v>1013.2578</v>
      </c>
      <c r="CZ100" s="2">
        <v>1617.2538999999999</v>
      </c>
      <c r="DA100" s="2">
        <v>-20.554687999999999</v>
      </c>
      <c r="DB100" s="2">
        <v>1064.4570000000001</v>
      </c>
      <c r="DC100" s="2">
        <v>73.847660000000005</v>
      </c>
      <c r="DD100" s="2">
        <v>-1275.3574000000001</v>
      </c>
    </row>
    <row r="101" spans="1:108" x14ac:dyDescent="0.3">
      <c r="A101" t="s">
        <v>22</v>
      </c>
      <c r="B101" s="1" t="s">
        <v>1</v>
      </c>
      <c r="C101" t="s">
        <v>5</v>
      </c>
      <c r="D101" s="2">
        <f>SUM(K101:DD101)</f>
        <v>65227.910117000014</v>
      </c>
      <c r="K101" s="2">
        <v>534.2998</v>
      </c>
      <c r="L101" s="2">
        <v>0</v>
      </c>
      <c r="M101" s="2">
        <v>0</v>
      </c>
      <c r="N101" s="2">
        <v>700.9502</v>
      </c>
      <c r="O101" s="2">
        <v>1112.251</v>
      </c>
      <c r="P101" s="2">
        <v>415.44922000000003</v>
      </c>
      <c r="Q101" s="2">
        <v>418.75</v>
      </c>
      <c r="R101" s="2">
        <v>1471.5</v>
      </c>
      <c r="S101" s="2">
        <v>0</v>
      </c>
      <c r="T101" s="2">
        <v>235.19922</v>
      </c>
      <c r="U101" s="2">
        <v>1136.2998</v>
      </c>
      <c r="V101" s="2">
        <v>811.90039999999999</v>
      </c>
      <c r="W101" s="2">
        <v>613.84960000000001</v>
      </c>
      <c r="X101" s="2">
        <v>674.15039999999999</v>
      </c>
      <c r="Y101" s="2">
        <v>275.0498</v>
      </c>
      <c r="Z101" s="2">
        <v>302.65039999999999</v>
      </c>
      <c r="AA101" s="2">
        <v>223.59961000000001</v>
      </c>
      <c r="AB101" s="2">
        <v>238.89940999999999</v>
      </c>
      <c r="AC101" s="2">
        <v>1224.0498</v>
      </c>
      <c r="AD101" s="2">
        <v>207.2002</v>
      </c>
      <c r="AE101" s="2">
        <v>1728.25</v>
      </c>
      <c r="AF101" s="2">
        <v>0</v>
      </c>
      <c r="AG101" s="2">
        <v>62.000976999999999</v>
      </c>
      <c r="AH101" s="2">
        <v>826.9502</v>
      </c>
      <c r="AI101" s="2">
        <v>243.90038999999999</v>
      </c>
      <c r="AJ101" s="2">
        <v>385.7002</v>
      </c>
      <c r="AK101" s="2">
        <v>800.59960000000001</v>
      </c>
      <c r="AL101" s="2">
        <v>1134.7998</v>
      </c>
      <c r="AM101" s="2">
        <v>286.89940000000001</v>
      </c>
      <c r="AN101" s="2">
        <v>1141.5</v>
      </c>
      <c r="AO101" s="2">
        <v>47.150390000000002</v>
      </c>
      <c r="AP101" s="2">
        <v>402.7998</v>
      </c>
      <c r="AQ101" s="2">
        <v>841.7998</v>
      </c>
      <c r="AR101" s="2">
        <v>971.7002</v>
      </c>
      <c r="AS101" s="2">
        <v>0</v>
      </c>
      <c r="AT101" s="2">
        <v>1006.0996</v>
      </c>
      <c r="AU101" s="2">
        <v>0</v>
      </c>
      <c r="AV101" s="2">
        <v>751.40039999999999</v>
      </c>
      <c r="AW101" s="2">
        <v>801.90039999999999</v>
      </c>
      <c r="AX101" s="2">
        <v>39.200195000000001</v>
      </c>
      <c r="AY101" s="2">
        <v>2128.5</v>
      </c>
      <c r="AZ101" s="2">
        <v>183.64940999999999</v>
      </c>
      <c r="BA101" s="2">
        <v>72.950194999999994</v>
      </c>
      <c r="BB101" s="2">
        <v>880.89940000000001</v>
      </c>
      <c r="BC101" s="2">
        <v>0</v>
      </c>
      <c r="BD101" s="2">
        <v>1304.5</v>
      </c>
      <c r="BE101" s="2">
        <v>59.5</v>
      </c>
      <c r="BF101" s="2">
        <v>2548.4531000000002</v>
      </c>
      <c r="BG101" s="2">
        <v>1659.3496</v>
      </c>
      <c r="BH101" s="2">
        <v>671.09960000000001</v>
      </c>
      <c r="BI101" s="2">
        <v>608.00194999999997</v>
      </c>
      <c r="BJ101" s="2">
        <v>982.29880000000003</v>
      </c>
      <c r="BK101" s="2">
        <v>213.54883000000001</v>
      </c>
      <c r="BL101" s="2">
        <v>1660.5508</v>
      </c>
      <c r="BM101" s="2">
        <v>249.19922</v>
      </c>
      <c r="BN101" s="2">
        <v>1391.7012</v>
      </c>
      <c r="BO101" s="2">
        <v>518.90039999999999</v>
      </c>
      <c r="BP101" s="2">
        <v>0</v>
      </c>
      <c r="BQ101" s="2">
        <v>575.20119999999997</v>
      </c>
      <c r="BR101" s="2">
        <v>866.09960000000001</v>
      </c>
      <c r="BS101" s="2">
        <v>1551.751</v>
      </c>
      <c r="BT101" s="2">
        <v>1383.2002</v>
      </c>
      <c r="BU101" s="2">
        <v>773.90039999999999</v>
      </c>
      <c r="BV101" s="2">
        <v>971.20119999999997</v>
      </c>
      <c r="BW101" s="2">
        <v>79.951170000000005</v>
      </c>
      <c r="BX101" s="2">
        <v>100.5</v>
      </c>
      <c r="BY101" s="2">
        <v>397.84960000000001</v>
      </c>
      <c r="BZ101" s="2">
        <v>434.15039999999999</v>
      </c>
      <c r="CA101" s="2">
        <v>229.95116999999999</v>
      </c>
      <c r="CB101" s="2">
        <v>917.15233999999998</v>
      </c>
      <c r="CC101" s="2">
        <v>606.09960000000001</v>
      </c>
      <c r="CD101" s="2">
        <v>308.34960000000001</v>
      </c>
      <c r="CE101" s="2">
        <v>951.19920000000002</v>
      </c>
      <c r="CF101" s="2">
        <v>442.89843999999999</v>
      </c>
      <c r="CG101" s="2">
        <v>342.40039999999999</v>
      </c>
      <c r="CH101" s="2">
        <v>397.5</v>
      </c>
      <c r="CI101" s="2">
        <v>301.20116999999999</v>
      </c>
      <c r="CJ101" s="2">
        <v>109</v>
      </c>
      <c r="CK101" s="2">
        <v>0</v>
      </c>
      <c r="CL101" s="2">
        <v>1700.2988</v>
      </c>
      <c r="CM101" s="2">
        <v>256.90039999999999</v>
      </c>
      <c r="CN101" s="2">
        <v>938.19920000000002</v>
      </c>
      <c r="CO101" s="2">
        <v>516.50194999999997</v>
      </c>
      <c r="CP101" s="2">
        <v>1227.8984</v>
      </c>
      <c r="CQ101" s="2">
        <v>1593</v>
      </c>
      <c r="CR101" s="2">
        <v>1567.5</v>
      </c>
      <c r="CS101" s="2">
        <v>238.40038999999999</v>
      </c>
      <c r="CT101" s="2">
        <v>865.20119999999997</v>
      </c>
      <c r="CU101" s="2">
        <v>1171.2988</v>
      </c>
      <c r="CV101" s="2">
        <v>658.40233999999998</v>
      </c>
      <c r="CW101" s="2">
        <v>182.59961000000001</v>
      </c>
      <c r="CX101" s="2">
        <v>324.59960000000001</v>
      </c>
      <c r="CY101" s="2">
        <v>2692.8496</v>
      </c>
      <c r="CZ101" s="2">
        <v>0</v>
      </c>
      <c r="DA101" s="2">
        <v>453.59960000000001</v>
      </c>
      <c r="DB101" s="2">
        <v>1317.6016</v>
      </c>
      <c r="DC101" s="2">
        <v>123</v>
      </c>
      <c r="DD101" s="2">
        <v>458.69922000000003</v>
      </c>
    </row>
    <row r="102" spans="1:108" x14ac:dyDescent="0.3">
      <c r="A102" t="s">
        <v>22</v>
      </c>
      <c r="B102" s="1" t="s">
        <v>1</v>
      </c>
      <c r="C102" t="s">
        <v>6</v>
      </c>
      <c r="D102" s="2">
        <f>SUM(K102:DD102)</f>
        <v>-58198.355257999989</v>
      </c>
      <c r="K102" s="2">
        <v>-26.650390000000002</v>
      </c>
      <c r="L102" s="2">
        <v>-475.2998</v>
      </c>
      <c r="M102" s="2">
        <v>-796.75</v>
      </c>
      <c r="N102" s="2">
        <v>0</v>
      </c>
      <c r="O102" s="2">
        <v>-395.59960000000001</v>
      </c>
      <c r="P102" s="2">
        <v>0</v>
      </c>
      <c r="Q102" s="2">
        <v>-496.90039999999999</v>
      </c>
      <c r="R102" s="2">
        <v>0</v>
      </c>
      <c r="S102" s="2">
        <v>-736.39940000000001</v>
      </c>
      <c r="T102" s="2">
        <v>-1331.1006</v>
      </c>
      <c r="U102" s="2">
        <v>-291.59960000000001</v>
      </c>
      <c r="V102" s="2">
        <v>-371.75</v>
      </c>
      <c r="W102" s="2">
        <v>-1448.4512</v>
      </c>
      <c r="X102" s="2">
        <v>-500.75</v>
      </c>
      <c r="Y102" s="2">
        <v>-1016.5508</v>
      </c>
      <c r="Z102" s="2">
        <v>-357.30077999999997</v>
      </c>
      <c r="AA102" s="2">
        <v>-737.5</v>
      </c>
      <c r="AB102" s="2">
        <v>-762.5498</v>
      </c>
      <c r="AC102" s="2">
        <v>0</v>
      </c>
      <c r="AD102" s="2">
        <v>0</v>
      </c>
      <c r="AE102" s="2">
        <v>0</v>
      </c>
      <c r="AF102" s="2">
        <v>-322.15039999999999</v>
      </c>
      <c r="AG102" s="2">
        <v>-292.0498</v>
      </c>
      <c r="AH102" s="2">
        <v>-221.55078</v>
      </c>
      <c r="AI102" s="2">
        <v>-518.25099999999998</v>
      </c>
      <c r="AJ102" s="2">
        <v>-293.84960000000001</v>
      </c>
      <c r="AK102" s="2">
        <v>-53.550780000000003</v>
      </c>
      <c r="AL102" s="2">
        <v>-379.34960000000001</v>
      </c>
      <c r="AM102" s="2">
        <v>-225.2002</v>
      </c>
      <c r="AN102" s="2">
        <v>-757.34960000000001</v>
      </c>
      <c r="AO102" s="2">
        <v>-1725.0498</v>
      </c>
      <c r="AP102" s="2">
        <v>-983.5</v>
      </c>
      <c r="AQ102" s="2">
        <v>0</v>
      </c>
      <c r="AR102" s="2">
        <v>-616.84960000000001</v>
      </c>
      <c r="AS102" s="2">
        <v>-1200.8496</v>
      </c>
      <c r="AT102" s="2">
        <v>0</v>
      </c>
      <c r="AU102" s="2">
        <v>-1136.4492</v>
      </c>
      <c r="AV102" s="2">
        <v>-70.200194999999994</v>
      </c>
      <c r="AW102" s="2">
        <v>-1159.499</v>
      </c>
      <c r="AX102" s="2">
        <v>-513.19920000000002</v>
      </c>
      <c r="AY102" s="2">
        <v>-108.79980500000001</v>
      </c>
      <c r="AZ102" s="2">
        <v>-190.15038999999999</v>
      </c>
      <c r="BA102" s="2">
        <v>-932.84960000000001</v>
      </c>
      <c r="BB102" s="2">
        <v>0</v>
      </c>
      <c r="BC102" s="2">
        <v>-1311.7998</v>
      </c>
      <c r="BD102" s="2">
        <v>0</v>
      </c>
      <c r="BE102" s="2">
        <v>-946.80079999999998</v>
      </c>
      <c r="BF102" s="2">
        <v>-25.298828</v>
      </c>
      <c r="BG102" s="2">
        <v>-1761.3496</v>
      </c>
      <c r="BH102" s="2">
        <v>-312.20116999999999</v>
      </c>
      <c r="BI102" s="2">
        <v>-2493.75</v>
      </c>
      <c r="BJ102" s="2">
        <v>-140.15038999999999</v>
      </c>
      <c r="BK102" s="2">
        <v>-2225.9512</v>
      </c>
      <c r="BL102" s="2">
        <v>-592.79880000000003</v>
      </c>
      <c r="BM102" s="2">
        <v>-362.29883000000001</v>
      </c>
      <c r="BN102" s="2">
        <v>-78.400390000000002</v>
      </c>
      <c r="BO102" s="2">
        <v>-1632.1504</v>
      </c>
      <c r="BP102" s="2">
        <v>-478.79883000000001</v>
      </c>
      <c r="BQ102" s="2">
        <v>-145.19922</v>
      </c>
      <c r="BR102" s="2">
        <v>0</v>
      </c>
      <c r="BS102" s="2">
        <v>-244.0498</v>
      </c>
      <c r="BT102" s="2">
        <v>-617.5</v>
      </c>
      <c r="BU102" s="2">
        <v>-1338.5996</v>
      </c>
      <c r="BV102" s="2">
        <v>-1231.499</v>
      </c>
      <c r="BW102" s="2">
        <v>-661.40039999999999</v>
      </c>
      <c r="BX102" s="2">
        <v>-356.80077999999997</v>
      </c>
      <c r="BY102" s="2">
        <v>-1335.7988</v>
      </c>
      <c r="BZ102" s="2">
        <v>-463.00195000000002</v>
      </c>
      <c r="CA102" s="2">
        <v>-1297.248</v>
      </c>
      <c r="CB102" s="2">
        <v>0</v>
      </c>
      <c r="CC102" s="2">
        <v>-942.35350000000005</v>
      </c>
      <c r="CD102" s="2">
        <v>-286.30077999999997</v>
      </c>
      <c r="CE102" s="2">
        <v>-1008.25195</v>
      </c>
      <c r="CF102" s="2">
        <v>-595.69920000000002</v>
      </c>
      <c r="CG102" s="2">
        <v>-275.69922000000003</v>
      </c>
      <c r="CH102" s="2">
        <v>-509.79883000000001</v>
      </c>
      <c r="CI102" s="2">
        <v>-1426.4004</v>
      </c>
      <c r="CJ102" s="2">
        <v>-1387</v>
      </c>
      <c r="CK102" s="2">
        <v>-45.5</v>
      </c>
      <c r="CL102" s="2">
        <v>0</v>
      </c>
      <c r="CM102" s="2">
        <v>-603.40039999999999</v>
      </c>
      <c r="CN102" s="2">
        <v>-1072.3984</v>
      </c>
      <c r="CO102" s="2">
        <v>-500.29883000000001</v>
      </c>
      <c r="CP102" s="2">
        <v>0</v>
      </c>
      <c r="CQ102" s="2">
        <v>-180</v>
      </c>
      <c r="CR102" s="2">
        <v>0</v>
      </c>
      <c r="CS102" s="2">
        <v>-1295</v>
      </c>
      <c r="CT102" s="2">
        <v>-160.30078</v>
      </c>
      <c r="CU102" s="2">
        <v>-91.400390000000002</v>
      </c>
      <c r="CV102" s="2">
        <v>-745.19920000000002</v>
      </c>
      <c r="CW102" s="2">
        <v>-425.30077999999997</v>
      </c>
      <c r="CX102" s="2">
        <v>-942.30079999999998</v>
      </c>
      <c r="CY102" s="2">
        <v>0</v>
      </c>
      <c r="CZ102" s="2">
        <v>-1732.502</v>
      </c>
      <c r="DA102" s="2">
        <v>-1410.4023</v>
      </c>
      <c r="DB102" s="2">
        <v>-410.5</v>
      </c>
      <c r="DC102" s="2">
        <v>-336.69922000000003</v>
      </c>
      <c r="DD102" s="2">
        <v>-316.95116999999999</v>
      </c>
    </row>
    <row r="103" spans="1:108" x14ac:dyDescent="0.3">
      <c r="A103" t="s">
        <v>22</v>
      </c>
      <c r="B103" s="1" t="s">
        <v>1</v>
      </c>
      <c r="C103" t="s">
        <v>7</v>
      </c>
      <c r="D103" s="2">
        <f t="shared" ref="D103:D109" si="8">SUM(K103:DD103)</f>
        <v>7029.5547014000003</v>
      </c>
      <c r="E103">
        <f>COUNT(K103:DD103)</f>
        <v>98</v>
      </c>
      <c r="F103">
        <f>COUNTIF(K103:DD103,"&gt;0")</f>
        <v>46</v>
      </c>
      <c r="K103" s="2">
        <v>507.64940000000001</v>
      </c>
      <c r="L103" s="2">
        <v>-475.2998</v>
      </c>
      <c r="M103" s="2">
        <v>-796.75</v>
      </c>
      <c r="N103" s="2">
        <v>700.9502</v>
      </c>
      <c r="O103" s="2">
        <v>716.65137000000004</v>
      </c>
      <c r="P103" s="2">
        <v>415.44922000000003</v>
      </c>
      <c r="Q103" s="2">
        <v>-78.150390000000002</v>
      </c>
      <c r="R103" s="2">
        <v>1471.5</v>
      </c>
      <c r="S103" s="2">
        <v>-736.39940000000001</v>
      </c>
      <c r="T103" s="2">
        <v>-1095.9014</v>
      </c>
      <c r="U103" s="2">
        <v>844.7002</v>
      </c>
      <c r="V103" s="2">
        <v>440.15039999999999</v>
      </c>
      <c r="W103" s="2">
        <v>-834.60155999999995</v>
      </c>
      <c r="X103" s="2">
        <v>173.40038999999999</v>
      </c>
      <c r="Y103" s="2">
        <v>-741.50099999999998</v>
      </c>
      <c r="Z103" s="2">
        <v>-54.650390000000002</v>
      </c>
      <c r="AA103" s="2">
        <v>-513.90039999999999</v>
      </c>
      <c r="AB103" s="2">
        <v>-523.65039999999999</v>
      </c>
      <c r="AC103" s="2">
        <v>1224.0498</v>
      </c>
      <c r="AD103" s="2">
        <v>207.2002</v>
      </c>
      <c r="AE103" s="2">
        <v>1728.25</v>
      </c>
      <c r="AF103" s="2">
        <v>-322.15039999999999</v>
      </c>
      <c r="AG103" s="2">
        <v>-230.04883000000001</v>
      </c>
      <c r="AH103" s="2">
        <v>605.39940000000001</v>
      </c>
      <c r="AI103" s="2">
        <v>-274.35059999999999</v>
      </c>
      <c r="AJ103" s="2">
        <v>91.850586000000007</v>
      </c>
      <c r="AK103" s="2">
        <v>747.04880000000003</v>
      </c>
      <c r="AL103" s="2">
        <v>755.4502</v>
      </c>
      <c r="AM103" s="2">
        <v>61.699219999999997</v>
      </c>
      <c r="AN103" s="2">
        <v>384.15039999999999</v>
      </c>
      <c r="AO103" s="2">
        <v>-1677.8994</v>
      </c>
      <c r="AP103" s="2">
        <v>-580.7002</v>
      </c>
      <c r="AQ103" s="2">
        <v>841.7998</v>
      </c>
      <c r="AR103" s="2">
        <v>354.85059999999999</v>
      </c>
      <c r="AS103" s="2">
        <v>-1200.8496</v>
      </c>
      <c r="AT103" s="2">
        <v>1006.0996</v>
      </c>
      <c r="AU103" s="2">
        <v>-1136.4492</v>
      </c>
      <c r="AV103" s="2">
        <v>681.2002</v>
      </c>
      <c r="AW103" s="2">
        <v>-357.59863000000001</v>
      </c>
      <c r="AX103" s="2">
        <v>-473.99901999999997</v>
      </c>
      <c r="AY103" s="2">
        <v>2019.7002</v>
      </c>
      <c r="AZ103" s="2">
        <v>-6.5009766000000004</v>
      </c>
      <c r="BA103" s="2">
        <v>-859.89940000000001</v>
      </c>
      <c r="BB103" s="2">
        <v>880.89940000000001</v>
      </c>
      <c r="BC103" s="2">
        <v>-1311.7998</v>
      </c>
      <c r="BD103" s="2">
        <v>1304.5</v>
      </c>
      <c r="BE103" s="2">
        <v>-887.30079999999998</v>
      </c>
      <c r="BF103" s="2">
        <v>2523.1543000000001</v>
      </c>
      <c r="BG103" s="2">
        <v>-102</v>
      </c>
      <c r="BH103" s="2">
        <v>358.89843999999999</v>
      </c>
      <c r="BI103" s="2">
        <v>-1885.748</v>
      </c>
      <c r="BJ103" s="2">
        <v>842.14844000000005</v>
      </c>
      <c r="BK103" s="2">
        <v>-2012.4023</v>
      </c>
      <c r="BL103" s="2">
        <v>1067.752</v>
      </c>
      <c r="BM103" s="2">
        <v>-113.09961</v>
      </c>
      <c r="BN103" s="2">
        <v>1313.3008</v>
      </c>
      <c r="BO103" s="2">
        <v>-1113.25</v>
      </c>
      <c r="BP103" s="2">
        <v>-478.79883000000001</v>
      </c>
      <c r="BQ103" s="2">
        <v>430.00195000000002</v>
      </c>
      <c r="BR103" s="2">
        <v>866.09960000000001</v>
      </c>
      <c r="BS103" s="2">
        <v>1307.7012</v>
      </c>
      <c r="BT103" s="2">
        <v>765.7002</v>
      </c>
      <c r="BU103" s="2">
        <v>-564.69920000000002</v>
      </c>
      <c r="BV103" s="2">
        <v>-260.29784999999998</v>
      </c>
      <c r="BW103" s="2">
        <v>-581.44920000000002</v>
      </c>
      <c r="BX103" s="2">
        <v>-256.30077999999997</v>
      </c>
      <c r="BY103" s="2">
        <v>-937.94920000000002</v>
      </c>
      <c r="BZ103" s="2">
        <v>-28.851562000000001</v>
      </c>
      <c r="CA103" s="2">
        <v>-1067.2969000000001</v>
      </c>
      <c r="CB103" s="2">
        <v>917.15233999999998</v>
      </c>
      <c r="CC103" s="2">
        <v>-336.25389999999999</v>
      </c>
      <c r="CD103" s="2">
        <v>22.048828</v>
      </c>
      <c r="CE103" s="2">
        <v>-57.052734000000001</v>
      </c>
      <c r="CF103" s="2">
        <v>-152.80078</v>
      </c>
      <c r="CG103" s="2">
        <v>66.701170000000005</v>
      </c>
      <c r="CH103" s="2">
        <v>-112.29883</v>
      </c>
      <c r="CI103" s="2">
        <v>-1125.1992</v>
      </c>
      <c r="CJ103" s="2">
        <v>-1278</v>
      </c>
      <c r="CK103" s="2">
        <v>-45.5</v>
      </c>
      <c r="CL103" s="2">
        <v>1700.2988</v>
      </c>
      <c r="CM103" s="2">
        <v>-346.5</v>
      </c>
      <c r="CN103" s="2">
        <v>-134.19922</v>
      </c>
      <c r="CO103" s="2">
        <v>16.203125</v>
      </c>
      <c r="CP103" s="2">
        <v>1227.8984</v>
      </c>
      <c r="CQ103" s="2">
        <v>1413</v>
      </c>
      <c r="CR103" s="2">
        <v>1567.5</v>
      </c>
      <c r="CS103" s="2">
        <v>-1056.5996</v>
      </c>
      <c r="CT103" s="2">
        <v>704.90039999999999</v>
      </c>
      <c r="CU103" s="2">
        <v>1079.8984</v>
      </c>
      <c r="CV103" s="2">
        <v>-86.796875</v>
      </c>
      <c r="CW103" s="2">
        <v>-242.70116999999999</v>
      </c>
      <c r="CX103" s="2">
        <v>-617.70119999999997</v>
      </c>
      <c r="CY103" s="2">
        <v>2692.8496</v>
      </c>
      <c r="CZ103" s="2">
        <v>-1732.502</v>
      </c>
      <c r="DA103" s="2">
        <v>-956.80273</v>
      </c>
      <c r="DB103" s="2">
        <v>907.10155999999995</v>
      </c>
      <c r="DC103" s="2">
        <v>-213.69922</v>
      </c>
      <c r="DD103" s="2">
        <v>141.74805000000001</v>
      </c>
    </row>
    <row r="104" spans="1:108" x14ac:dyDescent="0.3">
      <c r="A104" t="s">
        <v>22</v>
      </c>
      <c r="B104" s="1" t="s">
        <v>2</v>
      </c>
      <c r="C104" t="s">
        <v>5</v>
      </c>
      <c r="D104" s="2">
        <f t="shared" si="8"/>
        <v>55319.511184999988</v>
      </c>
      <c r="K104" s="2">
        <v>649.5498</v>
      </c>
      <c r="L104" s="2">
        <v>515.65039999999999</v>
      </c>
      <c r="M104" s="2">
        <v>708.35059999999999</v>
      </c>
      <c r="N104" s="2">
        <v>497.59912000000003</v>
      </c>
      <c r="O104" s="2">
        <v>379</v>
      </c>
      <c r="P104" s="2">
        <v>465.1499</v>
      </c>
      <c r="Q104" s="2">
        <v>285.74950000000001</v>
      </c>
      <c r="R104" s="2">
        <v>602.94970000000001</v>
      </c>
      <c r="S104" s="2">
        <v>1297.0492999999999</v>
      </c>
      <c r="T104" s="2">
        <v>700.49950000000001</v>
      </c>
      <c r="U104" s="2">
        <v>395.15136999999999</v>
      </c>
      <c r="V104" s="2">
        <v>715.85253999999998</v>
      </c>
      <c r="W104" s="2">
        <v>368.25049999999999</v>
      </c>
      <c r="X104" s="2">
        <v>498.1499</v>
      </c>
      <c r="Y104" s="2">
        <v>759.59960000000001</v>
      </c>
      <c r="Z104" s="2">
        <v>416.2998</v>
      </c>
      <c r="AA104" s="2">
        <v>705.39940000000001</v>
      </c>
      <c r="AB104" s="2">
        <v>334.94970000000001</v>
      </c>
      <c r="AC104" s="2">
        <v>235.99950999999999</v>
      </c>
      <c r="AD104" s="2">
        <v>239.8501</v>
      </c>
      <c r="AE104" s="2">
        <v>245.60106999999999</v>
      </c>
      <c r="AF104" s="2">
        <v>377.5498</v>
      </c>
      <c r="AG104" s="2">
        <v>226.4502</v>
      </c>
      <c r="AH104" s="2">
        <v>245.80224999999999</v>
      </c>
      <c r="AI104" s="2">
        <v>199.20116999999999</v>
      </c>
      <c r="AJ104" s="2">
        <v>349.29932000000002</v>
      </c>
      <c r="AK104" s="2">
        <v>369.39940000000001</v>
      </c>
      <c r="AL104" s="2">
        <v>512.20119999999997</v>
      </c>
      <c r="AM104" s="2">
        <v>488.84912000000003</v>
      </c>
      <c r="AN104" s="2">
        <v>571.79930000000002</v>
      </c>
      <c r="AO104" s="2">
        <v>456.85059999999999</v>
      </c>
      <c r="AP104" s="2">
        <v>943.10109999999997</v>
      </c>
      <c r="AQ104" s="2">
        <v>992.05079999999998</v>
      </c>
      <c r="AR104" s="2">
        <v>535.39940000000001</v>
      </c>
      <c r="AS104" s="2">
        <v>382.40039999999999</v>
      </c>
      <c r="AT104" s="2">
        <v>362.84863000000001</v>
      </c>
      <c r="AU104" s="2">
        <v>344.05029999999999</v>
      </c>
      <c r="AV104" s="2">
        <v>326.64940000000001</v>
      </c>
      <c r="AW104" s="2">
        <v>521.75049999999999</v>
      </c>
      <c r="AX104" s="2">
        <v>277.6499</v>
      </c>
      <c r="AY104" s="2">
        <v>733.3999</v>
      </c>
      <c r="AZ104" s="2">
        <v>725.89890000000003</v>
      </c>
      <c r="BA104" s="2">
        <v>459.2002</v>
      </c>
      <c r="BB104" s="2">
        <v>365.94970000000001</v>
      </c>
      <c r="BC104" s="2">
        <v>741.74950000000001</v>
      </c>
      <c r="BD104" s="2">
        <v>625.70119999999997</v>
      </c>
      <c r="BE104" s="2">
        <v>100.79980500000001</v>
      </c>
      <c r="BF104" s="2">
        <v>585.60350000000005</v>
      </c>
      <c r="BG104" s="2">
        <v>901.35059999999999</v>
      </c>
      <c r="BH104" s="2">
        <v>219.84863000000001</v>
      </c>
      <c r="BI104" s="2">
        <v>943.35350000000005</v>
      </c>
      <c r="BJ104" s="2">
        <v>546.65039999999999</v>
      </c>
      <c r="BK104" s="2">
        <v>930.6499</v>
      </c>
      <c r="BL104" s="2">
        <v>895.60109999999997</v>
      </c>
      <c r="BM104" s="2">
        <v>671.65137000000004</v>
      </c>
      <c r="BN104" s="2">
        <v>707.95119999999997</v>
      </c>
      <c r="BO104" s="2">
        <v>455.34960000000001</v>
      </c>
      <c r="BP104" s="2">
        <v>371.35059999999999</v>
      </c>
      <c r="BQ104" s="2">
        <v>465.9502</v>
      </c>
      <c r="BR104" s="2">
        <v>375</v>
      </c>
      <c r="BS104" s="2">
        <v>616.5498</v>
      </c>
      <c r="BT104" s="2">
        <v>1473.3008</v>
      </c>
      <c r="BU104" s="2">
        <v>902.85059999999999</v>
      </c>
      <c r="BV104" s="2">
        <v>486.1499</v>
      </c>
      <c r="BW104" s="2">
        <v>690.14890000000003</v>
      </c>
      <c r="BX104" s="2">
        <v>422.15136999999999</v>
      </c>
      <c r="BY104" s="2">
        <v>467.00098000000003</v>
      </c>
      <c r="BZ104" s="2">
        <v>847.59960000000001</v>
      </c>
      <c r="CA104" s="2">
        <v>400.85059999999999</v>
      </c>
      <c r="CB104" s="2">
        <v>492.75</v>
      </c>
      <c r="CC104" s="2">
        <v>935.34766000000002</v>
      </c>
      <c r="CD104" s="2">
        <v>629.99950000000001</v>
      </c>
      <c r="CE104" s="2">
        <v>560.10059999999999</v>
      </c>
      <c r="CF104" s="2">
        <v>412.19824</v>
      </c>
      <c r="CG104" s="2">
        <v>445.59863000000001</v>
      </c>
      <c r="CH104" s="2">
        <v>447.05077999999997</v>
      </c>
      <c r="CI104" s="2">
        <v>585.54880000000003</v>
      </c>
      <c r="CJ104" s="2">
        <v>216.45214999999999</v>
      </c>
      <c r="CK104" s="2">
        <v>715.25289999999995</v>
      </c>
      <c r="CL104" s="2">
        <v>552.09960000000001</v>
      </c>
      <c r="CM104" s="2">
        <v>489.25098000000003</v>
      </c>
      <c r="CN104" s="2">
        <v>353.85059999999999</v>
      </c>
      <c r="CO104" s="2">
        <v>566.39940000000001</v>
      </c>
      <c r="CP104" s="2">
        <v>584.7002</v>
      </c>
      <c r="CQ104" s="2">
        <v>649.2998</v>
      </c>
      <c r="CR104" s="2">
        <v>901.99805000000003</v>
      </c>
      <c r="CS104" s="2">
        <v>860.89940000000001</v>
      </c>
      <c r="CT104" s="2">
        <v>313.39843999999999</v>
      </c>
      <c r="CU104" s="2">
        <v>789.70119999999997</v>
      </c>
      <c r="CV104" s="2">
        <v>892.19920000000002</v>
      </c>
      <c r="CW104" s="2">
        <v>468</v>
      </c>
      <c r="CX104" s="2">
        <v>350</v>
      </c>
      <c r="CY104" s="2">
        <v>799.24900000000002</v>
      </c>
      <c r="CZ104" s="2">
        <v>1287.6025</v>
      </c>
      <c r="DA104" s="2">
        <v>536.79690000000005</v>
      </c>
      <c r="DB104" s="2">
        <v>700.55079999999998</v>
      </c>
      <c r="DC104" s="2">
        <v>762.84960000000001</v>
      </c>
      <c r="DD104" s="2">
        <v>390.7998</v>
      </c>
    </row>
    <row r="105" spans="1:108" x14ac:dyDescent="0.3">
      <c r="A105" t="s">
        <v>22</v>
      </c>
      <c r="B105" s="1" t="s">
        <v>2</v>
      </c>
      <c r="C105" t="s">
        <v>6</v>
      </c>
      <c r="D105" s="2">
        <f t="shared" si="8"/>
        <v>-51085.287515000011</v>
      </c>
      <c r="K105" s="2">
        <v>-604.75099999999998</v>
      </c>
      <c r="L105" s="2">
        <v>-623.84960000000001</v>
      </c>
      <c r="M105" s="2">
        <v>-421.34912000000003</v>
      </c>
      <c r="N105" s="2">
        <v>-250.90038999999999</v>
      </c>
      <c r="O105" s="2">
        <v>-766.04880000000003</v>
      </c>
      <c r="P105" s="2">
        <v>-354.69922000000003</v>
      </c>
      <c r="Q105" s="2">
        <v>-546.84766000000002</v>
      </c>
      <c r="R105" s="2">
        <v>-665.94920000000002</v>
      </c>
      <c r="S105" s="2">
        <v>-247.35059000000001</v>
      </c>
      <c r="T105" s="2">
        <v>-662.85204999999996</v>
      </c>
      <c r="U105" s="2">
        <v>-611.44920000000002</v>
      </c>
      <c r="V105" s="2">
        <v>-648.19727</v>
      </c>
      <c r="W105" s="2">
        <v>-509.59912000000003</v>
      </c>
      <c r="X105" s="2">
        <v>-512.40089999999998</v>
      </c>
      <c r="Y105" s="2">
        <v>-366.05077999999997</v>
      </c>
      <c r="Z105" s="2">
        <v>-308.09863000000001</v>
      </c>
      <c r="AA105" s="2">
        <v>-159.45068000000001</v>
      </c>
      <c r="AB105" s="2">
        <v>-563.2002</v>
      </c>
      <c r="AC105" s="2">
        <v>-450.15039999999999</v>
      </c>
      <c r="AD105" s="2">
        <v>-403.74901999999997</v>
      </c>
      <c r="AE105" s="2">
        <v>-573.69870000000003</v>
      </c>
      <c r="AF105" s="2">
        <v>-169.65136999999999</v>
      </c>
      <c r="AG105" s="2">
        <v>-492.20067999999998</v>
      </c>
      <c r="AH105" s="2">
        <v>-321.64843999999999</v>
      </c>
      <c r="AI105" s="2">
        <v>-333.19774999999998</v>
      </c>
      <c r="AJ105" s="2">
        <v>-151.3999</v>
      </c>
      <c r="AK105" s="2">
        <v>-507.44970000000001</v>
      </c>
      <c r="AL105" s="2">
        <v>-469.94727</v>
      </c>
      <c r="AM105" s="2">
        <v>-689.2998</v>
      </c>
      <c r="AN105" s="2">
        <v>-567.65137000000004</v>
      </c>
      <c r="AO105" s="2">
        <v>-587.39940000000001</v>
      </c>
      <c r="AP105" s="2">
        <v>-909.79930000000002</v>
      </c>
      <c r="AQ105" s="2">
        <v>-309.0498</v>
      </c>
      <c r="AR105" s="2">
        <v>-479.2002</v>
      </c>
      <c r="AS105" s="2">
        <v>-534.79880000000003</v>
      </c>
      <c r="AT105" s="2">
        <v>-453.89940000000001</v>
      </c>
      <c r="AU105" s="2">
        <v>-412.40039999999999</v>
      </c>
      <c r="AV105" s="2">
        <v>-214.90088</v>
      </c>
      <c r="AW105" s="2">
        <v>-327.29883000000001</v>
      </c>
      <c r="AX105" s="2">
        <v>-467.54834</v>
      </c>
      <c r="AY105" s="2">
        <v>-524.90039999999999</v>
      </c>
      <c r="AZ105" s="2">
        <v>-290.49950000000001</v>
      </c>
      <c r="BA105" s="2">
        <v>-691.14940000000001</v>
      </c>
      <c r="BB105" s="2">
        <v>-561.15186000000006</v>
      </c>
      <c r="BC105" s="2">
        <v>-283.84960000000001</v>
      </c>
      <c r="BD105" s="2">
        <v>-376.79932000000002</v>
      </c>
      <c r="BE105" s="2">
        <v>-428.84863000000001</v>
      </c>
      <c r="BF105" s="2">
        <v>-513.89746000000002</v>
      </c>
      <c r="BG105" s="2">
        <v>-625.15233999999998</v>
      </c>
      <c r="BH105" s="2">
        <v>-816.14940000000001</v>
      </c>
      <c r="BI105" s="2">
        <v>-535.35155999999995</v>
      </c>
      <c r="BJ105" s="2">
        <v>-777.15329999999994</v>
      </c>
      <c r="BK105" s="2">
        <v>-506.8501</v>
      </c>
      <c r="BL105" s="2">
        <v>-685.8999</v>
      </c>
      <c r="BM105" s="2">
        <v>-677</v>
      </c>
      <c r="BN105" s="2">
        <v>-857.7998</v>
      </c>
      <c r="BO105" s="2">
        <v>-1104.6494</v>
      </c>
      <c r="BP105" s="2">
        <v>-636.00194999999997</v>
      </c>
      <c r="BQ105" s="2">
        <v>-260.25</v>
      </c>
      <c r="BR105" s="2">
        <v>-455.89843999999999</v>
      </c>
      <c r="BS105" s="2">
        <v>-627.54930000000002</v>
      </c>
      <c r="BT105" s="2">
        <v>-349.8501</v>
      </c>
      <c r="BU105" s="2">
        <v>-572.49805000000003</v>
      </c>
      <c r="BV105" s="2">
        <v>-582.00049999999999</v>
      </c>
      <c r="BW105" s="2">
        <v>-454.25098000000003</v>
      </c>
      <c r="BX105" s="2">
        <v>-818.00049999999999</v>
      </c>
      <c r="BY105" s="2">
        <v>-302.00195000000002</v>
      </c>
      <c r="BZ105" s="2">
        <v>-118.70019499999999</v>
      </c>
      <c r="CA105" s="2">
        <v>-477.74901999999997</v>
      </c>
      <c r="CB105" s="2">
        <v>-294.55273</v>
      </c>
      <c r="CC105" s="2">
        <v>-614.60204999999996</v>
      </c>
      <c r="CD105" s="2">
        <v>-221.15038999999999</v>
      </c>
      <c r="CE105" s="2">
        <v>-385.49901999999997</v>
      </c>
      <c r="CF105" s="2">
        <v>-320.15332000000001</v>
      </c>
      <c r="CG105" s="2">
        <v>-396</v>
      </c>
      <c r="CH105" s="2">
        <v>-352.64940000000001</v>
      </c>
      <c r="CI105" s="2">
        <v>-228.30176</v>
      </c>
      <c r="CJ105" s="2">
        <v>-538.85155999999995</v>
      </c>
      <c r="CK105" s="2">
        <v>-206.24805000000001</v>
      </c>
      <c r="CL105" s="2">
        <v>-576.95119999999997</v>
      </c>
      <c r="CM105" s="2">
        <v>-542.89844000000005</v>
      </c>
      <c r="CN105" s="2">
        <v>-591.04690000000005</v>
      </c>
      <c r="CO105" s="2">
        <v>-407.60059999999999</v>
      </c>
      <c r="CP105" s="2">
        <v>-683.2002</v>
      </c>
      <c r="CQ105" s="2">
        <v>-350.2002</v>
      </c>
      <c r="CR105" s="2">
        <v>-841.30079999999998</v>
      </c>
      <c r="CS105" s="2">
        <v>-682.60155999999995</v>
      </c>
      <c r="CT105" s="2">
        <v>-610.30175999999994</v>
      </c>
      <c r="CU105" s="2">
        <v>-545.89940000000001</v>
      </c>
      <c r="CV105" s="2">
        <v>-61.5</v>
      </c>
      <c r="CW105" s="2">
        <v>-643.89746000000002</v>
      </c>
      <c r="CX105" s="2">
        <v>-516.2998</v>
      </c>
      <c r="CY105" s="2">
        <v>-1025.5</v>
      </c>
      <c r="CZ105" s="2">
        <v>-1021.8506</v>
      </c>
      <c r="DA105" s="2">
        <v>-1070.6494</v>
      </c>
      <c r="DB105" s="2">
        <v>-1201.2979</v>
      </c>
      <c r="DC105" s="2">
        <v>-590.19920000000002</v>
      </c>
      <c r="DD105" s="2">
        <v>-1002.8467000000001</v>
      </c>
    </row>
    <row r="106" spans="1:108" x14ac:dyDescent="0.3">
      <c r="A106" t="s">
        <v>22</v>
      </c>
      <c r="B106" s="1" t="s">
        <v>2</v>
      </c>
      <c r="C106" t="s">
        <v>7</v>
      </c>
      <c r="D106" s="2">
        <f t="shared" si="8"/>
        <v>4234.2234720000006</v>
      </c>
      <c r="E106">
        <f>COUNT(K106:DD106)</f>
        <v>98</v>
      </c>
      <c r="F106">
        <f>COUNTIF(K106:DD106,"&gt;0")</f>
        <v>51</v>
      </c>
      <c r="K106" s="2">
        <v>44.798830000000002</v>
      </c>
      <c r="L106" s="2">
        <v>-108.19922</v>
      </c>
      <c r="M106" s="2">
        <v>287.00146000000001</v>
      </c>
      <c r="N106" s="2">
        <v>246.69873000000001</v>
      </c>
      <c r="O106" s="2">
        <v>-387.04883000000001</v>
      </c>
      <c r="P106" s="2">
        <v>110.45068000000001</v>
      </c>
      <c r="Q106" s="2">
        <v>-261.09814</v>
      </c>
      <c r="R106" s="2">
        <v>-62.999510000000001</v>
      </c>
      <c r="S106" s="2">
        <v>1049.6986999999999</v>
      </c>
      <c r="T106" s="2">
        <v>37.647460000000002</v>
      </c>
      <c r="U106" s="2">
        <v>-216.29785000000001</v>
      </c>
      <c r="V106" s="2">
        <v>67.655270000000002</v>
      </c>
      <c r="W106" s="2">
        <v>-141.34863000000001</v>
      </c>
      <c r="X106" s="2">
        <v>-14.250977000000001</v>
      </c>
      <c r="Y106" s="2">
        <v>393.54883000000001</v>
      </c>
      <c r="Z106" s="2">
        <v>108.20117</v>
      </c>
      <c r="AA106" s="2">
        <v>545.94870000000003</v>
      </c>
      <c r="AB106" s="2">
        <v>-228.25049000000001</v>
      </c>
      <c r="AC106" s="2">
        <v>-214.15088</v>
      </c>
      <c r="AD106" s="2">
        <v>-163.89893000000001</v>
      </c>
      <c r="AE106" s="2">
        <v>-328.09766000000002</v>
      </c>
      <c r="AF106" s="2">
        <v>207.89843999999999</v>
      </c>
      <c r="AG106" s="2">
        <v>-265.75049999999999</v>
      </c>
      <c r="AH106" s="2">
        <v>-75.846190000000007</v>
      </c>
      <c r="AI106" s="2">
        <v>-133.99657999999999</v>
      </c>
      <c r="AJ106" s="2">
        <v>197.89940999999999</v>
      </c>
      <c r="AK106" s="2">
        <v>-138.05029999999999</v>
      </c>
      <c r="AL106" s="2">
        <v>42.253906000000001</v>
      </c>
      <c r="AM106" s="2">
        <v>-200.45068000000001</v>
      </c>
      <c r="AN106" s="2">
        <v>4.1479489999999997</v>
      </c>
      <c r="AO106" s="2">
        <v>-130.54883000000001</v>
      </c>
      <c r="AP106" s="2">
        <v>33.301758</v>
      </c>
      <c r="AQ106" s="2">
        <v>683.00099999999998</v>
      </c>
      <c r="AR106" s="2">
        <v>56.199219999999997</v>
      </c>
      <c r="AS106" s="2">
        <v>-152.39843999999999</v>
      </c>
      <c r="AT106" s="2">
        <v>-91.050780000000003</v>
      </c>
      <c r="AU106" s="2">
        <v>-68.350099999999998</v>
      </c>
      <c r="AV106" s="2">
        <v>111.748535</v>
      </c>
      <c r="AW106" s="2">
        <v>194.45166</v>
      </c>
      <c r="AX106" s="2">
        <v>-189.89843999999999</v>
      </c>
      <c r="AY106" s="2">
        <v>208.49950999999999</v>
      </c>
      <c r="AZ106" s="2">
        <v>435.39940000000001</v>
      </c>
      <c r="BA106" s="2">
        <v>-231.94922</v>
      </c>
      <c r="BB106" s="2">
        <v>-195.20214999999999</v>
      </c>
      <c r="BC106" s="2">
        <v>457.8999</v>
      </c>
      <c r="BD106" s="2">
        <v>248.90186</v>
      </c>
      <c r="BE106" s="2">
        <v>-328.04883000000001</v>
      </c>
      <c r="BF106" s="2">
        <v>71.706055000000006</v>
      </c>
      <c r="BG106" s="2">
        <v>276.19824</v>
      </c>
      <c r="BH106" s="2">
        <v>-596.30079999999998</v>
      </c>
      <c r="BI106" s="2">
        <v>408.00195000000002</v>
      </c>
      <c r="BJ106" s="2">
        <v>-230.50292999999999</v>
      </c>
      <c r="BK106" s="2">
        <v>423.7998</v>
      </c>
      <c r="BL106" s="2">
        <v>209.70116999999999</v>
      </c>
      <c r="BM106" s="2">
        <v>-5.3486330000000004</v>
      </c>
      <c r="BN106" s="2">
        <v>-149.84863000000001</v>
      </c>
      <c r="BO106" s="2">
        <v>-649.2998</v>
      </c>
      <c r="BP106" s="2">
        <v>-264.65136999999999</v>
      </c>
      <c r="BQ106" s="2">
        <v>205.7002</v>
      </c>
      <c r="BR106" s="2">
        <v>-80.898439999999994</v>
      </c>
      <c r="BS106" s="2">
        <v>-10.999511999999999</v>
      </c>
      <c r="BT106" s="2">
        <v>1123.4507000000001</v>
      </c>
      <c r="BU106" s="2">
        <v>330.35253999999998</v>
      </c>
      <c r="BV106" s="2">
        <v>-95.850586000000007</v>
      </c>
      <c r="BW106" s="2">
        <v>235.89795000000001</v>
      </c>
      <c r="BX106" s="2">
        <v>-395.84912000000003</v>
      </c>
      <c r="BY106" s="2">
        <v>164.99902</v>
      </c>
      <c r="BZ106" s="2">
        <v>728.89940000000001</v>
      </c>
      <c r="CA106" s="2">
        <v>-76.898439999999994</v>
      </c>
      <c r="CB106" s="2">
        <v>198.19727</v>
      </c>
      <c r="CC106" s="2">
        <v>320.74560000000002</v>
      </c>
      <c r="CD106" s="2">
        <v>408.84912000000003</v>
      </c>
      <c r="CE106" s="2">
        <v>174.60156000000001</v>
      </c>
      <c r="CF106" s="2">
        <v>92.044920000000005</v>
      </c>
      <c r="CG106" s="2">
        <v>49.598633</v>
      </c>
      <c r="CH106" s="2">
        <v>94.40137</v>
      </c>
      <c r="CI106" s="2">
        <v>357.24707000000001</v>
      </c>
      <c r="CJ106" s="2">
        <v>-322.39940000000001</v>
      </c>
      <c r="CK106" s="2">
        <v>509.00488000000001</v>
      </c>
      <c r="CL106" s="2">
        <v>-24.851562000000001</v>
      </c>
      <c r="CM106" s="2">
        <v>-53.647460000000002</v>
      </c>
      <c r="CN106" s="2">
        <v>-237.19629</v>
      </c>
      <c r="CO106" s="2">
        <v>158.79883000000001</v>
      </c>
      <c r="CP106" s="2">
        <v>-98.5</v>
      </c>
      <c r="CQ106" s="2">
        <v>299.09960000000001</v>
      </c>
      <c r="CR106" s="2">
        <v>60.697265999999999</v>
      </c>
      <c r="CS106" s="2">
        <v>178.29785000000001</v>
      </c>
      <c r="CT106" s="2">
        <v>-296.90332000000001</v>
      </c>
      <c r="CU106" s="2">
        <v>243.80176</v>
      </c>
      <c r="CV106" s="2">
        <v>830.69920000000002</v>
      </c>
      <c r="CW106" s="2">
        <v>-175.89746</v>
      </c>
      <c r="CX106" s="2">
        <v>-166.2998</v>
      </c>
      <c r="CY106" s="2">
        <v>-226.25098</v>
      </c>
      <c r="CZ106" s="2">
        <v>265.75195000000002</v>
      </c>
      <c r="DA106" s="2">
        <v>-533.85253999999998</v>
      </c>
      <c r="DB106" s="2">
        <v>-500.74707000000001</v>
      </c>
      <c r="DC106" s="2">
        <v>172.65038999999999</v>
      </c>
      <c r="DD106" s="2">
        <v>-612.04690000000005</v>
      </c>
    </row>
    <row r="107" spans="1:108" x14ac:dyDescent="0.3">
      <c r="A107" t="s">
        <v>22</v>
      </c>
      <c r="B107" s="1" t="s">
        <v>3</v>
      </c>
      <c r="C107" t="s">
        <v>5</v>
      </c>
      <c r="D107" s="2">
        <f t="shared" si="8"/>
        <v>20713.707097999999</v>
      </c>
      <c r="K107" s="2">
        <v>334.5</v>
      </c>
      <c r="L107" s="2">
        <v>121.54980500000001</v>
      </c>
      <c r="M107" s="2">
        <v>4.4501952999999999</v>
      </c>
      <c r="N107" s="2">
        <v>376.6499</v>
      </c>
      <c r="O107" s="2">
        <v>439.39940000000001</v>
      </c>
      <c r="P107" s="2">
        <v>323.25</v>
      </c>
      <c r="Q107" s="2">
        <v>331.34960000000001</v>
      </c>
      <c r="R107" s="2">
        <v>499.0498</v>
      </c>
      <c r="S107" s="2">
        <v>112.5</v>
      </c>
      <c r="T107" s="2">
        <v>15.150391000000001</v>
      </c>
      <c r="U107" s="2">
        <v>309.8501</v>
      </c>
      <c r="V107" s="2">
        <v>191.7002</v>
      </c>
      <c r="W107" s="2">
        <v>198.5</v>
      </c>
      <c r="X107" s="2">
        <v>398.65039999999999</v>
      </c>
      <c r="Y107" s="2">
        <v>65.600099999999998</v>
      </c>
      <c r="Z107" s="2">
        <v>7.2998047000000001</v>
      </c>
      <c r="AA107" s="2">
        <v>47.399901999999997</v>
      </c>
      <c r="AB107" s="2">
        <v>28.550293</v>
      </c>
      <c r="AC107" s="2">
        <v>221.3999</v>
      </c>
      <c r="AD107" s="2">
        <v>301.60059999999999</v>
      </c>
      <c r="AE107" s="2">
        <v>581.8999</v>
      </c>
      <c r="AF107" s="2">
        <v>71.650880000000001</v>
      </c>
      <c r="AG107" s="2">
        <v>60.800293000000003</v>
      </c>
      <c r="AH107" s="2">
        <v>274.5</v>
      </c>
      <c r="AI107" s="2">
        <v>21.400390000000002</v>
      </c>
      <c r="AJ107" s="2">
        <v>134.80029999999999</v>
      </c>
      <c r="AK107" s="2">
        <v>379.20067999999998</v>
      </c>
      <c r="AL107" s="2">
        <v>315.0498</v>
      </c>
      <c r="AM107" s="2">
        <v>43.450195000000001</v>
      </c>
      <c r="AN107" s="2">
        <v>31.100097999999999</v>
      </c>
      <c r="AO107" s="2">
        <v>137.75</v>
      </c>
      <c r="AP107" s="2">
        <v>308.2002</v>
      </c>
      <c r="AQ107" s="2">
        <v>365.1499</v>
      </c>
      <c r="AR107" s="2">
        <v>253.75</v>
      </c>
      <c r="AS107" s="2">
        <v>0</v>
      </c>
      <c r="AT107" s="2">
        <v>177.19970000000001</v>
      </c>
      <c r="AU107" s="2">
        <v>42.899901999999997</v>
      </c>
      <c r="AV107" s="2">
        <v>119.3501</v>
      </c>
      <c r="AW107" s="2">
        <v>478.25</v>
      </c>
      <c r="AX107" s="2">
        <v>136.5</v>
      </c>
      <c r="AY107" s="2">
        <v>645.25</v>
      </c>
      <c r="AZ107" s="2">
        <v>83.549805000000006</v>
      </c>
      <c r="BA107" s="2">
        <v>109.30078</v>
      </c>
      <c r="BB107" s="2">
        <v>169.65038999999999</v>
      </c>
      <c r="BC107" s="2">
        <v>76.449709999999996</v>
      </c>
      <c r="BD107" s="2">
        <v>144.1001</v>
      </c>
      <c r="BE107" s="2">
        <v>577.75049999999999</v>
      </c>
      <c r="BF107" s="2">
        <v>249.65038999999999</v>
      </c>
      <c r="BG107" s="2">
        <v>494.90039999999999</v>
      </c>
      <c r="BH107" s="2">
        <v>93.049805000000006</v>
      </c>
      <c r="BI107" s="2">
        <v>0</v>
      </c>
      <c r="BJ107" s="2">
        <v>298.15039999999999</v>
      </c>
      <c r="BK107" s="2">
        <v>505</v>
      </c>
      <c r="BL107" s="2">
        <v>766.2002</v>
      </c>
      <c r="BM107" s="2">
        <v>116.64941399999999</v>
      </c>
      <c r="BN107" s="2">
        <v>0</v>
      </c>
      <c r="BO107" s="2">
        <v>0</v>
      </c>
      <c r="BP107" s="2">
        <v>17.850097999999999</v>
      </c>
      <c r="BQ107" s="2">
        <v>358.9502</v>
      </c>
      <c r="BR107" s="2">
        <v>355</v>
      </c>
      <c r="BS107" s="2">
        <v>232.5</v>
      </c>
      <c r="BT107" s="2">
        <v>244.34961000000001</v>
      </c>
      <c r="BU107" s="2">
        <v>253.25</v>
      </c>
      <c r="BV107" s="2">
        <v>155.7002</v>
      </c>
      <c r="BW107" s="2">
        <v>0</v>
      </c>
      <c r="BX107" s="2">
        <v>191.69922</v>
      </c>
      <c r="BY107" s="2">
        <v>233.34961000000001</v>
      </c>
      <c r="BZ107" s="2">
        <v>46.151367</v>
      </c>
      <c r="CA107" s="2">
        <v>84.149413999999993</v>
      </c>
      <c r="CB107" s="2">
        <v>0</v>
      </c>
      <c r="CC107" s="2">
        <v>294</v>
      </c>
      <c r="CD107" s="2">
        <v>249.3501</v>
      </c>
      <c r="CE107" s="2">
        <v>210.94970000000001</v>
      </c>
      <c r="CF107" s="2">
        <v>150.2998</v>
      </c>
      <c r="CG107" s="2">
        <v>124</v>
      </c>
      <c r="CH107" s="2">
        <v>80.650390000000002</v>
      </c>
      <c r="CI107" s="2">
        <v>166.10059000000001</v>
      </c>
      <c r="CJ107" s="2">
        <v>81.350586000000007</v>
      </c>
      <c r="CK107" s="2">
        <v>212.15038999999999</v>
      </c>
      <c r="CL107" s="2">
        <v>116.34961</v>
      </c>
      <c r="CM107" s="2">
        <v>12.049804999999999</v>
      </c>
      <c r="CN107" s="2">
        <v>512.90039999999999</v>
      </c>
      <c r="CO107" s="2">
        <v>153</v>
      </c>
      <c r="CP107" s="2">
        <v>383.89940000000001</v>
      </c>
      <c r="CQ107" s="2">
        <v>338.10059999999999</v>
      </c>
      <c r="CR107" s="2">
        <v>509.90039999999999</v>
      </c>
      <c r="CS107" s="2">
        <v>0</v>
      </c>
      <c r="CT107" s="2">
        <v>395.5</v>
      </c>
      <c r="CU107" s="2">
        <v>168.90038999999999</v>
      </c>
      <c r="CV107" s="2">
        <v>195.2002</v>
      </c>
      <c r="CW107" s="2">
        <v>280.59960000000001</v>
      </c>
      <c r="CX107" s="2">
        <v>250.7002</v>
      </c>
      <c r="CY107" s="2">
        <v>100.25</v>
      </c>
      <c r="CZ107" s="2">
        <v>556.4502</v>
      </c>
      <c r="DA107" s="2">
        <v>223.2002</v>
      </c>
      <c r="DB107" s="2">
        <v>54.050780000000003</v>
      </c>
      <c r="DC107" s="2">
        <v>60.200195000000001</v>
      </c>
      <c r="DD107" s="2">
        <v>69.699219999999997</v>
      </c>
    </row>
    <row r="108" spans="1:108" x14ac:dyDescent="0.3">
      <c r="A108" t="s">
        <v>22</v>
      </c>
      <c r="B108" s="1" t="s">
        <v>3</v>
      </c>
      <c r="C108" t="s">
        <v>6</v>
      </c>
      <c r="D108" s="2">
        <f t="shared" si="8"/>
        <v>-21239.836830999997</v>
      </c>
      <c r="K108" s="2">
        <v>-181.5</v>
      </c>
      <c r="L108" s="2">
        <v>-265.8999</v>
      </c>
      <c r="M108" s="2">
        <v>-216.24950999999999</v>
      </c>
      <c r="N108" s="2">
        <v>0</v>
      </c>
      <c r="O108" s="2">
        <v>-173.70068000000001</v>
      </c>
      <c r="P108" s="2">
        <v>0</v>
      </c>
      <c r="Q108" s="2">
        <v>-44.800293000000003</v>
      </c>
      <c r="R108" s="2">
        <v>0</v>
      </c>
      <c r="S108" s="2">
        <v>-346.1001</v>
      </c>
      <c r="T108" s="2">
        <v>-575.40039999999999</v>
      </c>
      <c r="U108" s="2">
        <v>-147.19970000000001</v>
      </c>
      <c r="V108" s="2">
        <v>-159.7998</v>
      </c>
      <c r="W108" s="2">
        <v>-198.1499</v>
      </c>
      <c r="X108" s="2">
        <v>-11.699707</v>
      </c>
      <c r="Y108" s="2">
        <v>-370.9502</v>
      </c>
      <c r="Z108" s="2">
        <v>-282.0498</v>
      </c>
      <c r="AA108" s="2">
        <v>-341.1499</v>
      </c>
      <c r="AB108" s="2">
        <v>-457</v>
      </c>
      <c r="AC108" s="2">
        <v>-170.8999</v>
      </c>
      <c r="AD108" s="2">
        <v>-37.600098000000003</v>
      </c>
      <c r="AE108" s="2">
        <v>-22.25</v>
      </c>
      <c r="AF108" s="2">
        <v>-199.94970000000001</v>
      </c>
      <c r="AG108" s="2">
        <v>-112.69971</v>
      </c>
      <c r="AH108" s="2">
        <v>-61</v>
      </c>
      <c r="AI108" s="2">
        <v>-193.44873000000001</v>
      </c>
      <c r="AJ108" s="2">
        <v>-132.09961000000001</v>
      </c>
      <c r="AK108" s="2">
        <v>-96.399900000000002</v>
      </c>
      <c r="AL108" s="2">
        <v>-131.24950999999999</v>
      </c>
      <c r="AM108" s="2">
        <v>-340.64893000000001</v>
      </c>
      <c r="AN108" s="2">
        <v>-812.59960000000001</v>
      </c>
      <c r="AO108" s="2">
        <v>-271.00049999999999</v>
      </c>
      <c r="AP108" s="2">
        <v>-364.4502</v>
      </c>
      <c r="AQ108" s="2">
        <v>0</v>
      </c>
      <c r="AR108" s="2">
        <v>-205.94970000000001</v>
      </c>
      <c r="AS108" s="2">
        <v>-272.84960000000001</v>
      </c>
      <c r="AT108" s="2">
        <v>-45.550293000000003</v>
      </c>
      <c r="AU108" s="2">
        <v>-104.8501</v>
      </c>
      <c r="AV108" s="2">
        <v>0</v>
      </c>
      <c r="AW108" s="2">
        <v>-108.8999</v>
      </c>
      <c r="AX108" s="2">
        <v>-178.8999</v>
      </c>
      <c r="AY108" s="2">
        <v>0</v>
      </c>
      <c r="AZ108" s="2">
        <v>-229.6001</v>
      </c>
      <c r="BA108" s="2">
        <v>-99.849609999999998</v>
      </c>
      <c r="BB108" s="2">
        <v>-11.349608999999999</v>
      </c>
      <c r="BC108" s="2">
        <v>-387.9502</v>
      </c>
      <c r="BD108" s="2">
        <v>-12.899902000000001</v>
      </c>
      <c r="BE108" s="2">
        <v>-114.59961</v>
      </c>
      <c r="BF108" s="2">
        <v>0</v>
      </c>
      <c r="BG108" s="2">
        <v>-418.7002</v>
      </c>
      <c r="BH108" s="2">
        <v>-33.75</v>
      </c>
      <c r="BI108" s="2">
        <v>-485.19922000000003</v>
      </c>
      <c r="BJ108" s="2">
        <v>0</v>
      </c>
      <c r="BK108" s="2">
        <v>-155.09961000000001</v>
      </c>
      <c r="BL108" s="2">
        <v>0</v>
      </c>
      <c r="BM108" s="2">
        <v>-446.19824</v>
      </c>
      <c r="BN108" s="2">
        <v>-791.49950000000001</v>
      </c>
      <c r="BO108" s="2">
        <v>-38.499510000000001</v>
      </c>
      <c r="BP108" s="2">
        <v>-468.29932000000002</v>
      </c>
      <c r="BQ108" s="2">
        <v>-50.799804999999999</v>
      </c>
      <c r="BR108" s="2">
        <v>-75.25</v>
      </c>
      <c r="BS108" s="2">
        <v>-555.3999</v>
      </c>
      <c r="BT108" s="2">
        <v>-331.65039999999999</v>
      </c>
      <c r="BU108" s="2">
        <v>-596.94970000000001</v>
      </c>
      <c r="BV108" s="2">
        <v>-595.54930000000002</v>
      </c>
      <c r="BW108" s="2">
        <v>-430.19970000000001</v>
      </c>
      <c r="BX108" s="2">
        <v>-94.75</v>
      </c>
      <c r="BY108" s="2">
        <v>-334.39940000000001</v>
      </c>
      <c r="BZ108" s="2">
        <v>-284.09960000000001</v>
      </c>
      <c r="CA108" s="2">
        <v>-251.39940999999999</v>
      </c>
      <c r="CB108" s="2">
        <v>-373.35156000000001</v>
      </c>
      <c r="CC108" s="2">
        <v>-354</v>
      </c>
      <c r="CD108" s="2">
        <v>-159.09961000000001</v>
      </c>
      <c r="CE108" s="2">
        <v>-427.0498</v>
      </c>
      <c r="CF108" s="2">
        <v>-87.650390000000002</v>
      </c>
      <c r="CG108" s="2">
        <v>-97.599609999999998</v>
      </c>
      <c r="CH108" s="2">
        <v>-36.5</v>
      </c>
      <c r="CI108" s="2">
        <v>-220.84961000000001</v>
      </c>
      <c r="CJ108" s="2">
        <v>-13.099608999999999</v>
      </c>
      <c r="CK108" s="2">
        <v>-233.7998</v>
      </c>
      <c r="CL108" s="2">
        <v>0</v>
      </c>
      <c r="CM108" s="2">
        <v>-171.59863000000001</v>
      </c>
      <c r="CN108" s="2">
        <v>-245.60059000000001</v>
      </c>
      <c r="CO108" s="2">
        <v>-190.2002</v>
      </c>
      <c r="CP108" s="2">
        <v>0</v>
      </c>
      <c r="CQ108" s="2">
        <v>-220.7998</v>
      </c>
      <c r="CR108" s="2">
        <v>0</v>
      </c>
      <c r="CS108" s="2">
        <v>-607.10155999999995</v>
      </c>
      <c r="CT108" s="2">
        <v>-213.09961000000001</v>
      </c>
      <c r="CU108" s="2">
        <v>-303.40039999999999</v>
      </c>
      <c r="CV108" s="2">
        <v>-276.59960000000001</v>
      </c>
      <c r="CW108" s="2">
        <v>-182.2998</v>
      </c>
      <c r="CX108" s="2">
        <v>-85.799805000000006</v>
      </c>
      <c r="CY108" s="2">
        <v>0</v>
      </c>
      <c r="CZ108" s="2">
        <v>-1269.8008</v>
      </c>
      <c r="DA108" s="2">
        <v>-143.64940999999999</v>
      </c>
      <c r="DB108" s="2">
        <v>-335.74901999999997</v>
      </c>
      <c r="DC108" s="2">
        <v>0</v>
      </c>
      <c r="DD108" s="2">
        <v>-62.25</v>
      </c>
    </row>
    <row r="109" spans="1:108" x14ac:dyDescent="0.3">
      <c r="A109" t="s">
        <v>22</v>
      </c>
      <c r="B109" s="1" t="s">
        <v>3</v>
      </c>
      <c r="C109" t="s">
        <v>7</v>
      </c>
      <c r="D109" s="2">
        <f t="shared" si="8"/>
        <v>-526.12983294000014</v>
      </c>
      <c r="E109">
        <f>COUNT(K109:DD109)</f>
        <v>98</v>
      </c>
      <c r="F109">
        <f>COUNTIF(K109:DD109,"&gt;0")</f>
        <v>53</v>
      </c>
      <c r="K109" s="2">
        <v>153</v>
      </c>
      <c r="L109" s="2">
        <v>-144.3501</v>
      </c>
      <c r="M109" s="2">
        <v>-211.79931999999999</v>
      </c>
      <c r="N109" s="2">
        <v>376.6499</v>
      </c>
      <c r="O109" s="2">
        <v>265.69873000000001</v>
      </c>
      <c r="P109" s="2">
        <v>323.25</v>
      </c>
      <c r="Q109" s="2">
        <v>286.54932000000002</v>
      </c>
      <c r="R109" s="2">
        <v>499.0498</v>
      </c>
      <c r="S109" s="2">
        <v>-233.6001</v>
      </c>
      <c r="T109" s="2">
        <v>-560.25</v>
      </c>
      <c r="U109" s="2">
        <v>162.65038999999999</v>
      </c>
      <c r="V109" s="2">
        <v>31.900390000000002</v>
      </c>
      <c r="W109" s="2">
        <v>0.35009765999999998</v>
      </c>
      <c r="X109" s="2">
        <v>386.95067999999998</v>
      </c>
      <c r="Y109" s="2">
        <v>-305.3501</v>
      </c>
      <c r="Z109" s="2">
        <v>-274.75</v>
      </c>
      <c r="AA109" s="2">
        <v>-293.75</v>
      </c>
      <c r="AB109" s="2">
        <v>-428.44970000000001</v>
      </c>
      <c r="AC109" s="2">
        <v>50.5</v>
      </c>
      <c r="AD109" s="2">
        <v>264.00049999999999</v>
      </c>
      <c r="AE109" s="2">
        <v>559.6499</v>
      </c>
      <c r="AF109" s="2">
        <v>-128.29883000000001</v>
      </c>
      <c r="AG109" s="2">
        <v>-51.899414</v>
      </c>
      <c r="AH109" s="2">
        <v>213.5</v>
      </c>
      <c r="AI109" s="2">
        <v>-172.04834</v>
      </c>
      <c r="AJ109" s="2">
        <v>2.7006836000000001</v>
      </c>
      <c r="AK109" s="2">
        <v>282.80077999999997</v>
      </c>
      <c r="AL109" s="2">
        <v>183.80029999999999</v>
      </c>
      <c r="AM109" s="2">
        <v>-297.19873000000001</v>
      </c>
      <c r="AN109" s="2">
        <v>-781.49950000000001</v>
      </c>
      <c r="AO109" s="2">
        <v>-133.25049000000001</v>
      </c>
      <c r="AP109" s="2">
        <v>-56.25</v>
      </c>
      <c r="AQ109" s="2">
        <v>365.1499</v>
      </c>
      <c r="AR109" s="2">
        <v>47.800293000000003</v>
      </c>
      <c r="AS109" s="2">
        <v>-272.84960000000001</v>
      </c>
      <c r="AT109" s="2">
        <v>131.64940999999999</v>
      </c>
      <c r="AU109" s="2">
        <v>-61.950195000000001</v>
      </c>
      <c r="AV109" s="2">
        <v>119.3501</v>
      </c>
      <c r="AW109" s="2">
        <v>369.3501</v>
      </c>
      <c r="AX109" s="2">
        <v>-42.399901999999997</v>
      </c>
      <c r="AY109" s="2">
        <v>645.25</v>
      </c>
      <c r="AZ109" s="2">
        <v>-146.05029999999999</v>
      </c>
      <c r="BA109" s="2">
        <v>9.4511719999999997</v>
      </c>
      <c r="BB109" s="2">
        <v>158.30078</v>
      </c>
      <c r="BC109" s="2">
        <v>-311.50049999999999</v>
      </c>
      <c r="BD109" s="2">
        <v>131.2002</v>
      </c>
      <c r="BE109" s="2">
        <v>463.15087999999997</v>
      </c>
      <c r="BF109" s="2">
        <v>249.65038999999999</v>
      </c>
      <c r="BG109" s="2">
        <v>76.200194999999994</v>
      </c>
      <c r="BH109" s="2">
        <v>59.299804999999999</v>
      </c>
      <c r="BI109" s="2">
        <v>-485.19922000000003</v>
      </c>
      <c r="BJ109" s="2">
        <v>298.15039999999999</v>
      </c>
      <c r="BK109" s="2">
        <v>349.90039999999999</v>
      </c>
      <c r="BL109" s="2">
        <v>766.2002</v>
      </c>
      <c r="BM109" s="2">
        <v>-329.54883000000001</v>
      </c>
      <c r="BN109" s="2">
        <v>-791.49950000000001</v>
      </c>
      <c r="BO109" s="2">
        <v>-38.499510000000001</v>
      </c>
      <c r="BP109" s="2">
        <v>-450.44922000000003</v>
      </c>
      <c r="BQ109" s="2">
        <v>308.15039999999999</v>
      </c>
      <c r="BR109" s="2">
        <v>279.75</v>
      </c>
      <c r="BS109" s="2">
        <v>-322.8999</v>
      </c>
      <c r="BT109" s="2">
        <v>-87.300780000000003</v>
      </c>
      <c r="BU109" s="2">
        <v>-343.69970000000001</v>
      </c>
      <c r="BV109" s="2">
        <v>-439.84912000000003</v>
      </c>
      <c r="BW109" s="2">
        <v>-430.19970000000001</v>
      </c>
      <c r="BX109" s="2">
        <v>96.949219999999997</v>
      </c>
      <c r="BY109" s="2">
        <v>-101.04980500000001</v>
      </c>
      <c r="BZ109" s="2">
        <v>-237.94824</v>
      </c>
      <c r="CA109" s="2">
        <v>-167.25</v>
      </c>
      <c r="CB109" s="2">
        <v>-373.35156000000001</v>
      </c>
      <c r="CC109" s="2">
        <v>-60</v>
      </c>
      <c r="CD109" s="2">
        <v>90.250489999999999</v>
      </c>
      <c r="CE109" s="2">
        <v>-216.1001</v>
      </c>
      <c r="CF109" s="2">
        <v>62.649414</v>
      </c>
      <c r="CG109" s="2">
        <v>26.400390000000002</v>
      </c>
      <c r="CH109" s="2">
        <v>44.150390000000002</v>
      </c>
      <c r="CI109" s="2">
        <v>-54.749023000000001</v>
      </c>
      <c r="CJ109" s="2">
        <v>68.250979999999998</v>
      </c>
      <c r="CK109" s="2">
        <v>-21.649414</v>
      </c>
      <c r="CL109" s="2">
        <v>116.34961</v>
      </c>
      <c r="CM109" s="2">
        <v>-159.54883000000001</v>
      </c>
      <c r="CN109" s="2">
        <v>267.2998</v>
      </c>
      <c r="CO109" s="2">
        <v>-37.200195000000001</v>
      </c>
      <c r="CP109" s="2">
        <v>383.89940000000001</v>
      </c>
      <c r="CQ109" s="2">
        <v>117.30078</v>
      </c>
      <c r="CR109" s="2">
        <v>509.90039999999999</v>
      </c>
      <c r="CS109" s="2">
        <v>-607.10155999999995</v>
      </c>
      <c r="CT109" s="2">
        <v>182.40038999999999</v>
      </c>
      <c r="CU109" s="2">
        <v>-134.5</v>
      </c>
      <c r="CV109" s="2">
        <v>-81.399413999999993</v>
      </c>
      <c r="CW109" s="2">
        <v>98.299805000000006</v>
      </c>
      <c r="CX109" s="2">
        <v>164.90038999999999</v>
      </c>
      <c r="CY109" s="2">
        <v>100.25</v>
      </c>
      <c r="CZ109" s="2">
        <v>-713.35059999999999</v>
      </c>
      <c r="DA109" s="2">
        <v>79.550780000000003</v>
      </c>
      <c r="DB109" s="2">
        <v>-281.69824</v>
      </c>
      <c r="DC109" s="2">
        <v>60.200195000000001</v>
      </c>
      <c r="DD109" s="2">
        <v>7.4492187999999997</v>
      </c>
    </row>
    <row r="125" spans="1:108" x14ac:dyDescent="0.3">
      <c r="A125" t="s">
        <v>17</v>
      </c>
      <c r="B125" s="1" t="s">
        <v>0</v>
      </c>
      <c r="C125" t="s">
        <v>5</v>
      </c>
      <c r="D125" s="2">
        <f t="shared" ref="D125:D136" si="9">SUM(K125:DD125)</f>
        <v>97879.683277000033</v>
      </c>
      <c r="I125" s="2">
        <f>SUM(D125,D128,D131,D134)</f>
        <v>176105.74913770001</v>
      </c>
      <c r="J125" s="4">
        <f>100*I127/I125</f>
        <v>13.469525923513411</v>
      </c>
      <c r="K125">
        <v>1422.7002</v>
      </c>
      <c r="L125">
        <v>295.80077999999997</v>
      </c>
      <c r="M125">
        <v>601.20119999999997</v>
      </c>
      <c r="N125">
        <v>900.80079999999998</v>
      </c>
      <c r="O125">
        <v>246.84863000000001</v>
      </c>
      <c r="P125">
        <v>383.04784999999998</v>
      </c>
      <c r="Q125">
        <v>41.349609999999998</v>
      </c>
      <c r="R125">
        <v>710.35059999999999</v>
      </c>
      <c r="S125">
        <v>1319.7529</v>
      </c>
      <c r="T125">
        <v>1790.5498</v>
      </c>
      <c r="U125">
        <v>336.80077999999997</v>
      </c>
      <c r="V125">
        <v>461.80029999999999</v>
      </c>
      <c r="W125">
        <v>790.9502</v>
      </c>
      <c r="X125">
        <v>216.40038999999999</v>
      </c>
      <c r="Y125">
        <v>991.94920000000002</v>
      </c>
      <c r="Z125">
        <v>91.150390000000002</v>
      </c>
      <c r="AA125">
        <v>979.10155999999995</v>
      </c>
      <c r="AB125">
        <v>420.44824</v>
      </c>
      <c r="AC125">
        <v>272.40039999999999</v>
      </c>
      <c r="AD125">
        <v>453.2998</v>
      </c>
      <c r="AE125">
        <v>242.7002</v>
      </c>
      <c r="AF125">
        <v>684.9502</v>
      </c>
      <c r="AG125">
        <v>1025.5977</v>
      </c>
      <c r="AH125">
        <v>366.64940000000001</v>
      </c>
      <c r="AI125">
        <v>105.14941399999999</v>
      </c>
      <c r="AJ125">
        <v>283.90039999999999</v>
      </c>
      <c r="AK125">
        <v>869.45214999999996</v>
      </c>
      <c r="AL125">
        <v>827.24900000000002</v>
      </c>
      <c r="AM125">
        <v>1467.2979</v>
      </c>
      <c r="AN125">
        <v>79.799805000000006</v>
      </c>
      <c r="AO125">
        <v>1584.5986</v>
      </c>
      <c r="AP125">
        <v>1082.1514</v>
      </c>
      <c r="AQ125">
        <v>2815.0488</v>
      </c>
      <c r="AR125">
        <v>1337.9004</v>
      </c>
      <c r="AS125">
        <v>717.0498</v>
      </c>
      <c r="AT125">
        <v>1494.2988</v>
      </c>
      <c r="AU125">
        <v>783.49900000000002</v>
      </c>
      <c r="AV125">
        <v>674.85155999999995</v>
      </c>
      <c r="AW125">
        <v>616.40039999999999</v>
      </c>
      <c r="AX125">
        <v>676.79880000000003</v>
      </c>
      <c r="AY125">
        <v>1747.0518</v>
      </c>
      <c r="AZ125">
        <v>973.65137000000004</v>
      </c>
      <c r="BA125">
        <v>685.20119999999997</v>
      </c>
      <c r="BB125">
        <v>597.80079999999998</v>
      </c>
      <c r="BC125">
        <v>568.84960000000001</v>
      </c>
      <c r="BD125">
        <v>1048.3516</v>
      </c>
      <c r="BE125">
        <v>981.05079999999998</v>
      </c>
      <c r="BF125">
        <v>763.45119999999997</v>
      </c>
      <c r="BG125">
        <v>2229.5</v>
      </c>
      <c r="BH125">
        <v>792.59766000000002</v>
      </c>
      <c r="BI125">
        <v>3045.3008</v>
      </c>
      <c r="BJ125">
        <v>620.69727</v>
      </c>
      <c r="BK125">
        <v>3125.8047000000001</v>
      </c>
      <c r="BL125">
        <v>869.34960000000001</v>
      </c>
      <c r="BM125">
        <v>1068.3965000000001</v>
      </c>
      <c r="BN125">
        <v>0</v>
      </c>
      <c r="BO125">
        <v>298.80077999999997</v>
      </c>
      <c r="BP125">
        <v>285.89843999999999</v>
      </c>
      <c r="BQ125">
        <v>29.648437999999999</v>
      </c>
      <c r="BR125">
        <v>423.09960000000001</v>
      </c>
      <c r="BS125">
        <v>741.45119999999997</v>
      </c>
      <c r="BT125">
        <v>2462.8516</v>
      </c>
      <c r="BU125">
        <v>1035.499</v>
      </c>
      <c r="BV125">
        <v>902.79690000000005</v>
      </c>
      <c r="BW125">
        <v>319.99804999999998</v>
      </c>
      <c r="BX125">
        <v>384.95116999999999</v>
      </c>
      <c r="BY125">
        <v>1398.752</v>
      </c>
      <c r="BZ125">
        <v>838.34960000000001</v>
      </c>
      <c r="CA125">
        <v>1117.0488</v>
      </c>
      <c r="CB125">
        <v>983.00194999999997</v>
      </c>
      <c r="CC125">
        <v>2009.25</v>
      </c>
      <c r="CD125">
        <v>737.84766000000002</v>
      </c>
      <c r="CE125">
        <v>1935.0527</v>
      </c>
      <c r="CF125">
        <v>1251.7988</v>
      </c>
      <c r="CG125">
        <v>1161.1034999999999</v>
      </c>
      <c r="CH125">
        <v>789.30273</v>
      </c>
      <c r="CI125">
        <v>440.69727</v>
      </c>
      <c r="CJ125">
        <v>490.39648</v>
      </c>
      <c r="CK125">
        <v>953.09960000000001</v>
      </c>
      <c r="CL125">
        <v>1151.8965000000001</v>
      </c>
      <c r="CM125">
        <v>1054.5</v>
      </c>
      <c r="CN125">
        <v>1068.5</v>
      </c>
      <c r="CO125">
        <v>841.39649999999995</v>
      </c>
      <c r="CP125">
        <v>1516.4961000000001</v>
      </c>
      <c r="CQ125">
        <v>1817.7988</v>
      </c>
      <c r="CR125">
        <v>3080.7031000000002</v>
      </c>
      <c r="CS125">
        <v>1961.3984</v>
      </c>
      <c r="CT125">
        <v>1419.498</v>
      </c>
      <c r="CU125">
        <v>1652.6992</v>
      </c>
      <c r="CV125">
        <v>1259.9004</v>
      </c>
      <c r="CW125">
        <v>843.99609999999996</v>
      </c>
      <c r="CX125">
        <v>778.69727</v>
      </c>
      <c r="CY125">
        <v>2246.6504</v>
      </c>
      <c r="CZ125">
        <v>1378.3516</v>
      </c>
      <c r="DA125">
        <v>309.05077999999997</v>
      </c>
      <c r="DB125">
        <v>2479.3535000000002</v>
      </c>
      <c r="DC125">
        <v>1950.3477</v>
      </c>
      <c r="DD125">
        <v>498.65039999999999</v>
      </c>
    </row>
    <row r="126" spans="1:108" x14ac:dyDescent="0.3">
      <c r="A126" t="s">
        <v>17</v>
      </c>
      <c r="B126" s="1" t="s">
        <v>0</v>
      </c>
      <c r="C126" t="s">
        <v>6</v>
      </c>
      <c r="D126" s="2">
        <f t="shared" si="9"/>
        <v>-81496.66002000001</v>
      </c>
      <c r="I126" s="2">
        <f>SUM(D126,D129,D132,D135)</f>
        <v>-152385.13950709999</v>
      </c>
      <c r="K126">
        <v>-1221.8984</v>
      </c>
      <c r="L126">
        <v>-388.09863000000001</v>
      </c>
      <c r="M126">
        <v>-817.30175999999994</v>
      </c>
      <c r="N126">
        <v>-239.34863000000001</v>
      </c>
      <c r="O126">
        <v>-1447.7988</v>
      </c>
      <c r="P126">
        <v>-405.7002</v>
      </c>
      <c r="Q126">
        <v>-931.39844000000005</v>
      </c>
      <c r="R126">
        <v>-904.95119999999997</v>
      </c>
      <c r="S126">
        <v>-433.49901999999997</v>
      </c>
      <c r="T126">
        <v>-847</v>
      </c>
      <c r="U126">
        <v>-508.85059999999999</v>
      </c>
      <c r="V126">
        <v>-805.55029999999999</v>
      </c>
      <c r="W126">
        <v>-1166.4507000000001</v>
      </c>
      <c r="X126">
        <v>-1453.749</v>
      </c>
      <c r="Y126">
        <v>-915.35059999999999</v>
      </c>
      <c r="Z126">
        <v>-989.19920000000002</v>
      </c>
      <c r="AA126">
        <v>-572.70119999999997</v>
      </c>
      <c r="AB126">
        <v>-540.90039999999999</v>
      </c>
      <c r="AC126">
        <v>-576.2998</v>
      </c>
      <c r="AD126">
        <v>-292.50098000000003</v>
      </c>
      <c r="AE126">
        <v>-496.25098000000003</v>
      </c>
      <c r="AF126">
        <v>-193.2998</v>
      </c>
      <c r="AG126">
        <v>-706.80175999999994</v>
      </c>
      <c r="AH126">
        <v>-358.39940000000001</v>
      </c>
      <c r="AI126">
        <v>-602.75194999999997</v>
      </c>
      <c r="AJ126">
        <v>-307.85059999999999</v>
      </c>
      <c r="AK126">
        <v>-727.54880000000003</v>
      </c>
      <c r="AL126">
        <v>-799.85155999999995</v>
      </c>
      <c r="AM126">
        <v>-1549.749</v>
      </c>
      <c r="AN126">
        <v>-1155.8994</v>
      </c>
      <c r="AO126">
        <v>-987.7002</v>
      </c>
      <c r="AP126">
        <v>-1454.5479</v>
      </c>
      <c r="AQ126">
        <v>-1476.1006</v>
      </c>
      <c r="AR126">
        <v>-819.75</v>
      </c>
      <c r="AS126">
        <v>-1750.8008</v>
      </c>
      <c r="AT126">
        <v>-686.15137000000004</v>
      </c>
      <c r="AU126">
        <v>-754.00099999999998</v>
      </c>
      <c r="AV126">
        <v>-434.7998</v>
      </c>
      <c r="AW126">
        <v>-871.60155999999995</v>
      </c>
      <c r="AX126">
        <v>-951.80079999999998</v>
      </c>
      <c r="AY126">
        <v>-775.0498</v>
      </c>
      <c r="AZ126">
        <v>-437.94922000000003</v>
      </c>
      <c r="BA126">
        <v>-1117.1494</v>
      </c>
      <c r="BB126">
        <v>-372.5</v>
      </c>
      <c r="BC126">
        <v>-583.35059999999999</v>
      </c>
      <c r="BD126">
        <v>-667.55175999999994</v>
      </c>
      <c r="BE126">
        <v>-300.54883000000001</v>
      </c>
      <c r="BF126">
        <v>-935.54880000000003</v>
      </c>
      <c r="BG126">
        <v>-958.65039999999999</v>
      </c>
      <c r="BH126">
        <v>-921.00390000000004</v>
      </c>
      <c r="BI126">
        <v>-644.84960000000001</v>
      </c>
      <c r="BJ126">
        <v>-824.69727</v>
      </c>
      <c r="BK126">
        <v>-319.85352</v>
      </c>
      <c r="BL126">
        <v>-1584.4023</v>
      </c>
      <c r="BM126">
        <v>-819.85155999999995</v>
      </c>
      <c r="BN126">
        <v>-692.80079999999998</v>
      </c>
      <c r="BO126">
        <v>-1665.0488</v>
      </c>
      <c r="BP126">
        <v>-245.40234000000001</v>
      </c>
      <c r="BQ126">
        <v>-770.94920000000002</v>
      </c>
      <c r="BR126">
        <v>-531.89844000000005</v>
      </c>
      <c r="BS126">
        <v>-1304.5479</v>
      </c>
      <c r="BT126">
        <v>-734.9502</v>
      </c>
      <c r="BU126">
        <v>-715.75</v>
      </c>
      <c r="BV126">
        <v>-1093.0498</v>
      </c>
      <c r="BW126">
        <v>-1152.2548999999999</v>
      </c>
      <c r="BX126">
        <v>-1035.9042999999999</v>
      </c>
      <c r="BY126">
        <v>-355.55273</v>
      </c>
      <c r="BZ126">
        <v>-1123.498</v>
      </c>
      <c r="CA126">
        <v>-1212.9023</v>
      </c>
      <c r="CB126">
        <v>-1234.7012</v>
      </c>
      <c r="CC126">
        <v>-602.44920000000002</v>
      </c>
      <c r="CD126">
        <v>-881.10155999999995</v>
      </c>
      <c r="CE126">
        <v>-497.39843999999999</v>
      </c>
      <c r="CF126">
        <v>-408.30077999999997</v>
      </c>
      <c r="CG126">
        <v>-636.79880000000003</v>
      </c>
      <c r="CH126">
        <v>-324.70116999999999</v>
      </c>
      <c r="CI126">
        <v>-424.49804999999998</v>
      </c>
      <c r="CJ126">
        <v>-406.69727</v>
      </c>
      <c r="CK126">
        <v>-531.79880000000003</v>
      </c>
      <c r="CL126">
        <v>-710.69529999999997</v>
      </c>
      <c r="CM126">
        <v>-1070.5</v>
      </c>
      <c r="CN126">
        <v>-1411.2030999999999</v>
      </c>
      <c r="CO126">
        <v>-544.59960000000001</v>
      </c>
      <c r="CP126">
        <v>-821</v>
      </c>
      <c r="CQ126">
        <v>-629.60350000000005</v>
      </c>
      <c r="CR126">
        <v>-1540.2012</v>
      </c>
      <c r="CS126">
        <v>-1113.4004</v>
      </c>
      <c r="CT126">
        <v>-962.39844000000005</v>
      </c>
      <c r="CU126">
        <v>-1098.1992</v>
      </c>
      <c r="CV126">
        <v>-619.50390000000004</v>
      </c>
      <c r="CW126">
        <v>-703.49609999999996</v>
      </c>
      <c r="CX126">
        <v>-969.20119999999997</v>
      </c>
      <c r="CY126">
        <v>-1445.4961000000001</v>
      </c>
      <c r="CZ126">
        <v>-721.89649999999995</v>
      </c>
      <c r="DA126">
        <v>-859.09960000000001</v>
      </c>
      <c r="DB126">
        <v>-1703.1973</v>
      </c>
      <c r="DC126">
        <v>-1112.0488</v>
      </c>
      <c r="DD126">
        <v>-1070.8027</v>
      </c>
    </row>
    <row r="127" spans="1:108" x14ac:dyDescent="0.3">
      <c r="A127" t="s">
        <v>17</v>
      </c>
      <c r="B127" s="1" t="s">
        <v>0</v>
      </c>
      <c r="C127" t="s">
        <v>7</v>
      </c>
      <c r="D127" s="2">
        <f t="shared" si="9"/>
        <v>16383.023197999999</v>
      </c>
      <c r="E127">
        <f>COUNT(K127:DD127)</f>
        <v>98</v>
      </c>
      <c r="F127">
        <f>COUNTIF(K127:DD127,"&gt;0")</f>
        <v>53</v>
      </c>
      <c r="G127">
        <f>SUM(E127,E130,E133,E136)</f>
        <v>392</v>
      </c>
      <c r="H127">
        <f>SUM(F127,F130,F133,F136)</f>
        <v>182</v>
      </c>
      <c r="I127" s="2">
        <f>SUM(D127,D130,D133,D136)</f>
        <v>23720.609532899995</v>
      </c>
      <c r="J127" s="4">
        <f>100 *H127/G127</f>
        <v>46.428571428571431</v>
      </c>
      <c r="K127">
        <v>200.80176</v>
      </c>
      <c r="L127">
        <v>-92.297849999999997</v>
      </c>
      <c r="M127">
        <v>-216.10059000000001</v>
      </c>
      <c r="N127">
        <v>661.45214999999996</v>
      </c>
      <c r="O127">
        <v>-1200.9502</v>
      </c>
      <c r="P127">
        <v>-22.652343999999999</v>
      </c>
      <c r="Q127">
        <v>-890.04880000000003</v>
      </c>
      <c r="R127">
        <v>-194.60059000000001</v>
      </c>
      <c r="S127">
        <v>886.25390000000004</v>
      </c>
      <c r="T127">
        <v>943.5498</v>
      </c>
      <c r="U127">
        <v>-172.0498</v>
      </c>
      <c r="V127">
        <v>-343.75</v>
      </c>
      <c r="W127">
        <v>-375.50049999999999</v>
      </c>
      <c r="X127">
        <v>-1237.3486</v>
      </c>
      <c r="Y127">
        <v>76.59863</v>
      </c>
      <c r="Z127">
        <v>-898.04880000000003</v>
      </c>
      <c r="AA127">
        <v>406.40039999999999</v>
      </c>
      <c r="AB127">
        <v>-120.45215</v>
      </c>
      <c r="AC127">
        <v>-303.89940000000001</v>
      </c>
      <c r="AD127">
        <v>160.79883000000001</v>
      </c>
      <c r="AE127">
        <v>-253.55078</v>
      </c>
      <c r="AF127">
        <v>491.65039999999999</v>
      </c>
      <c r="AG127">
        <v>318.79590000000002</v>
      </c>
      <c r="AH127">
        <v>8.25</v>
      </c>
      <c r="AI127">
        <v>-497.60253999999998</v>
      </c>
      <c r="AJ127">
        <v>-23.950195000000001</v>
      </c>
      <c r="AK127">
        <v>141.90332000000001</v>
      </c>
      <c r="AL127">
        <v>27.397459999999999</v>
      </c>
      <c r="AM127">
        <v>-82.451170000000005</v>
      </c>
      <c r="AN127">
        <v>-1076.0996</v>
      </c>
      <c r="AO127">
        <v>596.89844000000005</v>
      </c>
      <c r="AP127">
        <v>-372.39648</v>
      </c>
      <c r="AQ127">
        <v>1338.9482</v>
      </c>
      <c r="AR127">
        <v>518.15039999999999</v>
      </c>
      <c r="AS127">
        <v>-1033.751</v>
      </c>
      <c r="AT127">
        <v>808.14746000000002</v>
      </c>
      <c r="AU127">
        <v>29.498047</v>
      </c>
      <c r="AV127">
        <v>240.05176</v>
      </c>
      <c r="AW127">
        <v>-255.20116999999999</v>
      </c>
      <c r="AX127">
        <v>-275.00195000000002</v>
      </c>
      <c r="AY127">
        <v>972.00194999999997</v>
      </c>
      <c r="AZ127">
        <v>535.70214999999996</v>
      </c>
      <c r="BA127">
        <v>-431.94824</v>
      </c>
      <c r="BB127">
        <v>225.30078</v>
      </c>
      <c r="BC127">
        <v>-14.500977000000001</v>
      </c>
      <c r="BD127">
        <v>380.7998</v>
      </c>
      <c r="BE127">
        <v>680.50194999999997</v>
      </c>
      <c r="BF127">
        <v>-172.09765999999999</v>
      </c>
      <c r="BG127">
        <v>1270.8496</v>
      </c>
      <c r="BH127">
        <v>-128.40625</v>
      </c>
      <c r="BI127">
        <v>2400.4512</v>
      </c>
      <c r="BJ127">
        <v>-204</v>
      </c>
      <c r="BK127">
        <v>2805.9512</v>
      </c>
      <c r="BL127">
        <v>-715.05273</v>
      </c>
      <c r="BM127">
        <v>248.54491999999999</v>
      </c>
      <c r="BN127">
        <v>-692.80079999999998</v>
      </c>
      <c r="BO127">
        <v>-1366.248</v>
      </c>
      <c r="BP127">
        <v>40.496093999999999</v>
      </c>
      <c r="BQ127">
        <v>-741.30079999999998</v>
      </c>
      <c r="BR127">
        <v>-108.79883</v>
      </c>
      <c r="BS127">
        <v>-563.09670000000006</v>
      </c>
      <c r="BT127">
        <v>1727.9014</v>
      </c>
      <c r="BU127">
        <v>319.74901999999997</v>
      </c>
      <c r="BV127">
        <v>-190.25292999999999</v>
      </c>
      <c r="BW127">
        <v>-832.25684000000001</v>
      </c>
      <c r="BX127">
        <v>-650.95309999999995</v>
      </c>
      <c r="BY127">
        <v>1043.1992</v>
      </c>
      <c r="BZ127">
        <v>-285.14843999999999</v>
      </c>
      <c r="CA127">
        <v>-95.853515999999999</v>
      </c>
      <c r="CB127">
        <v>-251.69922</v>
      </c>
      <c r="CC127">
        <v>1406.8008</v>
      </c>
      <c r="CD127">
        <v>-143.25389999999999</v>
      </c>
      <c r="CE127">
        <v>1437.6542999999999</v>
      </c>
      <c r="CF127">
        <v>843.49805000000003</v>
      </c>
      <c r="CG127">
        <v>524.30470000000003</v>
      </c>
      <c r="CH127">
        <v>464.60156000000001</v>
      </c>
      <c r="CI127">
        <v>16.199218999999999</v>
      </c>
      <c r="CJ127">
        <v>83.699219999999997</v>
      </c>
      <c r="CK127">
        <v>421.30077999999997</v>
      </c>
      <c r="CL127">
        <v>441.20116999999999</v>
      </c>
      <c r="CM127">
        <v>-16</v>
      </c>
      <c r="CN127">
        <v>-342.70312000000001</v>
      </c>
      <c r="CO127">
        <v>296.79687999999999</v>
      </c>
      <c r="CP127">
        <v>695.49609999999996</v>
      </c>
      <c r="CQ127">
        <v>1188.1953000000001</v>
      </c>
      <c r="CR127">
        <v>1540.502</v>
      </c>
      <c r="CS127">
        <v>847.99805000000003</v>
      </c>
      <c r="CT127">
        <v>457.09960000000001</v>
      </c>
      <c r="CU127">
        <v>554.5</v>
      </c>
      <c r="CV127">
        <v>640.39649999999995</v>
      </c>
      <c r="CW127">
        <v>140.5</v>
      </c>
      <c r="CX127">
        <v>-190.50389999999999</v>
      </c>
      <c r="CY127">
        <v>801.15430000000003</v>
      </c>
      <c r="CZ127">
        <v>656.45510000000002</v>
      </c>
      <c r="DA127">
        <v>-550.04880000000003</v>
      </c>
      <c r="DB127">
        <v>776.15625</v>
      </c>
      <c r="DC127">
        <v>838.29880000000003</v>
      </c>
      <c r="DD127">
        <v>-572.15233999999998</v>
      </c>
    </row>
    <row r="128" spans="1:108" x14ac:dyDescent="0.3">
      <c r="A128" t="s">
        <v>17</v>
      </c>
      <c r="B128" s="1" t="s">
        <v>1</v>
      </c>
      <c r="C128" t="s">
        <v>5</v>
      </c>
      <c r="D128" s="2">
        <f t="shared" si="9"/>
        <v>36072.503772000004</v>
      </c>
      <c r="K128">
        <v>0</v>
      </c>
      <c r="L128">
        <v>0</v>
      </c>
      <c r="M128">
        <v>0</v>
      </c>
      <c r="N128">
        <v>0</v>
      </c>
      <c r="O128">
        <v>1109.3506</v>
      </c>
      <c r="P128">
        <v>8.25</v>
      </c>
      <c r="Q128">
        <v>0</v>
      </c>
      <c r="R128">
        <v>0</v>
      </c>
      <c r="S128">
        <v>0</v>
      </c>
      <c r="T128">
        <v>0</v>
      </c>
      <c r="U128">
        <v>1136.2998</v>
      </c>
      <c r="V128">
        <v>811.90039999999999</v>
      </c>
      <c r="W128">
        <v>0</v>
      </c>
      <c r="X128">
        <v>235.10059000000001</v>
      </c>
      <c r="Y128">
        <v>0</v>
      </c>
      <c r="Z128">
        <v>168.35059000000001</v>
      </c>
      <c r="AA128">
        <v>0</v>
      </c>
      <c r="AB128">
        <v>87.599609999999998</v>
      </c>
      <c r="AC128">
        <v>1224.0498</v>
      </c>
      <c r="AD128">
        <v>207.2002</v>
      </c>
      <c r="AE128">
        <v>1728.25</v>
      </c>
      <c r="AF128">
        <v>0</v>
      </c>
      <c r="AG128">
        <v>62.000976999999999</v>
      </c>
      <c r="AH128">
        <v>826.9502</v>
      </c>
      <c r="AI128">
        <v>243.90038999999999</v>
      </c>
      <c r="AJ128">
        <v>385.7002</v>
      </c>
      <c r="AK128">
        <v>661.0498</v>
      </c>
      <c r="AL128">
        <v>0</v>
      </c>
      <c r="AM128">
        <v>286.89940000000001</v>
      </c>
      <c r="AN128">
        <v>0</v>
      </c>
      <c r="AO128">
        <v>47.150390000000002</v>
      </c>
      <c r="AP128">
        <v>0</v>
      </c>
      <c r="AQ128">
        <v>0</v>
      </c>
      <c r="AR128">
        <v>971.7002</v>
      </c>
      <c r="AS128">
        <v>0</v>
      </c>
      <c r="AT128">
        <v>336.2998</v>
      </c>
      <c r="AU128">
        <v>0</v>
      </c>
      <c r="AV128">
        <v>439.15039999999999</v>
      </c>
      <c r="AW128">
        <v>0</v>
      </c>
      <c r="AX128">
        <v>39.200195000000001</v>
      </c>
      <c r="AY128">
        <v>2128.5</v>
      </c>
      <c r="AZ128">
        <v>183.64940999999999</v>
      </c>
      <c r="BA128">
        <v>0</v>
      </c>
      <c r="BB128">
        <v>244</v>
      </c>
      <c r="BC128">
        <v>0</v>
      </c>
      <c r="BD128">
        <v>1289.3994</v>
      </c>
      <c r="BE128">
        <v>0</v>
      </c>
      <c r="BF128">
        <v>2387.6523000000002</v>
      </c>
      <c r="BG128">
        <v>1659.3496</v>
      </c>
      <c r="BH128">
        <v>0</v>
      </c>
      <c r="BI128">
        <v>0</v>
      </c>
      <c r="BJ128">
        <v>982.29880000000003</v>
      </c>
      <c r="BK128">
        <v>0</v>
      </c>
      <c r="BL128">
        <v>912</v>
      </c>
      <c r="BM128">
        <v>21.599609999999998</v>
      </c>
      <c r="BN128">
        <v>0</v>
      </c>
      <c r="BO128">
        <v>0</v>
      </c>
      <c r="BP128">
        <v>0</v>
      </c>
      <c r="BQ128">
        <v>549.15039999999999</v>
      </c>
      <c r="BR128">
        <v>832.04880000000003</v>
      </c>
      <c r="BS128">
        <v>1070.4502</v>
      </c>
      <c r="BT128">
        <v>1383.2002</v>
      </c>
      <c r="BU128">
        <v>0</v>
      </c>
      <c r="BV128">
        <v>971.20119999999997</v>
      </c>
      <c r="BW128">
        <v>79.951170000000005</v>
      </c>
      <c r="BX128">
        <v>0</v>
      </c>
      <c r="BY128">
        <v>397.84960000000001</v>
      </c>
      <c r="BZ128">
        <v>434.15039999999999</v>
      </c>
      <c r="CA128">
        <v>0</v>
      </c>
      <c r="CB128">
        <v>558.75194999999997</v>
      </c>
      <c r="CC128">
        <v>0</v>
      </c>
      <c r="CD128">
        <v>308.34960000000001</v>
      </c>
      <c r="CE128">
        <v>0</v>
      </c>
      <c r="CF128">
        <v>0</v>
      </c>
      <c r="CG128">
        <v>342.40039999999999</v>
      </c>
      <c r="CH128">
        <v>397.5</v>
      </c>
      <c r="CI128">
        <v>48.599609999999998</v>
      </c>
      <c r="CJ128">
        <v>0</v>
      </c>
      <c r="CK128">
        <v>0</v>
      </c>
      <c r="CL128">
        <v>1402.2988</v>
      </c>
      <c r="CM128">
        <v>0</v>
      </c>
      <c r="CN128">
        <v>938.19920000000002</v>
      </c>
      <c r="CO128">
        <v>0</v>
      </c>
      <c r="CP128">
        <v>438.79883000000001</v>
      </c>
      <c r="CQ128">
        <v>0</v>
      </c>
      <c r="CR128">
        <v>1567.5</v>
      </c>
      <c r="CS128">
        <v>238.40038999999999</v>
      </c>
      <c r="CT128">
        <v>91.400390000000002</v>
      </c>
      <c r="CU128">
        <v>1171.2988</v>
      </c>
      <c r="CV128">
        <v>658.40233999999998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1081.75</v>
      </c>
      <c r="DC128">
        <v>123</v>
      </c>
      <c r="DD128">
        <v>163.04883000000001</v>
      </c>
    </row>
    <row r="129" spans="1:108" x14ac:dyDescent="0.3">
      <c r="A129" t="s">
        <v>17</v>
      </c>
      <c r="B129" s="1" t="s">
        <v>1</v>
      </c>
      <c r="C129" t="s">
        <v>6</v>
      </c>
      <c r="D129" s="2">
        <f t="shared" si="9"/>
        <v>-27965.947307999999</v>
      </c>
      <c r="K129">
        <v>-26.650390000000002</v>
      </c>
      <c r="L129">
        <v>-351.2998</v>
      </c>
      <c r="M129">
        <v>-232.84961000000001</v>
      </c>
      <c r="N129">
        <v>0</v>
      </c>
      <c r="O129">
        <v>-148.74902</v>
      </c>
      <c r="P129">
        <v>0</v>
      </c>
      <c r="Q129">
        <v>-496.90039999999999</v>
      </c>
      <c r="R129">
        <v>0</v>
      </c>
      <c r="S129">
        <v>0</v>
      </c>
      <c r="T129">
        <v>0</v>
      </c>
      <c r="U129">
        <v>-205.5498</v>
      </c>
      <c r="V129">
        <v>0</v>
      </c>
      <c r="W129">
        <v>-1181.0508</v>
      </c>
      <c r="X129">
        <v>0</v>
      </c>
      <c r="Y129">
        <v>-743.05079999999998</v>
      </c>
      <c r="Z129">
        <v>0</v>
      </c>
      <c r="AA129">
        <v>-737.5</v>
      </c>
      <c r="AB129">
        <v>-762.5498</v>
      </c>
      <c r="AC129">
        <v>0</v>
      </c>
      <c r="AD129">
        <v>0</v>
      </c>
      <c r="AE129">
        <v>0</v>
      </c>
      <c r="AF129">
        <v>-303.10059999999999</v>
      </c>
      <c r="AG129">
        <v>0</v>
      </c>
      <c r="AH129">
        <v>-181.15038999999999</v>
      </c>
      <c r="AI129">
        <v>-268.60059999999999</v>
      </c>
      <c r="AJ129">
        <v>-293.84960000000001</v>
      </c>
      <c r="AK129">
        <v>0</v>
      </c>
      <c r="AL129">
        <v>-76.849609999999998</v>
      </c>
      <c r="AM129">
        <v>-225.2002</v>
      </c>
      <c r="AN129">
        <v>-706.2998</v>
      </c>
      <c r="AO129">
        <v>-946.4502</v>
      </c>
      <c r="AP129">
        <v>-983.5</v>
      </c>
      <c r="AQ129">
        <v>0</v>
      </c>
      <c r="AR129">
        <v>-616.84960000000001</v>
      </c>
      <c r="AS129">
        <v>-449.39940000000001</v>
      </c>
      <c r="AT129">
        <v>0</v>
      </c>
      <c r="AU129">
        <v>-355.64940000000001</v>
      </c>
      <c r="AV129">
        <v>-70.200194999999994</v>
      </c>
      <c r="AW129">
        <v>-1075.9492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-1293.8994</v>
      </c>
      <c r="BD129">
        <v>0</v>
      </c>
      <c r="BE129">
        <v>-726.40039999999999</v>
      </c>
      <c r="BF129">
        <v>-25.298828</v>
      </c>
      <c r="BG129">
        <v>-254.30078</v>
      </c>
      <c r="BH129">
        <v>-312.20116999999999</v>
      </c>
      <c r="BI129">
        <v>-439.89843999999999</v>
      </c>
      <c r="BJ129">
        <v>-16.150390000000002</v>
      </c>
      <c r="BK129">
        <v>-392.75</v>
      </c>
      <c r="BL129">
        <v>-273.65039999999999</v>
      </c>
      <c r="BM129">
        <v>-362.29883000000001</v>
      </c>
      <c r="BN129">
        <v>-78.400390000000002</v>
      </c>
      <c r="BO129">
        <v>-1100.0996</v>
      </c>
      <c r="BP129">
        <v>-420.54883000000001</v>
      </c>
      <c r="BQ129">
        <v>-145.19922</v>
      </c>
      <c r="BR129">
        <v>0</v>
      </c>
      <c r="BS129">
        <v>-244.0498</v>
      </c>
      <c r="BT129">
        <v>-617.5</v>
      </c>
      <c r="BU129">
        <v>-463.7002</v>
      </c>
      <c r="BV129">
        <v>-25.799804999999999</v>
      </c>
      <c r="BW129">
        <v>-48.150390000000002</v>
      </c>
      <c r="BX129">
        <v>-331.65039999999999</v>
      </c>
      <c r="BY129">
        <v>-827.25</v>
      </c>
      <c r="BZ129">
        <v>-276.55077999999997</v>
      </c>
      <c r="CA129">
        <v>-997.54880000000003</v>
      </c>
      <c r="CB129">
        <v>0</v>
      </c>
      <c r="CC129">
        <v>-205.85156000000001</v>
      </c>
      <c r="CD129">
        <v>0</v>
      </c>
      <c r="CE129">
        <v>-866.10155999999995</v>
      </c>
      <c r="CF129">
        <v>-69.798829999999995</v>
      </c>
      <c r="CG129">
        <v>0</v>
      </c>
      <c r="CH129">
        <v>-102.69922</v>
      </c>
      <c r="CI129">
        <v>-700</v>
      </c>
      <c r="CJ129">
        <v>-567.5</v>
      </c>
      <c r="CK129">
        <v>0</v>
      </c>
      <c r="CL129">
        <v>0</v>
      </c>
      <c r="CM129">
        <v>-505.5</v>
      </c>
      <c r="CN129">
        <v>-93.599609999999998</v>
      </c>
      <c r="CO129">
        <v>-420.79883000000001</v>
      </c>
      <c r="CP129">
        <v>0</v>
      </c>
      <c r="CQ129">
        <v>-180</v>
      </c>
      <c r="CR129">
        <v>0</v>
      </c>
      <c r="CS129">
        <v>-799</v>
      </c>
      <c r="CT129">
        <v>0</v>
      </c>
      <c r="CU129">
        <v>0</v>
      </c>
      <c r="CV129">
        <v>-44.298830000000002</v>
      </c>
      <c r="CW129">
        <v>-95.400390000000002</v>
      </c>
      <c r="CX129">
        <v>0</v>
      </c>
      <c r="CY129">
        <v>0</v>
      </c>
      <c r="CZ129">
        <v>-1445.752</v>
      </c>
      <c r="DA129">
        <v>-705.80079999999998</v>
      </c>
      <c r="DB129">
        <v>0</v>
      </c>
      <c r="DC129">
        <v>-51.349609999999998</v>
      </c>
      <c r="DD129">
        <v>0</v>
      </c>
    </row>
    <row r="130" spans="1:108" x14ac:dyDescent="0.3">
      <c r="A130" t="s">
        <v>17</v>
      </c>
      <c r="B130" s="1" t="s">
        <v>1</v>
      </c>
      <c r="C130" t="s">
        <v>7</v>
      </c>
      <c r="D130" s="2">
        <f t="shared" si="9"/>
        <v>8106.5564439999944</v>
      </c>
      <c r="E130">
        <f>COUNT(K130:DD130)</f>
        <v>98</v>
      </c>
      <c r="F130">
        <f>COUNTIF(K130:DD130,"&gt;0")</f>
        <v>47</v>
      </c>
      <c r="K130">
        <v>-26.650390000000002</v>
      </c>
      <c r="L130">
        <v>-351.2998</v>
      </c>
      <c r="M130">
        <v>-232.84961000000001</v>
      </c>
      <c r="N130">
        <v>0</v>
      </c>
      <c r="O130">
        <v>960.60155999999995</v>
      </c>
      <c r="P130">
        <v>8.25</v>
      </c>
      <c r="Q130">
        <v>-496.90039999999999</v>
      </c>
      <c r="R130">
        <v>0</v>
      </c>
      <c r="S130">
        <v>0</v>
      </c>
      <c r="T130">
        <v>0</v>
      </c>
      <c r="U130">
        <v>930.75</v>
      </c>
      <c r="V130">
        <v>811.90039999999999</v>
      </c>
      <c r="W130">
        <v>-1181.0508</v>
      </c>
      <c r="X130">
        <v>235.10059000000001</v>
      </c>
      <c r="Y130">
        <v>-743.05079999999998</v>
      </c>
      <c r="Z130">
        <v>168.35059000000001</v>
      </c>
      <c r="AA130">
        <v>-737.5</v>
      </c>
      <c r="AB130">
        <v>-674.9502</v>
      </c>
      <c r="AC130">
        <v>1224.0498</v>
      </c>
      <c r="AD130">
        <v>207.2002</v>
      </c>
      <c r="AE130">
        <v>1728.25</v>
      </c>
      <c r="AF130">
        <v>-303.10059999999999</v>
      </c>
      <c r="AG130">
        <v>62.000976999999999</v>
      </c>
      <c r="AH130">
        <v>645.7998</v>
      </c>
      <c r="AI130">
        <v>-24.700195000000001</v>
      </c>
      <c r="AJ130">
        <v>91.850586000000007</v>
      </c>
      <c r="AK130">
        <v>661.0498</v>
      </c>
      <c r="AL130">
        <v>-76.849609999999998</v>
      </c>
      <c r="AM130">
        <v>61.699219999999997</v>
      </c>
      <c r="AN130">
        <v>-706.2998</v>
      </c>
      <c r="AO130">
        <v>-899.2998</v>
      </c>
      <c r="AP130">
        <v>-983.5</v>
      </c>
      <c r="AQ130">
        <v>0</v>
      </c>
      <c r="AR130">
        <v>354.85059999999999</v>
      </c>
      <c r="AS130">
        <v>-449.39940000000001</v>
      </c>
      <c r="AT130">
        <v>336.2998</v>
      </c>
      <c r="AU130">
        <v>-355.64940000000001</v>
      </c>
      <c r="AV130">
        <v>368.9502</v>
      </c>
      <c r="AW130">
        <v>-1075.9492</v>
      </c>
      <c r="AX130">
        <v>39.200195000000001</v>
      </c>
      <c r="AY130">
        <v>2128.5</v>
      </c>
      <c r="AZ130">
        <v>183.64940999999999</v>
      </c>
      <c r="BA130">
        <v>0</v>
      </c>
      <c r="BB130">
        <v>244</v>
      </c>
      <c r="BC130">
        <v>-1293.8994</v>
      </c>
      <c r="BD130">
        <v>1289.3994</v>
      </c>
      <c r="BE130">
        <v>-726.40039999999999</v>
      </c>
      <c r="BF130">
        <v>2362.3535000000002</v>
      </c>
      <c r="BG130">
        <v>1405.0488</v>
      </c>
      <c r="BH130">
        <v>-312.20116999999999</v>
      </c>
      <c r="BI130">
        <v>-439.89843999999999</v>
      </c>
      <c r="BJ130">
        <v>966.14844000000005</v>
      </c>
      <c r="BK130">
        <v>-392.75</v>
      </c>
      <c r="BL130">
        <v>638.34960000000001</v>
      </c>
      <c r="BM130">
        <v>-340.69922000000003</v>
      </c>
      <c r="BN130">
        <v>-78.400390000000002</v>
      </c>
      <c r="BO130">
        <v>-1100.0996</v>
      </c>
      <c r="BP130">
        <v>-420.54883000000001</v>
      </c>
      <c r="BQ130">
        <v>403.95116999999999</v>
      </c>
      <c r="BR130">
        <v>832.04880000000003</v>
      </c>
      <c r="BS130">
        <v>826.40039999999999</v>
      </c>
      <c r="BT130">
        <v>765.7002</v>
      </c>
      <c r="BU130">
        <v>-463.7002</v>
      </c>
      <c r="BV130">
        <v>945.40137000000004</v>
      </c>
      <c r="BW130">
        <v>31.800781000000001</v>
      </c>
      <c r="BX130">
        <v>-331.65039999999999</v>
      </c>
      <c r="BY130">
        <v>-429.40039999999999</v>
      </c>
      <c r="BZ130">
        <v>157.59961000000001</v>
      </c>
      <c r="CA130">
        <v>-997.54880000000003</v>
      </c>
      <c r="CB130">
        <v>558.75194999999997</v>
      </c>
      <c r="CC130">
        <v>-205.85156000000001</v>
      </c>
      <c r="CD130">
        <v>308.34960000000001</v>
      </c>
      <c r="CE130">
        <v>-866.10155999999995</v>
      </c>
      <c r="CF130">
        <v>-69.798829999999995</v>
      </c>
      <c r="CG130">
        <v>342.40039999999999</v>
      </c>
      <c r="CH130">
        <v>294.80077999999997</v>
      </c>
      <c r="CI130">
        <v>-651.40039999999999</v>
      </c>
      <c r="CJ130">
        <v>-567.5</v>
      </c>
      <c r="CK130">
        <v>0</v>
      </c>
      <c r="CL130">
        <v>1402.2988</v>
      </c>
      <c r="CM130">
        <v>-505.5</v>
      </c>
      <c r="CN130">
        <v>844.59960000000001</v>
      </c>
      <c r="CO130">
        <v>-420.79883000000001</v>
      </c>
      <c r="CP130">
        <v>438.79883000000001</v>
      </c>
      <c r="CQ130">
        <v>-180</v>
      </c>
      <c r="CR130">
        <v>1567.5</v>
      </c>
      <c r="CS130">
        <v>-560.59960000000001</v>
      </c>
      <c r="CT130">
        <v>91.400390000000002</v>
      </c>
      <c r="CU130">
        <v>1171.2988</v>
      </c>
      <c r="CV130">
        <v>614.10350000000005</v>
      </c>
      <c r="CW130">
        <v>-95.400390000000002</v>
      </c>
      <c r="CX130">
        <v>0</v>
      </c>
      <c r="CY130">
        <v>0</v>
      </c>
      <c r="CZ130">
        <v>-1445.752</v>
      </c>
      <c r="DA130">
        <v>-705.80079999999998</v>
      </c>
      <c r="DB130">
        <v>1081.75</v>
      </c>
      <c r="DC130">
        <v>71.650390000000002</v>
      </c>
      <c r="DD130">
        <v>163.04883000000001</v>
      </c>
    </row>
    <row r="131" spans="1:108" x14ac:dyDescent="0.3">
      <c r="A131" t="s">
        <v>17</v>
      </c>
      <c r="B131" s="1" t="s">
        <v>2</v>
      </c>
      <c r="C131" t="s">
        <v>5</v>
      </c>
      <c r="D131" s="2">
        <f t="shared" si="9"/>
        <v>30661.209548999985</v>
      </c>
      <c r="K131">
        <v>163.34961000000001</v>
      </c>
      <c r="L131">
        <v>208</v>
      </c>
      <c r="M131">
        <v>259.60059999999999</v>
      </c>
      <c r="N131">
        <v>351.34912000000003</v>
      </c>
      <c r="O131">
        <v>192.65038999999999</v>
      </c>
      <c r="P131">
        <v>188.50049000000001</v>
      </c>
      <c r="Q131">
        <v>171.3999</v>
      </c>
      <c r="R131">
        <v>275.49950000000001</v>
      </c>
      <c r="S131">
        <v>676.5</v>
      </c>
      <c r="T131">
        <v>552.64940000000001</v>
      </c>
      <c r="U131">
        <v>198.8501</v>
      </c>
      <c r="V131">
        <v>321.70116999999999</v>
      </c>
      <c r="W131">
        <v>67.300290000000004</v>
      </c>
      <c r="X131">
        <v>234.8501</v>
      </c>
      <c r="Y131">
        <v>345.25049999999999</v>
      </c>
      <c r="Z131">
        <v>215.1001</v>
      </c>
      <c r="AA131">
        <v>318.19970000000001</v>
      </c>
      <c r="AB131">
        <v>194.69922</v>
      </c>
      <c r="AC131">
        <v>154.99950999999999</v>
      </c>
      <c r="AD131">
        <v>86.25</v>
      </c>
      <c r="AE131">
        <v>148.80078</v>
      </c>
      <c r="AF131">
        <v>345.6001</v>
      </c>
      <c r="AG131">
        <v>46.700195000000001</v>
      </c>
      <c r="AH131">
        <v>203.10156000000001</v>
      </c>
      <c r="AI131">
        <v>113.70068000000001</v>
      </c>
      <c r="AJ131">
        <v>157.0498</v>
      </c>
      <c r="AK131">
        <v>126.49951</v>
      </c>
      <c r="AL131">
        <v>160.55126999999999</v>
      </c>
      <c r="AM131">
        <v>364.89940000000001</v>
      </c>
      <c r="AN131">
        <v>154.94970000000001</v>
      </c>
      <c r="AO131">
        <v>341.1001</v>
      </c>
      <c r="AP131">
        <v>426.10059999999999</v>
      </c>
      <c r="AQ131">
        <v>622.4502</v>
      </c>
      <c r="AR131">
        <v>423.34960000000001</v>
      </c>
      <c r="AS131">
        <v>245.9502</v>
      </c>
      <c r="AT131">
        <v>236.39893000000001</v>
      </c>
      <c r="AU131">
        <v>101.75049</v>
      </c>
      <c r="AV131">
        <v>282.75</v>
      </c>
      <c r="AW131">
        <v>223.60059000000001</v>
      </c>
      <c r="AX131">
        <v>60</v>
      </c>
      <c r="AY131">
        <v>314.5</v>
      </c>
      <c r="AZ131">
        <v>551.64940000000001</v>
      </c>
      <c r="BA131">
        <v>323.6499</v>
      </c>
      <c r="BB131">
        <v>354.5</v>
      </c>
      <c r="BC131">
        <v>221.19970000000001</v>
      </c>
      <c r="BD131">
        <v>302.75049999999999</v>
      </c>
      <c r="BE131">
        <v>58.700195000000001</v>
      </c>
      <c r="BF131">
        <v>226.75194999999999</v>
      </c>
      <c r="BG131">
        <v>813.55079999999998</v>
      </c>
      <c r="BH131">
        <v>54.649414</v>
      </c>
      <c r="BI131">
        <v>431.35156000000001</v>
      </c>
      <c r="BJ131">
        <v>213.7002</v>
      </c>
      <c r="BK131">
        <v>500.05029999999999</v>
      </c>
      <c r="BL131">
        <v>284.6499</v>
      </c>
      <c r="BM131">
        <v>367.35059999999999</v>
      </c>
      <c r="BN131">
        <v>124.70019499999999</v>
      </c>
      <c r="BO131">
        <v>123.8999</v>
      </c>
      <c r="BP131">
        <v>246.4502</v>
      </c>
      <c r="BQ131">
        <v>296.69970000000001</v>
      </c>
      <c r="BR131">
        <v>222.25</v>
      </c>
      <c r="BS131">
        <v>315.75</v>
      </c>
      <c r="BT131">
        <v>1115.9009000000001</v>
      </c>
      <c r="BU131">
        <v>656.75049999999999</v>
      </c>
      <c r="BV131">
        <v>402.6001</v>
      </c>
      <c r="BW131">
        <v>181.74902</v>
      </c>
      <c r="BX131">
        <v>221.70116999999999</v>
      </c>
      <c r="BY131">
        <v>253.15038999999999</v>
      </c>
      <c r="BZ131">
        <v>735.69920000000002</v>
      </c>
      <c r="CA131">
        <v>280.4502</v>
      </c>
      <c r="CB131">
        <v>357.65039999999999</v>
      </c>
      <c r="CC131">
        <v>759.64890000000003</v>
      </c>
      <c r="CD131">
        <v>399.94970000000001</v>
      </c>
      <c r="CE131">
        <v>279.25</v>
      </c>
      <c r="CF131">
        <v>331.84863000000001</v>
      </c>
      <c r="CG131">
        <v>307.34960000000001</v>
      </c>
      <c r="CH131">
        <v>186.25</v>
      </c>
      <c r="CI131">
        <v>314.69922000000003</v>
      </c>
      <c r="CJ131">
        <v>55.951169999999998</v>
      </c>
      <c r="CK131">
        <v>672.95214999999996</v>
      </c>
      <c r="CL131">
        <v>377.19922000000003</v>
      </c>
      <c r="CM131">
        <v>286.15039999999999</v>
      </c>
      <c r="CN131">
        <v>292.15039999999999</v>
      </c>
      <c r="CO131">
        <v>178.5</v>
      </c>
      <c r="CP131">
        <v>529.80079999999998</v>
      </c>
      <c r="CQ131">
        <v>368</v>
      </c>
      <c r="CR131">
        <v>294.99901999999997</v>
      </c>
      <c r="CS131">
        <v>436.90039999999999</v>
      </c>
      <c r="CT131">
        <v>247.59961000000001</v>
      </c>
      <c r="CU131">
        <v>408.30077999999997</v>
      </c>
      <c r="CV131">
        <v>673.7002</v>
      </c>
      <c r="CW131">
        <v>239.09961000000001</v>
      </c>
      <c r="CX131">
        <v>149.09961000000001</v>
      </c>
      <c r="CY131">
        <v>338.2998</v>
      </c>
      <c r="CZ131">
        <v>515.20119999999997</v>
      </c>
      <c r="DA131">
        <v>362.09863000000001</v>
      </c>
      <c r="DB131">
        <v>540.7002</v>
      </c>
      <c r="DC131">
        <v>437.90039999999999</v>
      </c>
      <c r="DD131">
        <v>161.2002</v>
      </c>
    </row>
    <row r="132" spans="1:108" x14ac:dyDescent="0.3">
      <c r="A132" t="s">
        <v>17</v>
      </c>
      <c r="B132" s="1" t="s">
        <v>2</v>
      </c>
      <c r="C132" t="s">
        <v>6</v>
      </c>
      <c r="D132" s="2">
        <f t="shared" si="9"/>
        <v>-31929.239234999994</v>
      </c>
      <c r="K132">
        <v>-446.65039999999999</v>
      </c>
      <c r="L132">
        <v>-466.74950000000001</v>
      </c>
      <c r="M132">
        <v>-277.59960000000001</v>
      </c>
      <c r="N132">
        <v>-96.050290000000004</v>
      </c>
      <c r="O132">
        <v>-472.6499</v>
      </c>
      <c r="P132">
        <v>-307.84960000000001</v>
      </c>
      <c r="Q132">
        <v>-291.39843999999999</v>
      </c>
      <c r="R132">
        <v>-395.2998</v>
      </c>
      <c r="S132">
        <v>-194.25098</v>
      </c>
      <c r="T132">
        <v>-483.65087999999997</v>
      </c>
      <c r="U132">
        <v>-259.24950000000001</v>
      </c>
      <c r="V132">
        <v>-468.44824</v>
      </c>
      <c r="W132">
        <v>-293.04932000000002</v>
      </c>
      <c r="X132">
        <v>-321.60059999999999</v>
      </c>
      <c r="Y132">
        <v>-186.15038999999999</v>
      </c>
      <c r="Z132">
        <v>-213.89893000000001</v>
      </c>
      <c r="AA132">
        <v>-122.00049</v>
      </c>
      <c r="AB132">
        <v>-393.94970000000001</v>
      </c>
      <c r="AC132">
        <v>-297.89940000000001</v>
      </c>
      <c r="AD132">
        <v>-217.99950999999999</v>
      </c>
      <c r="AE132">
        <v>-157.54883000000001</v>
      </c>
      <c r="AF132">
        <v>-76.350586000000007</v>
      </c>
      <c r="AG132">
        <v>-381.15039999999999</v>
      </c>
      <c r="AH132">
        <v>-157.04931999999999</v>
      </c>
      <c r="AI132">
        <v>-162.74950999999999</v>
      </c>
      <c r="AJ132">
        <v>-115.20019499999999</v>
      </c>
      <c r="AK132">
        <v>-241.9502</v>
      </c>
      <c r="AL132">
        <v>-259.79883000000001</v>
      </c>
      <c r="AM132">
        <v>-479.55029999999999</v>
      </c>
      <c r="AN132">
        <v>-307.15087999999997</v>
      </c>
      <c r="AO132">
        <v>-380.5498</v>
      </c>
      <c r="AP132">
        <v>-410.3999</v>
      </c>
      <c r="AQ132">
        <v>-305.64940000000001</v>
      </c>
      <c r="AR132">
        <v>-318.4502</v>
      </c>
      <c r="AS132">
        <v>-522.04930000000002</v>
      </c>
      <c r="AT132">
        <v>-337.59960000000001</v>
      </c>
      <c r="AU132">
        <v>-162.60059000000001</v>
      </c>
      <c r="AV132">
        <v>-146.80029999999999</v>
      </c>
      <c r="AW132">
        <v>-186.59961000000001</v>
      </c>
      <c r="AX132">
        <v>-245.04883000000001</v>
      </c>
      <c r="AY132">
        <v>-332.05029999999999</v>
      </c>
      <c r="AZ132">
        <v>-255.7998</v>
      </c>
      <c r="BA132">
        <v>-411</v>
      </c>
      <c r="BB132">
        <v>-315.55077999999997</v>
      </c>
      <c r="BC132">
        <v>-158.1499</v>
      </c>
      <c r="BD132">
        <v>-345.14940000000001</v>
      </c>
      <c r="BE132">
        <v>-276.10059999999999</v>
      </c>
      <c r="BF132">
        <v>-362.89893000000001</v>
      </c>
      <c r="BG132">
        <v>-266.60059999999999</v>
      </c>
      <c r="BH132">
        <v>-480.25</v>
      </c>
      <c r="BI132">
        <v>-356.05077999999997</v>
      </c>
      <c r="BJ132">
        <v>-462.90136999999999</v>
      </c>
      <c r="BK132">
        <v>-297.1499</v>
      </c>
      <c r="BL132">
        <v>-441.39940000000001</v>
      </c>
      <c r="BM132">
        <v>-507</v>
      </c>
      <c r="BN132">
        <v>-696.05029999999999</v>
      </c>
      <c r="BO132">
        <v>-864.29930000000002</v>
      </c>
      <c r="BP132">
        <v>-434.25098000000003</v>
      </c>
      <c r="BQ132">
        <v>-54.350098000000003</v>
      </c>
      <c r="BR132">
        <v>-334.84960000000001</v>
      </c>
      <c r="BS132">
        <v>-291.6001</v>
      </c>
      <c r="BT132">
        <v>-345.2002</v>
      </c>
      <c r="BU132">
        <v>-300.59863000000001</v>
      </c>
      <c r="BV132">
        <v>-519.8501</v>
      </c>
      <c r="BW132">
        <v>-314.50049999999999</v>
      </c>
      <c r="BX132">
        <v>-414.34960000000001</v>
      </c>
      <c r="BY132">
        <v>-181.80078</v>
      </c>
      <c r="BZ132">
        <v>-114.85058600000001</v>
      </c>
      <c r="CA132">
        <v>-394.14843999999999</v>
      </c>
      <c r="CB132">
        <v>-219.50194999999999</v>
      </c>
      <c r="CC132">
        <v>-445.65136999999999</v>
      </c>
      <c r="CD132">
        <v>-172.3501</v>
      </c>
      <c r="CE132">
        <v>-157.89843999999999</v>
      </c>
      <c r="CF132">
        <v>-75</v>
      </c>
      <c r="CG132">
        <v>-189.35059000000001</v>
      </c>
      <c r="CH132">
        <v>-176.64940999999999</v>
      </c>
      <c r="CI132">
        <v>-107.15039</v>
      </c>
      <c r="CJ132">
        <v>-257.90136999999999</v>
      </c>
      <c r="CK132">
        <v>-168.89843999999999</v>
      </c>
      <c r="CL132">
        <v>-364.89940000000001</v>
      </c>
      <c r="CM132">
        <v>-342.29883000000001</v>
      </c>
      <c r="CN132">
        <v>-354.44824</v>
      </c>
      <c r="CO132">
        <v>-103.30078</v>
      </c>
      <c r="CP132">
        <v>-369.90039999999999</v>
      </c>
      <c r="CQ132">
        <v>-312.5</v>
      </c>
      <c r="CR132">
        <v>-601.50099999999998</v>
      </c>
      <c r="CS132">
        <v>-426.2002</v>
      </c>
      <c r="CT132">
        <v>-311.90039999999999</v>
      </c>
      <c r="CU132">
        <v>-284.7998</v>
      </c>
      <c r="CV132">
        <v>-43.5</v>
      </c>
      <c r="CW132">
        <v>-178.89843999999999</v>
      </c>
      <c r="CX132">
        <v>-312.5</v>
      </c>
      <c r="CY132">
        <v>-479.25</v>
      </c>
      <c r="CZ132">
        <v>-658.2002</v>
      </c>
      <c r="DA132">
        <v>-752.59960000000001</v>
      </c>
      <c r="DB132">
        <v>-903.89844000000005</v>
      </c>
      <c r="DC132">
        <v>-384.44922000000003</v>
      </c>
      <c r="DD132">
        <v>-684.44920000000002</v>
      </c>
    </row>
    <row r="133" spans="1:108" x14ac:dyDescent="0.3">
      <c r="A133" t="s">
        <v>17</v>
      </c>
      <c r="B133" s="1" t="s">
        <v>2</v>
      </c>
      <c r="C133" t="s">
        <v>7</v>
      </c>
      <c r="D133" s="2">
        <f t="shared" si="9"/>
        <v>-1268.0297300999996</v>
      </c>
      <c r="E133">
        <f>COUNT(K133:DD133)</f>
        <v>98</v>
      </c>
      <c r="F133">
        <f>COUNTIF(K133:DD133,"&gt;0")</f>
        <v>44</v>
      </c>
      <c r="K133">
        <v>-283.30077999999997</v>
      </c>
      <c r="L133">
        <v>-258.74950000000001</v>
      </c>
      <c r="M133">
        <v>-17.999023000000001</v>
      </c>
      <c r="N133">
        <v>255.29883000000001</v>
      </c>
      <c r="O133">
        <v>-279.99950000000001</v>
      </c>
      <c r="P133">
        <v>-119.34912</v>
      </c>
      <c r="Q133">
        <v>-119.998535</v>
      </c>
      <c r="R133">
        <v>-119.80029</v>
      </c>
      <c r="S133">
        <v>482.24901999999997</v>
      </c>
      <c r="T133">
        <v>68.998535000000004</v>
      </c>
      <c r="U133">
        <v>-60.399414</v>
      </c>
      <c r="V133">
        <v>-146.74707000000001</v>
      </c>
      <c r="W133">
        <v>-225.74902</v>
      </c>
      <c r="X133">
        <v>-86.750489999999999</v>
      </c>
      <c r="Y133">
        <v>159.1001</v>
      </c>
      <c r="Z133">
        <v>1.2011719000000001</v>
      </c>
      <c r="AA133">
        <v>196.19922</v>
      </c>
      <c r="AB133">
        <v>-199.25049000000001</v>
      </c>
      <c r="AC133">
        <v>-142.8999</v>
      </c>
      <c r="AD133">
        <v>-131.74950999999999</v>
      </c>
      <c r="AE133">
        <v>-8.7480469999999997</v>
      </c>
      <c r="AF133">
        <v>269.24950000000001</v>
      </c>
      <c r="AG133">
        <v>-334.4502</v>
      </c>
      <c r="AH133">
        <v>46.052245999999997</v>
      </c>
      <c r="AI133">
        <v>-49.048830000000002</v>
      </c>
      <c r="AJ133">
        <v>41.849609999999998</v>
      </c>
      <c r="AK133">
        <v>-115.45068000000001</v>
      </c>
      <c r="AL133">
        <v>-99.247559999999993</v>
      </c>
      <c r="AM133">
        <v>-114.65088</v>
      </c>
      <c r="AN133">
        <v>-152.20116999999999</v>
      </c>
      <c r="AO133">
        <v>-39.449706999999997</v>
      </c>
      <c r="AP133">
        <v>15.700684000000001</v>
      </c>
      <c r="AQ133">
        <v>316.80077999999997</v>
      </c>
      <c r="AR133">
        <v>104.89941399999999</v>
      </c>
      <c r="AS133">
        <v>-276.09912000000003</v>
      </c>
      <c r="AT133">
        <v>-101.20068000000001</v>
      </c>
      <c r="AU133">
        <v>-60.850098000000003</v>
      </c>
      <c r="AV133">
        <v>135.94970000000001</v>
      </c>
      <c r="AW133">
        <v>37.000976999999999</v>
      </c>
      <c r="AX133">
        <v>-185.04883000000001</v>
      </c>
      <c r="AY133">
        <v>-17.550293</v>
      </c>
      <c r="AZ133">
        <v>295.84960000000001</v>
      </c>
      <c r="BA133">
        <v>-87.350099999999998</v>
      </c>
      <c r="BB133">
        <v>38.949219999999997</v>
      </c>
      <c r="BC133">
        <v>63.049804999999999</v>
      </c>
      <c r="BD133">
        <v>-42.398926000000003</v>
      </c>
      <c r="BE133">
        <v>-217.40038999999999</v>
      </c>
      <c r="BF133">
        <v>-136.14697000000001</v>
      </c>
      <c r="BG133">
        <v>546.9502</v>
      </c>
      <c r="BH133">
        <v>-425.60059999999999</v>
      </c>
      <c r="BI133">
        <v>75.300780000000003</v>
      </c>
      <c r="BJ133">
        <v>-249.20116999999999</v>
      </c>
      <c r="BK133">
        <v>202.90038999999999</v>
      </c>
      <c r="BL133">
        <v>-156.74950999999999</v>
      </c>
      <c r="BM133">
        <v>-139.64940999999999</v>
      </c>
      <c r="BN133">
        <v>-571.3501</v>
      </c>
      <c r="BO133">
        <v>-740.39940000000001</v>
      </c>
      <c r="BP133">
        <v>-187.80078</v>
      </c>
      <c r="BQ133">
        <v>242.34961000000001</v>
      </c>
      <c r="BR133">
        <v>-112.59961</v>
      </c>
      <c r="BS133">
        <v>24.149902000000001</v>
      </c>
      <c r="BT133">
        <v>770.70069999999998</v>
      </c>
      <c r="BU133">
        <v>356.15186</v>
      </c>
      <c r="BV133">
        <v>-117.25</v>
      </c>
      <c r="BW133">
        <v>-132.75146000000001</v>
      </c>
      <c r="BX133">
        <v>-192.64843999999999</v>
      </c>
      <c r="BY133">
        <v>71.349609999999998</v>
      </c>
      <c r="BZ133">
        <v>620.84862999999996</v>
      </c>
      <c r="CA133">
        <v>-113.69824</v>
      </c>
      <c r="CB133">
        <v>138.14843999999999</v>
      </c>
      <c r="CC133">
        <v>313.99756000000002</v>
      </c>
      <c r="CD133">
        <v>227.59961000000001</v>
      </c>
      <c r="CE133">
        <v>121.35156000000001</v>
      </c>
      <c r="CF133">
        <v>256.84863000000001</v>
      </c>
      <c r="CG133">
        <v>117.99902</v>
      </c>
      <c r="CH133">
        <v>9.6005859999999998</v>
      </c>
      <c r="CI133">
        <v>207.54883000000001</v>
      </c>
      <c r="CJ133">
        <v>-201.9502</v>
      </c>
      <c r="CK133">
        <v>504.05369999999999</v>
      </c>
      <c r="CL133">
        <v>12.299804999999999</v>
      </c>
      <c r="CM133">
        <v>-56.148437999999999</v>
      </c>
      <c r="CN133">
        <v>-62.297849999999997</v>
      </c>
      <c r="CO133">
        <v>75.199219999999997</v>
      </c>
      <c r="CP133">
        <v>159.90038999999999</v>
      </c>
      <c r="CQ133">
        <v>55.5</v>
      </c>
      <c r="CR133">
        <v>-306.50195000000002</v>
      </c>
      <c r="CS133">
        <v>10.700195000000001</v>
      </c>
      <c r="CT133">
        <v>-64.300780000000003</v>
      </c>
      <c r="CU133">
        <v>123.50098</v>
      </c>
      <c r="CV133">
        <v>630.2002</v>
      </c>
      <c r="CW133">
        <v>60.201169999999998</v>
      </c>
      <c r="CX133">
        <v>-163.40038999999999</v>
      </c>
      <c r="CY133">
        <v>-140.9502</v>
      </c>
      <c r="CZ133">
        <v>-142.99902</v>
      </c>
      <c r="DA133">
        <v>-390.50098000000003</v>
      </c>
      <c r="DB133">
        <v>-363.19824</v>
      </c>
      <c r="DC133">
        <v>53.451169999999998</v>
      </c>
      <c r="DD133">
        <v>-523.24900000000002</v>
      </c>
    </row>
    <row r="134" spans="1:108" x14ac:dyDescent="0.3">
      <c r="A134" t="s">
        <v>17</v>
      </c>
      <c r="B134" s="1" t="s">
        <v>3</v>
      </c>
      <c r="C134" t="s">
        <v>5</v>
      </c>
      <c r="D134" s="2">
        <f t="shared" si="9"/>
        <v>11492.352539700003</v>
      </c>
      <c r="K134">
        <v>0</v>
      </c>
      <c r="L134">
        <v>0</v>
      </c>
      <c r="M134">
        <v>4.4501952999999999</v>
      </c>
      <c r="N134">
        <v>0</v>
      </c>
      <c r="O134">
        <v>439.39940000000001</v>
      </c>
      <c r="P134">
        <v>204</v>
      </c>
      <c r="Q134">
        <v>331.34960000000001</v>
      </c>
      <c r="R134">
        <v>0</v>
      </c>
      <c r="S134">
        <v>112.5</v>
      </c>
      <c r="T134">
        <v>0</v>
      </c>
      <c r="U134">
        <v>309.8501</v>
      </c>
      <c r="V134">
        <v>191.7002</v>
      </c>
      <c r="W134">
        <v>0</v>
      </c>
      <c r="X134">
        <v>41.650390000000002</v>
      </c>
      <c r="Y134">
        <v>0</v>
      </c>
      <c r="Z134">
        <v>0</v>
      </c>
      <c r="AA134">
        <v>0</v>
      </c>
      <c r="AB134">
        <v>0</v>
      </c>
      <c r="AC134">
        <v>189.5498</v>
      </c>
      <c r="AD134">
        <v>254.15038999999999</v>
      </c>
      <c r="AE134">
        <v>432.1001</v>
      </c>
      <c r="AF134">
        <v>15.600586</v>
      </c>
      <c r="AG134">
        <v>0</v>
      </c>
      <c r="AH134">
        <v>274.5</v>
      </c>
      <c r="AI134">
        <v>0</v>
      </c>
      <c r="AJ134">
        <v>0</v>
      </c>
      <c r="AK134">
        <v>331.10059999999999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253.75</v>
      </c>
      <c r="AS134">
        <v>0</v>
      </c>
      <c r="AT134">
        <v>177.19970000000001</v>
      </c>
      <c r="AU134">
        <v>0</v>
      </c>
      <c r="AV134">
        <v>0</v>
      </c>
      <c r="AW134">
        <v>478.25</v>
      </c>
      <c r="AX134">
        <v>136.5</v>
      </c>
      <c r="AY134">
        <v>588.3501</v>
      </c>
      <c r="AZ134">
        <v>0</v>
      </c>
      <c r="BA134">
        <v>28.900390000000002</v>
      </c>
      <c r="BB134">
        <v>0</v>
      </c>
      <c r="BC134">
        <v>37.649901999999997</v>
      </c>
      <c r="BD134">
        <v>0</v>
      </c>
      <c r="BE134">
        <v>577.75049999999999</v>
      </c>
      <c r="BF134">
        <v>52.700195000000001</v>
      </c>
      <c r="BG134">
        <v>0</v>
      </c>
      <c r="BH134">
        <v>93.049805000000006</v>
      </c>
      <c r="BI134">
        <v>0</v>
      </c>
      <c r="BJ134">
        <v>0</v>
      </c>
      <c r="BK134">
        <v>392.84960000000001</v>
      </c>
      <c r="BL134">
        <v>766.2002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334.25</v>
      </c>
      <c r="BS134">
        <v>0</v>
      </c>
      <c r="BT134">
        <v>244.34961000000001</v>
      </c>
      <c r="BU134">
        <v>0</v>
      </c>
      <c r="BV134">
        <v>155.7002</v>
      </c>
      <c r="BW134">
        <v>0</v>
      </c>
      <c r="BX134">
        <v>56.799804999999999</v>
      </c>
      <c r="BY134">
        <v>233.34961000000001</v>
      </c>
      <c r="BZ134">
        <v>18.300781000000001</v>
      </c>
      <c r="CA134">
        <v>2.8496093999999998</v>
      </c>
      <c r="CB134">
        <v>0</v>
      </c>
      <c r="CC134">
        <v>0</v>
      </c>
      <c r="CD134">
        <v>249.3501</v>
      </c>
      <c r="CE134">
        <v>210.94970000000001</v>
      </c>
      <c r="CF134">
        <v>23.25</v>
      </c>
      <c r="CG134">
        <v>124</v>
      </c>
      <c r="CH134">
        <v>80.650390000000002</v>
      </c>
      <c r="CI134">
        <v>166.10059000000001</v>
      </c>
      <c r="CJ134">
        <v>49.100586</v>
      </c>
      <c r="CK134">
        <v>212.15038999999999</v>
      </c>
      <c r="CL134">
        <v>116.34961</v>
      </c>
      <c r="CM134">
        <v>12.049804999999999</v>
      </c>
      <c r="CN134">
        <v>512.90039999999999</v>
      </c>
      <c r="CO134">
        <v>153</v>
      </c>
      <c r="CP134">
        <v>324.09960000000001</v>
      </c>
      <c r="CQ134">
        <v>0</v>
      </c>
      <c r="CR134">
        <v>509.90039999999999</v>
      </c>
      <c r="CS134">
        <v>0</v>
      </c>
      <c r="CT134">
        <v>395.5</v>
      </c>
      <c r="CU134">
        <v>0</v>
      </c>
      <c r="CV134">
        <v>182.40038999999999</v>
      </c>
      <c r="CW134">
        <v>280.59960000000001</v>
      </c>
      <c r="CX134">
        <v>0</v>
      </c>
      <c r="CY134">
        <v>100.25</v>
      </c>
      <c r="CZ134">
        <v>0</v>
      </c>
      <c r="DA134">
        <v>0</v>
      </c>
      <c r="DB134">
        <v>0</v>
      </c>
      <c r="DC134">
        <v>0</v>
      </c>
      <c r="DD134">
        <v>29.099609999999998</v>
      </c>
    </row>
    <row r="135" spans="1:108" x14ac:dyDescent="0.3">
      <c r="A135" t="s">
        <v>17</v>
      </c>
      <c r="B135" s="1" t="s">
        <v>3</v>
      </c>
      <c r="C135" t="s">
        <v>6</v>
      </c>
      <c r="D135" s="2">
        <f t="shared" si="9"/>
        <v>-10993.292944100001</v>
      </c>
      <c r="K135">
        <v>-181.5</v>
      </c>
      <c r="L135">
        <v>-94</v>
      </c>
      <c r="M135">
        <v>-65.449709999999996</v>
      </c>
      <c r="N135">
        <v>0</v>
      </c>
      <c r="O135">
        <v>-64.550290000000004</v>
      </c>
      <c r="P135">
        <v>0</v>
      </c>
      <c r="Q135">
        <v>-44.800293000000003</v>
      </c>
      <c r="R135">
        <v>0</v>
      </c>
      <c r="S135">
        <v>-325.80029999999999</v>
      </c>
      <c r="T135">
        <v>0</v>
      </c>
      <c r="U135">
        <v>-100</v>
      </c>
      <c r="V135">
        <v>0</v>
      </c>
      <c r="W135">
        <v>-66.649900000000002</v>
      </c>
      <c r="X135">
        <v>0</v>
      </c>
      <c r="Y135">
        <v>-265.6001</v>
      </c>
      <c r="Z135">
        <v>-30.700195000000001</v>
      </c>
      <c r="AA135">
        <v>-79.949709999999996</v>
      </c>
      <c r="AB135">
        <v>-285.5</v>
      </c>
      <c r="AC135">
        <v>-18.300293</v>
      </c>
      <c r="AD135">
        <v>-9.2998049999999992</v>
      </c>
      <c r="AE135">
        <v>-3.7998047000000001</v>
      </c>
      <c r="AF135">
        <v>-186.8999</v>
      </c>
      <c r="AG135">
        <v>-9.3999020000000009</v>
      </c>
      <c r="AH135">
        <v>-28.399902000000001</v>
      </c>
      <c r="AI135">
        <v>-64.949709999999996</v>
      </c>
      <c r="AJ135">
        <v>-132.09961000000001</v>
      </c>
      <c r="AK135">
        <v>-16.850097999999999</v>
      </c>
      <c r="AL135">
        <v>-118.99951</v>
      </c>
      <c r="AM135">
        <v>-31.299804999999999</v>
      </c>
      <c r="AN135">
        <v>-457.44922000000003</v>
      </c>
      <c r="AO135">
        <v>-223.2002</v>
      </c>
      <c r="AP135">
        <v>-288.3999</v>
      </c>
      <c r="AQ135">
        <v>0</v>
      </c>
      <c r="AR135">
        <v>-74.299805000000006</v>
      </c>
      <c r="AS135">
        <v>0</v>
      </c>
      <c r="AT135">
        <v>-45.550293000000003</v>
      </c>
      <c r="AU135">
        <v>-104.8501</v>
      </c>
      <c r="AV135">
        <v>0</v>
      </c>
      <c r="AW135">
        <v>-108.8999</v>
      </c>
      <c r="AX135">
        <v>-178.8999</v>
      </c>
      <c r="AY135">
        <v>0</v>
      </c>
      <c r="AZ135">
        <v>-229.6001</v>
      </c>
      <c r="BA135">
        <v>0</v>
      </c>
      <c r="BB135">
        <v>0</v>
      </c>
      <c r="BC135">
        <v>-387.9502</v>
      </c>
      <c r="BD135">
        <v>-12.899902000000001</v>
      </c>
      <c r="BE135">
        <v>0</v>
      </c>
      <c r="BF135">
        <v>0</v>
      </c>
      <c r="BG135">
        <v>0</v>
      </c>
      <c r="BH135">
        <v>-33.75</v>
      </c>
      <c r="BI135">
        <v>0</v>
      </c>
      <c r="BJ135">
        <v>-109.39941399999999</v>
      </c>
      <c r="BK135">
        <v>-33.599609999999998</v>
      </c>
      <c r="BL135">
        <v>0</v>
      </c>
      <c r="BM135">
        <v>-104.14941399999999</v>
      </c>
      <c r="BN135">
        <v>-64.299805000000006</v>
      </c>
      <c r="BO135">
        <v>0</v>
      </c>
      <c r="BP135">
        <v>-451.24950000000001</v>
      </c>
      <c r="BQ135">
        <v>-50.799804999999999</v>
      </c>
      <c r="BR135">
        <v>-75.25</v>
      </c>
      <c r="BS135">
        <v>-239.6499</v>
      </c>
      <c r="BT135">
        <v>-137.30029999999999</v>
      </c>
      <c r="BU135">
        <v>-231.5</v>
      </c>
      <c r="BV135">
        <v>-239.69970000000001</v>
      </c>
      <c r="BW135">
        <v>-112.24951</v>
      </c>
      <c r="BX135">
        <v>-79.299805000000006</v>
      </c>
      <c r="BY135">
        <v>-309.09960000000001</v>
      </c>
      <c r="BZ135">
        <v>-50.299804999999999</v>
      </c>
      <c r="CA135">
        <v>-246.09961000000001</v>
      </c>
      <c r="CB135">
        <v>-150.90136999999999</v>
      </c>
      <c r="CC135">
        <v>-112.25</v>
      </c>
      <c r="CD135">
        <v>-119.75</v>
      </c>
      <c r="CE135">
        <v>-412.25</v>
      </c>
      <c r="CF135">
        <v>-0.75</v>
      </c>
      <c r="CG135">
        <v>0</v>
      </c>
      <c r="CH135">
        <v>0</v>
      </c>
      <c r="CI135">
        <v>-2.0996093999999998</v>
      </c>
      <c r="CJ135">
        <v>-13.099608999999999</v>
      </c>
      <c r="CK135">
        <v>-193.5498</v>
      </c>
      <c r="CL135">
        <v>0</v>
      </c>
      <c r="CM135">
        <v>-170.39940999999999</v>
      </c>
      <c r="CN135">
        <v>-217.2002</v>
      </c>
      <c r="CO135">
        <v>-189.5</v>
      </c>
      <c r="CP135">
        <v>0</v>
      </c>
      <c r="CQ135">
        <v>-220.7998</v>
      </c>
      <c r="CR135">
        <v>0</v>
      </c>
      <c r="CS135">
        <v>-243.60059000000001</v>
      </c>
      <c r="CT135">
        <v>-213.09961000000001</v>
      </c>
      <c r="CU135">
        <v>-59</v>
      </c>
      <c r="CV135">
        <v>-269.89940000000001</v>
      </c>
      <c r="CW135">
        <v>-153.7998</v>
      </c>
      <c r="CX135">
        <v>-4.5</v>
      </c>
      <c r="CY135">
        <v>0</v>
      </c>
      <c r="CZ135">
        <v>-1070.6504</v>
      </c>
      <c r="DA135">
        <v>-143.64940999999999</v>
      </c>
      <c r="DB135">
        <v>-128.0498</v>
      </c>
      <c r="DC135">
        <v>0</v>
      </c>
      <c r="DD135">
        <v>0</v>
      </c>
    </row>
    <row r="136" spans="1:108" x14ac:dyDescent="0.3">
      <c r="A136" t="s">
        <v>17</v>
      </c>
      <c r="B136" s="1" t="s">
        <v>3</v>
      </c>
      <c r="C136" t="s">
        <v>7</v>
      </c>
      <c r="D136" s="2">
        <f t="shared" si="9"/>
        <v>499.05962100000033</v>
      </c>
      <c r="E136">
        <f>COUNT(K136:DD136)</f>
        <v>98</v>
      </c>
      <c r="F136">
        <f>COUNTIF(K136:DD136,"&gt;0")</f>
        <v>38</v>
      </c>
      <c r="K136">
        <v>-181.5</v>
      </c>
      <c r="L136">
        <v>-94</v>
      </c>
      <c r="M136">
        <v>-60.999510000000001</v>
      </c>
      <c r="N136">
        <v>0</v>
      </c>
      <c r="O136">
        <v>374.84912000000003</v>
      </c>
      <c r="P136">
        <v>204</v>
      </c>
      <c r="Q136">
        <v>286.54932000000002</v>
      </c>
      <c r="R136">
        <v>0</v>
      </c>
      <c r="S136">
        <v>-213.30029999999999</v>
      </c>
      <c r="T136">
        <v>0</v>
      </c>
      <c r="U136">
        <v>209.8501</v>
      </c>
      <c r="V136">
        <v>191.7002</v>
      </c>
      <c r="W136">
        <v>-66.649900000000002</v>
      </c>
      <c r="X136">
        <v>41.650390000000002</v>
      </c>
      <c r="Y136">
        <v>-265.6001</v>
      </c>
      <c r="Z136">
        <v>-30.700195000000001</v>
      </c>
      <c r="AA136">
        <v>-79.949709999999996</v>
      </c>
      <c r="AB136">
        <v>-285.5</v>
      </c>
      <c r="AC136">
        <v>171.24950999999999</v>
      </c>
      <c r="AD136">
        <v>244.85059000000001</v>
      </c>
      <c r="AE136">
        <v>428.30029999999999</v>
      </c>
      <c r="AF136">
        <v>-171.29931999999999</v>
      </c>
      <c r="AG136">
        <v>-9.3999020000000009</v>
      </c>
      <c r="AH136">
        <v>246.1001</v>
      </c>
      <c r="AI136">
        <v>-64.949709999999996</v>
      </c>
      <c r="AJ136">
        <v>-132.09961000000001</v>
      </c>
      <c r="AK136">
        <v>314.25049999999999</v>
      </c>
      <c r="AL136">
        <v>-118.99951</v>
      </c>
      <c r="AM136">
        <v>-31.299804999999999</v>
      </c>
      <c r="AN136">
        <v>-457.44922000000003</v>
      </c>
      <c r="AO136">
        <v>-223.2002</v>
      </c>
      <c r="AP136">
        <v>-288.3999</v>
      </c>
      <c r="AQ136">
        <v>0</v>
      </c>
      <c r="AR136">
        <v>179.4502</v>
      </c>
      <c r="AS136">
        <v>0</v>
      </c>
      <c r="AT136">
        <v>131.64940999999999</v>
      </c>
      <c r="AU136">
        <v>-104.8501</v>
      </c>
      <c r="AV136">
        <v>0</v>
      </c>
      <c r="AW136">
        <v>369.3501</v>
      </c>
      <c r="AX136">
        <v>-42.399901999999997</v>
      </c>
      <c r="AY136">
        <v>588.3501</v>
      </c>
      <c r="AZ136">
        <v>-229.6001</v>
      </c>
      <c r="BA136">
        <v>28.900390000000002</v>
      </c>
      <c r="BB136">
        <v>0</v>
      </c>
      <c r="BC136">
        <v>-350.30029999999999</v>
      </c>
      <c r="BD136">
        <v>-12.899902000000001</v>
      </c>
      <c r="BE136">
        <v>577.75049999999999</v>
      </c>
      <c r="BF136">
        <v>52.700195000000001</v>
      </c>
      <c r="BG136">
        <v>0</v>
      </c>
      <c r="BH136">
        <v>59.299804999999999</v>
      </c>
      <c r="BI136">
        <v>0</v>
      </c>
      <c r="BJ136">
        <v>-109.39941399999999</v>
      </c>
      <c r="BK136">
        <v>359.25</v>
      </c>
      <c r="BL136">
        <v>766.2002</v>
      </c>
      <c r="BM136">
        <v>-104.14941399999999</v>
      </c>
      <c r="BN136">
        <v>-64.299805000000006</v>
      </c>
      <c r="BO136">
        <v>0</v>
      </c>
      <c r="BP136">
        <v>-451.24950000000001</v>
      </c>
      <c r="BQ136">
        <v>-50.799804999999999</v>
      </c>
      <c r="BR136">
        <v>259</v>
      </c>
      <c r="BS136">
        <v>-239.6499</v>
      </c>
      <c r="BT136">
        <v>107.04931999999999</v>
      </c>
      <c r="BU136">
        <v>-231.5</v>
      </c>
      <c r="BV136">
        <v>-83.999510000000001</v>
      </c>
      <c r="BW136">
        <v>-112.24951</v>
      </c>
      <c r="BX136">
        <v>-22.5</v>
      </c>
      <c r="BY136">
        <v>-75.75</v>
      </c>
      <c r="BZ136">
        <v>-31.999023000000001</v>
      </c>
      <c r="CA136">
        <v>-243.25</v>
      </c>
      <c r="CB136">
        <v>-150.90136999999999</v>
      </c>
      <c r="CC136">
        <v>-112.25</v>
      </c>
      <c r="CD136">
        <v>129.6001</v>
      </c>
      <c r="CE136">
        <v>-201.30029999999999</v>
      </c>
      <c r="CF136">
        <v>22.5</v>
      </c>
      <c r="CG136">
        <v>124</v>
      </c>
      <c r="CH136">
        <v>80.650390000000002</v>
      </c>
      <c r="CI136">
        <v>164.00098</v>
      </c>
      <c r="CJ136">
        <v>36.000976999999999</v>
      </c>
      <c r="CK136">
        <v>18.600586</v>
      </c>
      <c r="CL136">
        <v>116.34961</v>
      </c>
      <c r="CM136">
        <v>-158.34961000000001</v>
      </c>
      <c r="CN136">
        <v>295.7002</v>
      </c>
      <c r="CO136">
        <v>-36.5</v>
      </c>
      <c r="CP136">
        <v>324.09960000000001</v>
      </c>
      <c r="CQ136">
        <v>-220.7998</v>
      </c>
      <c r="CR136">
        <v>509.90039999999999</v>
      </c>
      <c r="CS136">
        <v>-243.60059000000001</v>
      </c>
      <c r="CT136">
        <v>182.40038999999999</v>
      </c>
      <c r="CU136">
        <v>-59</v>
      </c>
      <c r="CV136">
        <v>-87.499020000000002</v>
      </c>
      <c r="CW136">
        <v>126.79980500000001</v>
      </c>
      <c r="CX136">
        <v>-4.5</v>
      </c>
      <c r="CY136">
        <v>100.25</v>
      </c>
      <c r="CZ136">
        <v>-1070.6504</v>
      </c>
      <c r="DA136">
        <v>-143.64940999999999</v>
      </c>
      <c r="DB136">
        <v>-128.0498</v>
      </c>
      <c r="DC136">
        <v>0</v>
      </c>
      <c r="DD136">
        <v>29.099609999999998</v>
      </c>
    </row>
  </sheetData>
  <autoFilter ref="A1:DE109" xr:uid="{57E07161-1544-4B73-86C8-AB302CB14B9F}">
    <filterColumn colId="0">
      <filters>
        <filter val="MACD Hist 5,13 Same TimeFormat Tren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2019-04-03T05:17:12Z</dcterms:modified>
</cp:coreProperties>
</file>