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Vizerium\java_workspace\git\vizerium\Barabanca\src\test\resources\"/>
    </mc:Choice>
  </mc:AlternateContent>
  <xr:revisionPtr revIDLastSave="0" documentId="13_ncr:1_{307A9C93-8703-4F74-9468-6B7990651799}" xr6:coauthVersionLast="41" xr6:coauthVersionMax="41" xr10:uidLastSave="{00000000-0000-0000-0000-000000000000}"/>
  <bookViews>
    <workbookView xWindow="-108" yWindow="-108" windowWidth="23256" windowHeight="12576" xr2:uid="{A8E966D3-203F-45A3-8888-7BA12E91A546}"/>
  </bookViews>
  <sheets>
    <sheet name="Yearly Data" sheetId="3" r:id="rId1"/>
    <sheet name="Monthly Data" sheetId="2" r:id="rId2"/>
  </sheets>
  <definedNames>
    <definedName name="_xlnm._FilterDatabase" localSheetId="1" hidden="1">'Monthly Data'!$A$1:$DE$73</definedName>
    <definedName name="_xlnm._FilterDatabase" localSheetId="0" hidden="1">'Yearly Data'!$A$1:$S$73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3" i="2" l="1"/>
  <c r="E73" i="2"/>
  <c r="D73" i="2"/>
  <c r="D72" i="2"/>
  <c r="D71" i="2"/>
  <c r="F70" i="2"/>
  <c r="E70" i="2"/>
  <c r="D70" i="2"/>
  <c r="D69" i="2"/>
  <c r="D68" i="2"/>
  <c r="F67" i="2"/>
  <c r="E67" i="2"/>
  <c r="D67" i="2"/>
  <c r="D66" i="2"/>
  <c r="D65" i="2"/>
  <c r="F64" i="2"/>
  <c r="H64" i="2" s="1"/>
  <c r="E64" i="2"/>
  <c r="D64" i="2"/>
  <c r="I64" i="2" s="1"/>
  <c r="D63" i="2"/>
  <c r="I63" i="2" s="1"/>
  <c r="D62" i="2"/>
  <c r="F73" i="3"/>
  <c r="E73" i="3"/>
  <c r="D73" i="3"/>
  <c r="D72" i="3"/>
  <c r="D71" i="3"/>
  <c r="F70" i="3"/>
  <c r="E70" i="3"/>
  <c r="D70" i="3"/>
  <c r="D69" i="3"/>
  <c r="D68" i="3"/>
  <c r="F67" i="3"/>
  <c r="E67" i="3"/>
  <c r="G64" i="3" s="1"/>
  <c r="D67" i="3"/>
  <c r="D66" i="3"/>
  <c r="D65" i="3"/>
  <c r="F64" i="3"/>
  <c r="E64" i="3"/>
  <c r="D64" i="3"/>
  <c r="D63" i="3"/>
  <c r="I63" i="3" s="1"/>
  <c r="D62" i="3"/>
  <c r="I62" i="3" s="1"/>
  <c r="I62" i="2" l="1"/>
  <c r="J62" i="2" s="1"/>
  <c r="G64" i="2"/>
  <c r="I64" i="3"/>
  <c r="J62" i="3" s="1"/>
  <c r="H64" i="3"/>
  <c r="J64" i="3" s="1"/>
  <c r="J64" i="2"/>
  <c r="D95" i="2"/>
  <c r="D94" i="2"/>
  <c r="D93" i="2"/>
  <c r="D92" i="2"/>
  <c r="D91" i="2"/>
  <c r="D90" i="2"/>
  <c r="D89" i="2"/>
  <c r="D88" i="2"/>
  <c r="D87" i="2"/>
  <c r="D86" i="2"/>
  <c r="D85" i="2"/>
  <c r="D84" i="2"/>
  <c r="F52" i="2"/>
  <c r="E52" i="2"/>
  <c r="F55" i="2"/>
  <c r="E55" i="2"/>
  <c r="F58" i="2"/>
  <c r="E58" i="2"/>
  <c r="F61" i="2"/>
  <c r="E61" i="2"/>
  <c r="D61" i="2"/>
  <c r="D60" i="2"/>
  <c r="D59" i="2"/>
  <c r="D58" i="2"/>
  <c r="D57" i="2"/>
  <c r="D56" i="2"/>
  <c r="D55" i="2"/>
  <c r="D54" i="2"/>
  <c r="D53" i="2"/>
  <c r="D52" i="2"/>
  <c r="D51" i="2"/>
  <c r="D50" i="2"/>
  <c r="F61" i="3"/>
  <c r="E61" i="3"/>
  <c r="F58" i="3"/>
  <c r="E58" i="3"/>
  <c r="F55" i="3"/>
  <c r="E55" i="3"/>
  <c r="F52" i="3"/>
  <c r="E52" i="3"/>
  <c r="D61" i="3"/>
  <c r="D60" i="3"/>
  <c r="D59" i="3"/>
  <c r="D58" i="3"/>
  <c r="D57" i="3"/>
  <c r="D56" i="3"/>
  <c r="D55" i="3"/>
  <c r="D54" i="3"/>
  <c r="D53" i="3"/>
  <c r="D52" i="3"/>
  <c r="D51" i="3"/>
  <c r="D50" i="3"/>
  <c r="D7" i="3"/>
  <c r="E7" i="3"/>
  <c r="F7" i="3"/>
  <c r="F95" i="2"/>
  <c r="F92" i="2"/>
  <c r="F89" i="2"/>
  <c r="F86" i="2"/>
  <c r="E95" i="2"/>
  <c r="E92" i="2"/>
  <c r="E89" i="2"/>
  <c r="E86" i="2"/>
  <c r="F95" i="3"/>
  <c r="F92" i="3"/>
  <c r="F89" i="3"/>
  <c r="F86" i="3"/>
  <c r="E95" i="3"/>
  <c r="E92" i="3"/>
  <c r="E89" i="3"/>
  <c r="E86" i="3"/>
  <c r="D95" i="3"/>
  <c r="D94" i="3"/>
  <c r="D93" i="3"/>
  <c r="D92" i="3"/>
  <c r="D91" i="3"/>
  <c r="D90" i="3"/>
  <c r="D89" i="3"/>
  <c r="D88" i="3"/>
  <c r="D87" i="3"/>
  <c r="D86" i="3"/>
  <c r="D85" i="3"/>
  <c r="D84" i="3"/>
  <c r="I85" i="2" l="1"/>
  <c r="I84" i="2"/>
  <c r="I84" i="3"/>
  <c r="I85" i="3"/>
  <c r="I51" i="2"/>
  <c r="I50" i="2"/>
  <c r="I51" i="3"/>
  <c r="I50" i="3"/>
  <c r="G52" i="2"/>
  <c r="I52" i="2"/>
  <c r="H52" i="2"/>
  <c r="H52" i="3"/>
  <c r="I52" i="3"/>
  <c r="G52" i="3"/>
  <c r="G86" i="3"/>
  <c r="I86" i="3"/>
  <c r="I86" i="2"/>
  <c r="H86" i="3"/>
  <c r="G86" i="2"/>
  <c r="H86" i="2"/>
  <c r="F13" i="3"/>
  <c r="F25" i="3"/>
  <c r="F37" i="3"/>
  <c r="F10" i="3"/>
  <c r="F22" i="3"/>
  <c r="F34" i="3"/>
  <c r="F19" i="3"/>
  <c r="F31" i="3"/>
  <c r="F4" i="3"/>
  <c r="F16" i="3"/>
  <c r="F28" i="3"/>
  <c r="E13" i="3"/>
  <c r="E25" i="3"/>
  <c r="E37" i="3"/>
  <c r="E49" i="3"/>
  <c r="E10" i="3"/>
  <c r="E22" i="3"/>
  <c r="E34" i="3"/>
  <c r="E19" i="3"/>
  <c r="E31" i="3"/>
  <c r="E4" i="3"/>
  <c r="E16" i="3"/>
  <c r="E28" i="3"/>
  <c r="F49" i="3"/>
  <c r="F46" i="3"/>
  <c r="F43" i="3"/>
  <c r="F40" i="3"/>
  <c r="E46" i="3"/>
  <c r="E43" i="3"/>
  <c r="E40" i="3"/>
  <c r="D49" i="2"/>
  <c r="D37" i="2"/>
  <c r="D25" i="2"/>
  <c r="D13" i="2"/>
  <c r="D48" i="2"/>
  <c r="D36" i="2"/>
  <c r="D24" i="2"/>
  <c r="D12" i="2"/>
  <c r="D47" i="2"/>
  <c r="D35" i="2"/>
  <c r="D23" i="2"/>
  <c r="D11" i="2"/>
  <c r="D46" i="2"/>
  <c r="D34" i="2"/>
  <c r="D22" i="2"/>
  <c r="D10" i="2"/>
  <c r="D45" i="2"/>
  <c r="D33" i="2"/>
  <c r="D21" i="2"/>
  <c r="D9" i="2"/>
  <c r="D44" i="2"/>
  <c r="D32" i="2"/>
  <c r="D20" i="2"/>
  <c r="D8" i="2"/>
  <c r="D43" i="2"/>
  <c r="D31" i="2"/>
  <c r="D19" i="2"/>
  <c r="D7" i="2"/>
  <c r="D42" i="2"/>
  <c r="D30" i="2"/>
  <c r="D18" i="2"/>
  <c r="D6" i="2"/>
  <c r="D41" i="2"/>
  <c r="D29" i="2"/>
  <c r="D17" i="2"/>
  <c r="D5" i="2"/>
  <c r="D40" i="2"/>
  <c r="D28" i="2"/>
  <c r="D16" i="2"/>
  <c r="D4" i="2"/>
  <c r="D39" i="2"/>
  <c r="D27" i="2"/>
  <c r="D15" i="2"/>
  <c r="D3" i="2"/>
  <c r="D38" i="2"/>
  <c r="D26" i="2"/>
  <c r="D14" i="2"/>
  <c r="D2" i="2"/>
  <c r="I27" i="2" l="1"/>
  <c r="J50" i="2"/>
  <c r="I39" i="2"/>
  <c r="J84" i="2"/>
  <c r="J84" i="3"/>
  <c r="J86" i="3"/>
  <c r="I2" i="2"/>
  <c r="I15" i="2"/>
  <c r="I14" i="2"/>
  <c r="I38" i="2"/>
  <c r="I26" i="2"/>
  <c r="I3" i="2"/>
  <c r="J50" i="3"/>
  <c r="J52" i="2"/>
  <c r="J52" i="3"/>
  <c r="J86" i="2"/>
  <c r="E4" i="2"/>
  <c r="F4" i="2"/>
  <c r="E16" i="2"/>
  <c r="F16" i="2"/>
  <c r="E28" i="2"/>
  <c r="F28" i="2"/>
  <c r="E40" i="2"/>
  <c r="F40" i="2"/>
  <c r="E10" i="2"/>
  <c r="F10" i="2"/>
  <c r="E22" i="2"/>
  <c r="F22" i="2"/>
  <c r="E34" i="2"/>
  <c r="F34" i="2"/>
  <c r="E46" i="2"/>
  <c r="F46" i="2"/>
  <c r="E7" i="2"/>
  <c r="F7" i="2"/>
  <c r="E19" i="2"/>
  <c r="F19" i="2"/>
  <c r="E31" i="2"/>
  <c r="F31" i="2"/>
  <c r="E43" i="2"/>
  <c r="F43" i="2"/>
  <c r="E13" i="2"/>
  <c r="F13" i="2"/>
  <c r="E25" i="2"/>
  <c r="F25" i="2"/>
  <c r="E37" i="2"/>
  <c r="F37" i="2"/>
  <c r="E49" i="2"/>
  <c r="F49" i="2"/>
  <c r="D49" i="3" l="1"/>
  <c r="D37" i="3"/>
  <c r="D25" i="3"/>
  <c r="D13" i="3"/>
  <c r="D48" i="3"/>
  <c r="D36" i="3"/>
  <c r="D24" i="3"/>
  <c r="D12" i="3"/>
  <c r="D47" i="3"/>
  <c r="D35" i="3"/>
  <c r="D23" i="3"/>
  <c r="D11" i="3"/>
  <c r="D46" i="3"/>
  <c r="D34" i="3"/>
  <c r="D22" i="3"/>
  <c r="D10" i="3"/>
  <c r="D45" i="3"/>
  <c r="D33" i="3"/>
  <c r="D21" i="3"/>
  <c r="D9" i="3"/>
  <c r="D44" i="3"/>
  <c r="D32" i="3"/>
  <c r="D20" i="3"/>
  <c r="D8" i="3"/>
  <c r="D43" i="3"/>
  <c r="D31" i="3"/>
  <c r="D19" i="3"/>
  <c r="D42" i="3"/>
  <c r="D30" i="3"/>
  <c r="D18" i="3"/>
  <c r="D6" i="3"/>
  <c r="D41" i="3"/>
  <c r="D29" i="3"/>
  <c r="D17" i="3"/>
  <c r="D5" i="3"/>
  <c r="D40" i="3"/>
  <c r="D28" i="3"/>
  <c r="D16" i="3"/>
  <c r="D4" i="3"/>
  <c r="D39" i="3"/>
  <c r="D27" i="3"/>
  <c r="D15" i="3"/>
  <c r="D3" i="3"/>
  <c r="D38" i="3"/>
  <c r="D26" i="3"/>
  <c r="D14" i="3"/>
  <c r="D2" i="3"/>
  <c r="I28" i="2"/>
  <c r="J26" i="2" s="1"/>
  <c r="I16" i="2"/>
  <c r="J14" i="2" s="1"/>
  <c r="I4" i="2"/>
  <c r="J2" i="2" s="1"/>
  <c r="I4" i="3" l="1"/>
  <c r="I2" i="3"/>
  <c r="I3" i="3"/>
  <c r="I39" i="3"/>
  <c r="I14" i="3"/>
  <c r="I26" i="3"/>
  <c r="I38" i="3"/>
  <c r="I15" i="3"/>
  <c r="I27" i="3"/>
  <c r="I28" i="3"/>
  <c r="I40" i="2"/>
  <c r="J38" i="2" s="1"/>
  <c r="I40" i="3"/>
  <c r="I16" i="3"/>
  <c r="H40" i="3"/>
  <c r="J2" i="3" l="1"/>
  <c r="J14" i="3"/>
  <c r="J38" i="3"/>
  <c r="J26" i="3"/>
  <c r="G16" i="2"/>
  <c r="H16" i="3"/>
  <c r="G28" i="3"/>
  <c r="G4" i="3"/>
  <c r="G40" i="3"/>
  <c r="J40" i="3" s="1"/>
  <c r="H28" i="3"/>
  <c r="H4" i="3"/>
  <c r="H16" i="2"/>
  <c r="G4" i="2"/>
  <c r="G16" i="3"/>
  <c r="G28" i="2"/>
  <c r="H4" i="2"/>
  <c r="H28" i="2"/>
  <c r="G40" i="2"/>
  <c r="H40" i="2"/>
  <c r="J16" i="2" l="1"/>
  <c r="J16" i="3"/>
  <c r="J28" i="3"/>
  <c r="J4" i="3"/>
  <c r="J40" i="2"/>
  <c r="J4" i="2"/>
  <c r="J28" i="2"/>
</calcChain>
</file>

<file path=xl/sharedStrings.xml><?xml version="1.0" encoding="utf-8"?>
<sst xmlns="http://schemas.openxmlformats.org/spreadsheetml/2006/main" count="518" uniqueCount="22">
  <si>
    <t>5EMA</t>
  </si>
  <si>
    <t>13EMA</t>
  </si>
  <si>
    <t>BN Hourly</t>
  </si>
  <si>
    <t>BN Daily</t>
  </si>
  <si>
    <t>N Hourly</t>
  </si>
  <si>
    <t>N Daily</t>
  </si>
  <si>
    <t>S&amp;R</t>
  </si>
  <si>
    <t>P</t>
  </si>
  <si>
    <t>L</t>
  </si>
  <si>
    <t>T</t>
  </si>
  <si>
    <t>Total</t>
  </si>
  <si>
    <t>Count</t>
  </si>
  <si>
    <t>Total Count</t>
  </si>
  <si>
    <t>%age Success</t>
  </si>
  <si>
    <t>Total Points</t>
  </si>
  <si>
    <t>+ve Count</t>
  </si>
  <si>
    <t>Total +ve Count</t>
  </si>
  <si>
    <t>Total Pts</t>
  </si>
  <si>
    <t>5x13EMA, SLx5</t>
  </si>
  <si>
    <t>New Test</t>
  </si>
  <si>
    <t>5x13EMA, SLx13</t>
  </si>
  <si>
    <t>MACD Hist 12,26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</si>
</sst>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$-14009]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 wrapText="1"/>
    </xf>
    <xf numFmtId="2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 applyAlignment="1">
      <alignment horizontal="lef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4CB5E-3ADD-4073-8940-9BA3C70651A9}">
  <sheetPr filterMode="1"/>
  <dimension ref="A1:S95"/>
  <sheetViews>
    <sheetView tabSelected="1" zoomScale="85" zoomScaleNormal="85" workbookViewId="0">
      <pane xSplit="10" ySplit="1" topLeftCell="K2" activePane="bottomRight" state="frozen"/>
      <selection pane="topRight" activeCell="J1" sqref="J1"/>
      <selection pane="bottomLeft" activeCell="A2" sqref="A2"/>
      <selection pane="bottomRight" activeCell="G74" sqref="G74"/>
    </sheetView>
  </sheetViews>
  <sheetFormatPr defaultRowHeight="14.4" x14ac:dyDescent="0.3"/>
  <cols>
    <col min="1" max="1" width="15.5546875" bestFit="1" customWidth="1"/>
    <col min="2" max="2" width="12.5546875" customWidth="1"/>
    <col min="3" max="3" width="6.6640625" customWidth="1"/>
    <col min="4" max="4" width="10.88671875" customWidth="1"/>
    <col min="5" max="5" width="5.88671875" bestFit="1" customWidth="1"/>
    <col min="6" max="6" width="12" bestFit="1" customWidth="1"/>
    <col min="7" max="7" width="10.88671875" customWidth="1"/>
    <col min="8" max="8" width="17" bestFit="1" customWidth="1"/>
    <col min="9" max="9" width="13.5546875" bestFit="1" customWidth="1"/>
    <col min="10" max="10" width="15.21875" bestFit="1" customWidth="1"/>
    <col min="11" max="19" width="11" bestFit="1" customWidth="1"/>
  </cols>
  <sheetData>
    <row r="1" spans="1:19" x14ac:dyDescent="0.3">
      <c r="D1" t="s">
        <v>10</v>
      </c>
      <c r="E1" t="s">
        <v>11</v>
      </c>
      <c r="F1" s="6" t="s">
        <v>15</v>
      </c>
      <c r="G1" t="s">
        <v>12</v>
      </c>
      <c r="H1" t="s">
        <v>16</v>
      </c>
      <c r="I1" t="s">
        <v>14</v>
      </c>
      <c r="J1" t="s">
        <v>13</v>
      </c>
      <c r="K1" s="3">
        <v>2011</v>
      </c>
      <c r="L1" s="3">
        <v>2012</v>
      </c>
      <c r="M1" s="3">
        <v>2013</v>
      </c>
      <c r="N1" s="3">
        <v>2014</v>
      </c>
      <c r="O1" s="3">
        <v>2015</v>
      </c>
      <c r="P1" s="3">
        <v>2016</v>
      </c>
      <c r="Q1" s="3">
        <v>2017</v>
      </c>
      <c r="R1" s="3">
        <v>2018</v>
      </c>
      <c r="S1" s="3">
        <v>2019</v>
      </c>
    </row>
    <row r="2" spans="1:19" x14ac:dyDescent="0.3">
      <c r="A2" t="s">
        <v>6</v>
      </c>
      <c r="B2" s="1" t="s">
        <v>2</v>
      </c>
      <c r="C2" t="s">
        <v>7</v>
      </c>
      <c r="D2" s="2">
        <f>SUM(K2:S2)</f>
        <v>238568.14679999996</v>
      </c>
      <c r="I2" s="2">
        <f>SUM(D2,D5,D8,D11)</f>
        <v>469683.0800999999</v>
      </c>
      <c r="J2" s="4">
        <f>100*I4/I2</f>
        <v>7.656394612372158</v>
      </c>
      <c r="K2" s="2">
        <v>26939.153999999999</v>
      </c>
      <c r="L2" s="2">
        <v>22062.59</v>
      </c>
      <c r="M2" s="2">
        <v>27841.23</v>
      </c>
      <c r="N2" s="2">
        <v>26738.706999999999</v>
      </c>
      <c r="O2" s="2">
        <v>34454.483999999997</v>
      </c>
      <c r="P2" s="2">
        <v>31908.706999999999</v>
      </c>
      <c r="Q2" s="2">
        <v>25862.030999999999</v>
      </c>
      <c r="R2" s="2">
        <v>38112.15</v>
      </c>
      <c r="S2" s="2">
        <v>4649.0937999999996</v>
      </c>
    </row>
    <row r="3" spans="1:19" x14ac:dyDescent="0.3">
      <c r="A3" t="s">
        <v>6</v>
      </c>
      <c r="B3" s="1" t="s">
        <v>2</v>
      </c>
      <c r="C3" t="s">
        <v>8</v>
      </c>
      <c r="D3" s="2">
        <f>SUM(K3:S3)</f>
        <v>-230747.43800000002</v>
      </c>
      <c r="I3" s="2">
        <f>SUM(D3,D6,D9,D12)</f>
        <v>-433722.27609000006</v>
      </c>
      <c r="K3" s="2">
        <v>-25278.84</v>
      </c>
      <c r="L3" s="2">
        <v>-23931.52</v>
      </c>
      <c r="M3" s="2">
        <v>-29198.023000000001</v>
      </c>
      <c r="N3" s="2">
        <v>-25811.383000000002</v>
      </c>
      <c r="O3" s="2">
        <v>-33603.67</v>
      </c>
      <c r="P3" s="2">
        <v>-29426.004000000001</v>
      </c>
      <c r="Q3" s="2">
        <v>-25286.6</v>
      </c>
      <c r="R3" s="2">
        <v>-31968.771000000001</v>
      </c>
      <c r="S3" s="2">
        <v>-6242.6270000000004</v>
      </c>
    </row>
    <row r="4" spans="1:19" x14ac:dyDescent="0.3">
      <c r="A4" t="s">
        <v>6</v>
      </c>
      <c r="B4" s="1" t="s">
        <v>2</v>
      </c>
      <c r="C4" t="s">
        <v>9</v>
      </c>
      <c r="D4" s="2">
        <f>SUM(K4:S4)</f>
        <v>7820.7071000000014</v>
      </c>
      <c r="E4">
        <f>COUNT(K4:S4)</f>
        <v>9</v>
      </c>
      <c r="F4">
        <f>COUNTIF(K4:S4,"&gt;0")</f>
        <v>6</v>
      </c>
      <c r="G4">
        <f>SUM(E4,E7,E10,E13)</f>
        <v>36</v>
      </c>
      <c r="H4">
        <f>SUM(F4,F7,F10,F13)</f>
        <v>26</v>
      </c>
      <c r="I4" s="2">
        <f>SUM(D4,D7,D10,D13)</f>
        <v>35960.79004</v>
      </c>
      <c r="J4" s="4">
        <f>100 *H4/G4</f>
        <v>72.222222222222229</v>
      </c>
      <c r="K4" s="2">
        <v>1660.3115</v>
      </c>
      <c r="L4" s="2">
        <v>-1868.9286999999999</v>
      </c>
      <c r="M4" s="2">
        <v>-1356.8018</v>
      </c>
      <c r="N4" s="2">
        <v>927.3252</v>
      </c>
      <c r="O4" s="2">
        <v>850.81835999999998</v>
      </c>
      <c r="P4" s="2">
        <v>2482.7031000000002</v>
      </c>
      <c r="Q4" s="2">
        <v>575.43164000000002</v>
      </c>
      <c r="R4" s="2">
        <v>6143.3810000000003</v>
      </c>
      <c r="S4" s="2">
        <v>-1593.5332000000001</v>
      </c>
    </row>
    <row r="5" spans="1:19" hidden="1" x14ac:dyDescent="0.3">
      <c r="A5" t="s">
        <v>6</v>
      </c>
      <c r="B5" s="1" t="s">
        <v>3</v>
      </c>
      <c r="C5" t="s">
        <v>7</v>
      </c>
      <c r="D5" s="2">
        <f>SUM(K5:S5)</f>
        <v>112518.70959999999</v>
      </c>
      <c r="K5" s="2">
        <v>11570.851000000001</v>
      </c>
      <c r="L5" s="2">
        <v>10286.449000000001</v>
      </c>
      <c r="M5" s="2">
        <v>13181.598</v>
      </c>
      <c r="N5" s="2">
        <v>12650.45</v>
      </c>
      <c r="O5" s="2">
        <v>17015.451000000001</v>
      </c>
      <c r="P5" s="2">
        <v>15186.299000000001</v>
      </c>
      <c r="Q5" s="2">
        <v>13812</v>
      </c>
      <c r="R5" s="2">
        <v>16410.509999999998</v>
      </c>
      <c r="S5" s="2">
        <v>2405.1016</v>
      </c>
    </row>
    <row r="6" spans="1:19" hidden="1" x14ac:dyDescent="0.3">
      <c r="A6" t="s">
        <v>6</v>
      </c>
      <c r="B6" s="1" t="s">
        <v>3</v>
      </c>
      <c r="C6" t="s">
        <v>8</v>
      </c>
      <c r="D6" s="2">
        <f>SUM(K6:S6)</f>
        <v>-91185.386400000003</v>
      </c>
      <c r="K6" s="2">
        <v>-10721.196</v>
      </c>
      <c r="L6" s="2">
        <v>-9463.5550000000003</v>
      </c>
      <c r="M6" s="2">
        <v>-12638.647999999999</v>
      </c>
      <c r="N6" s="2">
        <v>-10429.101000000001</v>
      </c>
      <c r="O6" s="2">
        <v>-13466.097</v>
      </c>
      <c r="P6" s="2">
        <v>-10111.950999999999</v>
      </c>
      <c r="Q6" s="2">
        <v>-9619.5470000000005</v>
      </c>
      <c r="R6" s="2">
        <v>-13660.641</v>
      </c>
      <c r="S6" s="2">
        <v>-1074.6504</v>
      </c>
    </row>
    <row r="7" spans="1:19" hidden="1" x14ac:dyDescent="0.3">
      <c r="A7" t="s">
        <v>6</v>
      </c>
      <c r="B7" s="1" t="s">
        <v>3</v>
      </c>
      <c r="C7" t="s">
        <v>9</v>
      </c>
      <c r="D7" s="2">
        <f>SUM(K7:S7)</f>
        <v>21333.324130000001</v>
      </c>
      <c r="E7">
        <f>COUNT(K7:S7)</f>
        <v>9</v>
      </c>
      <c r="F7">
        <f>COUNTIF(K7:S7,"&gt;0")</f>
        <v>9</v>
      </c>
      <c r="K7" s="2">
        <v>849.65430000000003</v>
      </c>
      <c r="L7" s="2">
        <v>822.89453000000003</v>
      </c>
      <c r="M7" s="2">
        <v>542.94920000000002</v>
      </c>
      <c r="N7" s="2">
        <v>2221.3496</v>
      </c>
      <c r="O7" s="2">
        <v>3549.3555000000001</v>
      </c>
      <c r="P7" s="2">
        <v>5074.3477000000003</v>
      </c>
      <c r="Q7" s="2">
        <v>4192.4530000000004</v>
      </c>
      <c r="R7" s="2">
        <v>2749.8690999999999</v>
      </c>
      <c r="S7" s="2">
        <v>1330.4512</v>
      </c>
    </row>
    <row r="8" spans="1:19" hidden="1" x14ac:dyDescent="0.3">
      <c r="A8" t="s">
        <v>6</v>
      </c>
      <c r="B8" s="1" t="s">
        <v>4</v>
      </c>
      <c r="C8" t="s">
        <v>7</v>
      </c>
      <c r="D8" s="2">
        <f>SUM(K8:S8)</f>
        <v>80659.114000000001</v>
      </c>
      <c r="K8" s="2">
        <v>10524.599</v>
      </c>
      <c r="L8" s="2">
        <v>7121.4507000000003</v>
      </c>
      <c r="M8" s="2">
        <v>8512</v>
      </c>
      <c r="N8" s="2">
        <v>8441.3979999999992</v>
      </c>
      <c r="O8" s="2">
        <v>11550.004999999999</v>
      </c>
      <c r="P8" s="2">
        <v>11005.902</v>
      </c>
      <c r="Q8" s="2">
        <v>8192.902</v>
      </c>
      <c r="R8" s="2">
        <v>13252.201999999999</v>
      </c>
      <c r="S8" s="2">
        <v>2058.6552999999999</v>
      </c>
    </row>
    <row r="9" spans="1:19" hidden="1" x14ac:dyDescent="0.3">
      <c r="A9" t="s">
        <v>6</v>
      </c>
      <c r="B9" s="1" t="s">
        <v>4</v>
      </c>
      <c r="C9" t="s">
        <v>8</v>
      </c>
      <c r="D9" s="2">
        <f>SUM(K9:S9)</f>
        <v>-81066.50380000002</v>
      </c>
      <c r="K9" s="2">
        <v>-10082.703</v>
      </c>
      <c r="L9" s="2">
        <v>-8353.4</v>
      </c>
      <c r="M9" s="2">
        <v>-9907.6</v>
      </c>
      <c r="N9" s="2">
        <v>-9208.3850000000002</v>
      </c>
      <c r="O9" s="2">
        <v>-11724.91</v>
      </c>
      <c r="P9" s="2">
        <v>-10217.718000000001</v>
      </c>
      <c r="Q9" s="2">
        <v>-7996.9530000000004</v>
      </c>
      <c r="R9" s="2">
        <v>-11036.494000000001</v>
      </c>
      <c r="S9" s="2">
        <v>-2538.3407999999999</v>
      </c>
    </row>
    <row r="10" spans="1:19" hidden="1" x14ac:dyDescent="0.3">
      <c r="A10" t="s">
        <v>6</v>
      </c>
      <c r="B10" s="1" t="s">
        <v>4</v>
      </c>
      <c r="C10" t="s">
        <v>9</v>
      </c>
      <c r="D10" s="2">
        <f>SUM(K10:S10)</f>
        <v>-407.40330999999998</v>
      </c>
      <c r="E10">
        <f>COUNT(K10:S10)</f>
        <v>9</v>
      </c>
      <c r="F10">
        <f>COUNTIF(K10:S10,"&gt;0")</f>
        <v>4</v>
      </c>
      <c r="K10" s="2">
        <v>441.89452999999997</v>
      </c>
      <c r="L10" s="2">
        <v>-1231.9521</v>
      </c>
      <c r="M10" s="2">
        <v>-1395.6006</v>
      </c>
      <c r="N10" s="2">
        <v>-766.98829999999998</v>
      </c>
      <c r="O10" s="2">
        <v>-174.91211000000001</v>
      </c>
      <c r="P10" s="2">
        <v>788.18359999999996</v>
      </c>
      <c r="Q10" s="2">
        <v>195.94922</v>
      </c>
      <c r="R10" s="2">
        <v>2215.7080000000001</v>
      </c>
      <c r="S10" s="2">
        <v>-479.68554999999998</v>
      </c>
    </row>
    <row r="11" spans="1:19" hidden="1" x14ac:dyDescent="0.3">
      <c r="A11" t="s">
        <v>6</v>
      </c>
      <c r="B11" s="1" t="s">
        <v>5</v>
      </c>
      <c r="C11" t="s">
        <v>7</v>
      </c>
      <c r="D11" s="2">
        <f>SUM(K11:S11)</f>
        <v>37937.109700000001</v>
      </c>
      <c r="K11" s="2">
        <v>4954.098</v>
      </c>
      <c r="L11" s="2">
        <v>3325.2997999999998</v>
      </c>
      <c r="M11" s="2">
        <v>4361.201</v>
      </c>
      <c r="N11" s="2">
        <v>4460.2524000000003</v>
      </c>
      <c r="O11" s="2">
        <v>5831.9560000000001</v>
      </c>
      <c r="P11" s="2">
        <v>4150.8019999999997</v>
      </c>
      <c r="Q11" s="2">
        <v>4251.7505000000001</v>
      </c>
      <c r="R11" s="2">
        <v>5807.3505999999998</v>
      </c>
      <c r="S11" s="2">
        <v>794.39940000000001</v>
      </c>
    </row>
    <row r="12" spans="1:19" hidden="1" x14ac:dyDescent="0.3">
      <c r="A12" t="s">
        <v>6</v>
      </c>
      <c r="B12" s="1" t="s">
        <v>5</v>
      </c>
      <c r="C12" t="s">
        <v>8</v>
      </c>
      <c r="D12" s="2">
        <f>SUM(K12:S12)</f>
        <v>-30722.947890000003</v>
      </c>
      <c r="K12" s="2">
        <v>-3641.0502999999999</v>
      </c>
      <c r="L12" s="2">
        <v>-3636.8506000000002</v>
      </c>
      <c r="M12" s="2">
        <v>-3100.4969999999998</v>
      </c>
      <c r="N12" s="2">
        <v>-2482.4976000000001</v>
      </c>
      <c r="O12" s="2">
        <v>-4432.299</v>
      </c>
      <c r="P12" s="2">
        <v>-5527.1</v>
      </c>
      <c r="Q12" s="2">
        <v>-2982.3008</v>
      </c>
      <c r="R12" s="2">
        <v>-4735.5020000000004</v>
      </c>
      <c r="S12" s="2">
        <v>-184.85059000000001</v>
      </c>
    </row>
    <row r="13" spans="1:19" hidden="1" x14ac:dyDescent="0.3">
      <c r="A13" t="s">
        <v>6</v>
      </c>
      <c r="B13" s="1" t="s">
        <v>5</v>
      </c>
      <c r="C13" t="s">
        <v>9</v>
      </c>
      <c r="D13" s="2">
        <f>SUM(K13:S13)</f>
        <v>7214.1621200000009</v>
      </c>
      <c r="E13">
        <f>COUNT(K13:S13)</f>
        <v>9</v>
      </c>
      <c r="F13">
        <f>COUNTIF(K13:S13,"&gt;0")</f>
        <v>7</v>
      </c>
      <c r="K13" s="2">
        <v>1313.0479</v>
      </c>
      <c r="L13" s="2">
        <v>-311.55077999999997</v>
      </c>
      <c r="M13" s="2">
        <v>1260.7040999999999</v>
      </c>
      <c r="N13" s="2">
        <v>1977.7548999999999</v>
      </c>
      <c r="O13" s="2">
        <v>1399.6572000000001</v>
      </c>
      <c r="P13" s="2">
        <v>-1376.2982999999999</v>
      </c>
      <c r="Q13" s="2">
        <v>1269.4496999999999</v>
      </c>
      <c r="R13" s="2">
        <v>1071.8486</v>
      </c>
      <c r="S13" s="2">
        <v>609.54880000000003</v>
      </c>
    </row>
    <row r="14" spans="1:19" x14ac:dyDescent="0.3">
      <c r="A14" t="s">
        <v>0</v>
      </c>
      <c r="B14" s="1" t="s">
        <v>2</v>
      </c>
      <c r="C14" t="s">
        <v>7</v>
      </c>
      <c r="D14" s="2">
        <f>SUM(K14:S14)</f>
        <v>113829.47590000002</v>
      </c>
      <c r="I14" s="2">
        <f>SUM(D14,D17,D20,D23)</f>
        <v>220959.68426000001</v>
      </c>
      <c r="J14" s="4">
        <f>100*I16/I14</f>
        <v>9.6723684963506003</v>
      </c>
      <c r="K14" s="2">
        <v>11946.843999999999</v>
      </c>
      <c r="L14" s="2">
        <v>10581.751</v>
      </c>
      <c r="M14" s="2">
        <v>12757.852999999999</v>
      </c>
      <c r="N14" s="2">
        <v>12238.053</v>
      </c>
      <c r="O14" s="2">
        <v>17755.342000000001</v>
      </c>
      <c r="P14" s="2">
        <v>15374.447</v>
      </c>
      <c r="Q14" s="2">
        <v>11354.797</v>
      </c>
      <c r="R14" s="2">
        <v>19407.592000000001</v>
      </c>
      <c r="S14" s="2">
        <v>2412.7968999999998</v>
      </c>
    </row>
    <row r="15" spans="1:19" x14ac:dyDescent="0.3">
      <c r="A15" t="s">
        <v>0</v>
      </c>
      <c r="B15" s="1" t="s">
        <v>2</v>
      </c>
      <c r="C15" t="s">
        <v>8</v>
      </c>
      <c r="D15" s="2">
        <f>SUM(K15:S15)</f>
        <v>-108877.341</v>
      </c>
      <c r="I15" s="2">
        <f>SUM(D15,D18,D21,D24)</f>
        <v>-199587.65070000003</v>
      </c>
      <c r="K15" s="2">
        <v>-12529.096</v>
      </c>
      <c r="L15" s="2">
        <v>-9502.8580000000002</v>
      </c>
      <c r="M15" s="2">
        <v>-14134.946</v>
      </c>
      <c r="N15" s="2">
        <v>-10878.453</v>
      </c>
      <c r="O15" s="2">
        <v>-16075.661</v>
      </c>
      <c r="P15" s="2">
        <v>-15156.145500000001</v>
      </c>
      <c r="Q15" s="2">
        <v>-12709.377</v>
      </c>
      <c r="R15" s="2">
        <v>-14555.494000000001</v>
      </c>
      <c r="S15" s="2">
        <v>-3335.3105</v>
      </c>
    </row>
    <row r="16" spans="1:19" x14ac:dyDescent="0.3">
      <c r="A16" t="s">
        <v>0</v>
      </c>
      <c r="B16" s="1" t="s">
        <v>2</v>
      </c>
      <c r="C16" t="s">
        <v>9</v>
      </c>
      <c r="D16" s="2">
        <f>SUM(K16:S16)</f>
        <v>4952.13616</v>
      </c>
      <c r="E16">
        <f>COUNT(K16:S16)</f>
        <v>9</v>
      </c>
      <c r="F16">
        <f>COUNTIF(K16:S16,"&gt;0")</f>
        <v>5</v>
      </c>
      <c r="G16">
        <f>SUM(E16,E19,E22,E25)</f>
        <v>36</v>
      </c>
      <c r="H16">
        <f>SUM(F16,F19,F22,F25)</f>
        <v>21</v>
      </c>
      <c r="I16" s="2">
        <f>SUM(D16,D19,D22,D25)</f>
        <v>21372.034889999995</v>
      </c>
      <c r="J16" s="4">
        <f>100 *H16/G16</f>
        <v>58.333333333333336</v>
      </c>
      <c r="K16" s="2">
        <v>-582.25049999999999</v>
      </c>
      <c r="L16" s="2">
        <v>1078.8925999999999</v>
      </c>
      <c r="M16" s="2">
        <v>-1377.0938000000001</v>
      </c>
      <c r="N16" s="2">
        <v>1359.5996</v>
      </c>
      <c r="O16" s="2">
        <v>1679.6826000000001</v>
      </c>
      <c r="P16" s="2">
        <v>218.30176</v>
      </c>
      <c r="Q16" s="2">
        <v>-1354.5800999999999</v>
      </c>
      <c r="R16" s="2">
        <v>4852.0977000000003</v>
      </c>
      <c r="S16" s="2">
        <v>-922.51369999999997</v>
      </c>
    </row>
    <row r="17" spans="1:19" hidden="1" x14ac:dyDescent="0.3">
      <c r="A17" t="s">
        <v>0</v>
      </c>
      <c r="B17" s="1" t="s">
        <v>3</v>
      </c>
      <c r="C17" t="s">
        <v>7</v>
      </c>
      <c r="D17" s="2">
        <f>SUM(K17:S17)</f>
        <v>51559.544800000003</v>
      </c>
      <c r="K17" s="2">
        <v>3183.75</v>
      </c>
      <c r="L17" s="2">
        <v>5656.5986000000003</v>
      </c>
      <c r="M17" s="2">
        <v>4321.8964999999998</v>
      </c>
      <c r="N17" s="2">
        <v>8721.0059999999994</v>
      </c>
      <c r="O17" s="2">
        <v>4466.1454999999996</v>
      </c>
      <c r="P17" s="2">
        <v>8501.75</v>
      </c>
      <c r="Q17" s="2">
        <v>7304.9979999999996</v>
      </c>
      <c r="R17" s="2">
        <v>8508.9509999999991</v>
      </c>
      <c r="S17" s="2">
        <v>894.44920000000002</v>
      </c>
    </row>
    <row r="18" spans="1:19" hidden="1" x14ac:dyDescent="0.3">
      <c r="A18" t="s">
        <v>0</v>
      </c>
      <c r="B18" s="1" t="s">
        <v>3</v>
      </c>
      <c r="C18" t="s">
        <v>8</v>
      </c>
      <c r="D18" s="2">
        <f>SUM(K18:S18)</f>
        <v>-39898.399400000002</v>
      </c>
      <c r="K18" s="2">
        <v>-4125.4970000000003</v>
      </c>
      <c r="L18" s="2">
        <v>-3027.8018000000002</v>
      </c>
      <c r="M18" s="2">
        <v>-4036.7997999999998</v>
      </c>
      <c r="N18" s="2">
        <v>-5139.5995999999996</v>
      </c>
      <c r="O18" s="2">
        <v>-8535.2029999999995</v>
      </c>
      <c r="P18" s="2">
        <v>-4066.002</v>
      </c>
      <c r="Q18" s="2">
        <v>-3615.6035000000002</v>
      </c>
      <c r="R18" s="2">
        <v>-5693.2950000000001</v>
      </c>
      <c r="S18" s="2">
        <v>-1658.5977</v>
      </c>
    </row>
    <row r="19" spans="1:19" hidden="1" x14ac:dyDescent="0.3">
      <c r="A19" t="s">
        <v>0</v>
      </c>
      <c r="B19" s="1" t="s">
        <v>3</v>
      </c>
      <c r="C19" t="s">
        <v>9</v>
      </c>
      <c r="D19" s="2">
        <f>SUM(K19:S19)</f>
        <v>11661.145339999997</v>
      </c>
      <c r="E19">
        <f>COUNT(K19:S19)</f>
        <v>9</v>
      </c>
      <c r="F19">
        <f>COUNTIF(K19:S19,"&gt;0")</f>
        <v>6</v>
      </c>
      <c r="K19" s="2">
        <v>-941.74710000000005</v>
      </c>
      <c r="L19" s="2">
        <v>2628.7968999999998</v>
      </c>
      <c r="M19" s="2">
        <v>285.09667999999999</v>
      </c>
      <c r="N19" s="2">
        <v>3581.4061999999999</v>
      </c>
      <c r="O19" s="2">
        <v>-4069.0576000000001</v>
      </c>
      <c r="P19" s="2">
        <v>4435.7479999999996</v>
      </c>
      <c r="Q19" s="2">
        <v>3689.3944999999999</v>
      </c>
      <c r="R19" s="2">
        <v>2815.6561999999999</v>
      </c>
      <c r="S19" s="2">
        <v>-764.14844000000005</v>
      </c>
    </row>
    <row r="20" spans="1:19" hidden="1" x14ac:dyDescent="0.3">
      <c r="A20" t="s">
        <v>0</v>
      </c>
      <c r="B20" s="1" t="s">
        <v>4</v>
      </c>
      <c r="C20" t="s">
        <v>7</v>
      </c>
      <c r="D20" s="2">
        <f>SUM(K20:S20)</f>
        <v>39799.210460000002</v>
      </c>
      <c r="K20" s="2">
        <v>5288.8469999999998</v>
      </c>
      <c r="L20" s="2">
        <v>3486.1518999999998</v>
      </c>
      <c r="M20" s="2">
        <v>3995.5996</v>
      </c>
      <c r="N20" s="2">
        <v>4044.3519999999999</v>
      </c>
      <c r="O20" s="2">
        <v>5671.0522000000001</v>
      </c>
      <c r="P20" s="2">
        <v>4932.3019999999997</v>
      </c>
      <c r="Q20" s="2">
        <v>4388.2524000000003</v>
      </c>
      <c r="R20" s="2">
        <v>7084.8516</v>
      </c>
      <c r="S20" s="2">
        <v>907.80175999999994</v>
      </c>
    </row>
    <row r="21" spans="1:19" hidden="1" x14ac:dyDescent="0.3">
      <c r="A21" t="s">
        <v>0</v>
      </c>
      <c r="B21" s="1" t="s">
        <v>4</v>
      </c>
      <c r="C21" t="s">
        <v>8</v>
      </c>
      <c r="D21" s="2">
        <f>SUM(K21:S21)</f>
        <v>-37036.557200000003</v>
      </c>
      <c r="K21" s="2">
        <v>-4411.7969999999996</v>
      </c>
      <c r="L21" s="2">
        <v>-3323.1019999999999</v>
      </c>
      <c r="M21" s="2">
        <v>-4780.5995999999996</v>
      </c>
      <c r="N21" s="2">
        <v>-3901.3422999999998</v>
      </c>
      <c r="O21" s="2">
        <v>-5834.8573999999999</v>
      </c>
      <c r="P21" s="2">
        <v>-5593.4575000000004</v>
      </c>
      <c r="Q21" s="2">
        <v>-3869.8593999999998</v>
      </c>
      <c r="R21" s="2">
        <v>-3848.1455000000001</v>
      </c>
      <c r="S21" s="2">
        <v>-1473.3965000000001</v>
      </c>
    </row>
    <row r="22" spans="1:19" hidden="1" x14ac:dyDescent="0.3">
      <c r="A22" t="s">
        <v>0</v>
      </c>
      <c r="B22" s="1" t="s">
        <v>4</v>
      </c>
      <c r="C22" t="s">
        <v>9</v>
      </c>
      <c r="D22" s="2">
        <f>SUM(K22:S22)</f>
        <v>2762.6532999999999</v>
      </c>
      <c r="E22">
        <f>COUNT(K22:S22)</f>
        <v>9</v>
      </c>
      <c r="F22">
        <f>COUNTIF(K22:S22,"&gt;0")</f>
        <v>5</v>
      </c>
      <c r="K22" s="2">
        <v>877.05029999999999</v>
      </c>
      <c r="L22" s="2">
        <v>163.0498</v>
      </c>
      <c r="M22" s="2">
        <v>-785</v>
      </c>
      <c r="N22" s="2">
        <v>143.00977</v>
      </c>
      <c r="O22" s="2">
        <v>-163.80518000000001</v>
      </c>
      <c r="P22" s="2">
        <v>-661.15575999999999</v>
      </c>
      <c r="Q22" s="2">
        <v>518.39306999999997</v>
      </c>
      <c r="R22" s="2">
        <v>3236.7060000000001</v>
      </c>
      <c r="S22" s="2">
        <v>-565.59469999999999</v>
      </c>
    </row>
    <row r="23" spans="1:19" hidden="1" x14ac:dyDescent="0.3">
      <c r="A23" t="s">
        <v>0</v>
      </c>
      <c r="B23" s="1" t="s">
        <v>5</v>
      </c>
      <c r="C23" t="s">
        <v>7</v>
      </c>
      <c r="D23" s="2">
        <f>SUM(K23:S23)</f>
        <v>15771.453099999997</v>
      </c>
      <c r="K23" s="2">
        <v>1644.5986</v>
      </c>
      <c r="L23" s="2">
        <v>1941.5</v>
      </c>
      <c r="M23" s="2">
        <v>1450.9004</v>
      </c>
      <c r="N23" s="2">
        <v>1693.3008</v>
      </c>
      <c r="O23" s="2">
        <v>1679.8516</v>
      </c>
      <c r="P23" s="2">
        <v>1886.4492</v>
      </c>
      <c r="Q23" s="2">
        <v>1881.6523</v>
      </c>
      <c r="R23" s="2">
        <v>3384.25</v>
      </c>
      <c r="S23" s="2">
        <v>208.9502</v>
      </c>
    </row>
    <row r="24" spans="1:19" hidden="1" x14ac:dyDescent="0.3">
      <c r="A24" t="s">
        <v>0</v>
      </c>
      <c r="B24" s="1" t="s">
        <v>5</v>
      </c>
      <c r="C24" t="s">
        <v>8</v>
      </c>
      <c r="D24" s="2">
        <f>SUM(K24:S24)</f>
        <v>-13775.3531</v>
      </c>
      <c r="K24" s="2">
        <v>-1757.2002</v>
      </c>
      <c r="L24" s="2">
        <v>-1491.8003000000001</v>
      </c>
      <c r="M24" s="2">
        <v>-882.74900000000002</v>
      </c>
      <c r="N24" s="2">
        <v>-1615.8998999999999</v>
      </c>
      <c r="O24" s="2">
        <v>-2650.2012</v>
      </c>
      <c r="P24" s="2">
        <v>-2285.6997000000001</v>
      </c>
      <c r="Q24" s="2">
        <v>-821.80079999999998</v>
      </c>
      <c r="R24" s="2">
        <v>-1770.4014</v>
      </c>
      <c r="S24" s="2">
        <v>-499.60059999999999</v>
      </c>
    </row>
    <row r="25" spans="1:19" hidden="1" x14ac:dyDescent="0.3">
      <c r="A25" t="s">
        <v>0</v>
      </c>
      <c r="B25" s="1" t="s">
        <v>5</v>
      </c>
      <c r="C25" t="s">
        <v>9</v>
      </c>
      <c r="D25" s="2">
        <f>SUM(K25:S25)</f>
        <v>1996.1000900000004</v>
      </c>
      <c r="E25">
        <f>COUNT(K25:S25)</f>
        <v>9</v>
      </c>
      <c r="F25">
        <f>COUNTIF(K25:S25,"&gt;0")</f>
        <v>5</v>
      </c>
      <c r="K25" s="2">
        <v>-112.60156000000001</v>
      </c>
      <c r="L25" s="2">
        <v>449.69970000000001</v>
      </c>
      <c r="M25" s="2">
        <v>568.15137000000004</v>
      </c>
      <c r="N25" s="2">
        <v>77.400880000000001</v>
      </c>
      <c r="O25" s="2">
        <v>-970.34960000000001</v>
      </c>
      <c r="P25" s="2">
        <v>-399.25049999999999</v>
      </c>
      <c r="Q25" s="2">
        <v>1059.8516</v>
      </c>
      <c r="R25" s="2">
        <v>1613.8486</v>
      </c>
      <c r="S25" s="2">
        <v>-290.65039999999999</v>
      </c>
    </row>
    <row r="26" spans="1:19" x14ac:dyDescent="0.3">
      <c r="A26" t="s">
        <v>1</v>
      </c>
      <c r="B26" s="1" t="s">
        <v>2</v>
      </c>
      <c r="C26" t="s">
        <v>7</v>
      </c>
      <c r="D26" s="2">
        <f>SUM(K26:S26)</f>
        <v>99558.61129999999</v>
      </c>
      <c r="I26" s="2">
        <f>SUM(D26,D29,D32,D35)</f>
        <v>194233.86405</v>
      </c>
      <c r="J26" s="4">
        <f>100*I28/I26</f>
        <v>18.610117169859191</v>
      </c>
      <c r="K26" s="2">
        <v>10110.998</v>
      </c>
      <c r="L26" s="2">
        <v>7712.9022999999997</v>
      </c>
      <c r="M26" s="2">
        <v>12426.745999999999</v>
      </c>
      <c r="N26" s="2">
        <v>11772.201999999999</v>
      </c>
      <c r="O26" s="2">
        <v>12660.402</v>
      </c>
      <c r="P26" s="2">
        <v>14993.007</v>
      </c>
      <c r="Q26" s="2">
        <v>10723.254000000001</v>
      </c>
      <c r="R26" s="2">
        <v>17191.809000000001</v>
      </c>
      <c r="S26" s="2">
        <v>1967.2909999999999</v>
      </c>
    </row>
    <row r="27" spans="1:19" x14ac:dyDescent="0.3">
      <c r="A27" t="s">
        <v>1</v>
      </c>
      <c r="B27" s="1" t="s">
        <v>2</v>
      </c>
      <c r="C27" t="s">
        <v>8</v>
      </c>
      <c r="D27" s="2">
        <f>SUM(K27:S27)</f>
        <v>-88171.969999999987</v>
      </c>
      <c r="I27" s="2">
        <f>SUM(D27,D30,D33,D36)</f>
        <v>-158086.71359999999</v>
      </c>
      <c r="K27" s="2">
        <v>-9722.2389999999996</v>
      </c>
      <c r="L27" s="2">
        <v>-9079.4060000000009</v>
      </c>
      <c r="M27" s="2">
        <v>-11032.099</v>
      </c>
      <c r="N27" s="2">
        <v>-9637.4</v>
      </c>
      <c r="O27" s="2">
        <v>-14524.298000000001</v>
      </c>
      <c r="P27" s="2">
        <v>-9670.8040000000001</v>
      </c>
      <c r="Q27" s="2">
        <v>-10232.522999999999</v>
      </c>
      <c r="R27" s="2">
        <v>-11058.449000000001</v>
      </c>
      <c r="S27" s="2">
        <v>-3214.752</v>
      </c>
    </row>
    <row r="28" spans="1:19" x14ac:dyDescent="0.3">
      <c r="A28" t="s">
        <v>1</v>
      </c>
      <c r="B28" s="1" t="s">
        <v>2</v>
      </c>
      <c r="C28" t="s">
        <v>9</v>
      </c>
      <c r="D28" s="2">
        <f>SUM(K28:S28)</f>
        <v>11386.641170000001</v>
      </c>
      <c r="E28">
        <f>COUNT(K28:S28)</f>
        <v>9</v>
      </c>
      <c r="F28">
        <f>COUNTIF(K28:S28,"&gt;0")</f>
        <v>6</v>
      </c>
      <c r="G28">
        <f>SUM(E28,E31,E34,E37)</f>
        <v>36</v>
      </c>
      <c r="H28">
        <f>SUM(F28,F31,F34,F37)</f>
        <v>23</v>
      </c>
      <c r="I28" s="2">
        <f>SUM(D28,D31,D34,D37)</f>
        <v>36147.149683250005</v>
      </c>
      <c r="J28" s="4">
        <f>100 *H28/G28</f>
        <v>63.888888888888886</v>
      </c>
      <c r="K28" s="2">
        <v>388.75880000000001</v>
      </c>
      <c r="L28" s="2">
        <v>-1366.5034000000001</v>
      </c>
      <c r="M28" s="2">
        <v>1394.6475</v>
      </c>
      <c r="N28" s="2">
        <v>2134.8018000000002</v>
      </c>
      <c r="O28" s="2">
        <v>-1863.8955000000001</v>
      </c>
      <c r="P28" s="2">
        <v>5322.2030000000004</v>
      </c>
      <c r="Q28" s="2">
        <v>490.73047000000003</v>
      </c>
      <c r="R28" s="2">
        <v>6133.3594000000003</v>
      </c>
      <c r="S28" s="2">
        <v>-1247.4609</v>
      </c>
    </row>
    <row r="29" spans="1:19" hidden="1" x14ac:dyDescent="0.3">
      <c r="A29" t="s">
        <v>1</v>
      </c>
      <c r="B29" s="1" t="s">
        <v>3</v>
      </c>
      <c r="C29" t="s">
        <v>7</v>
      </c>
      <c r="D29" s="2">
        <f>SUM(K29:S29)</f>
        <v>45495.90395</v>
      </c>
      <c r="K29" s="2">
        <v>2847.2997999999998</v>
      </c>
      <c r="L29" s="2">
        <v>5038.8495999999996</v>
      </c>
      <c r="M29" s="2">
        <v>3673.7997999999998</v>
      </c>
      <c r="N29" s="2">
        <v>8147.6513999999997</v>
      </c>
      <c r="O29" s="2">
        <v>4414.5995999999996</v>
      </c>
      <c r="P29" s="2">
        <v>9169.0570000000007</v>
      </c>
      <c r="Q29" s="2">
        <v>6258.3010000000004</v>
      </c>
      <c r="R29" s="2">
        <v>5469.5977000000003</v>
      </c>
      <c r="S29" s="2">
        <v>476.74804999999998</v>
      </c>
    </row>
    <row r="30" spans="1:19" hidden="1" x14ac:dyDescent="0.3">
      <c r="A30" t="s">
        <v>1</v>
      </c>
      <c r="B30" s="1" t="s">
        <v>3</v>
      </c>
      <c r="C30" t="s">
        <v>8</v>
      </c>
      <c r="D30" s="2">
        <f>SUM(K30:S30)</f>
        <v>-28903.688399999999</v>
      </c>
      <c r="K30" s="2">
        <v>-3536.25</v>
      </c>
      <c r="L30" s="2">
        <v>-3579.0527000000002</v>
      </c>
      <c r="M30" s="2">
        <v>-2307.5996</v>
      </c>
      <c r="N30" s="2">
        <v>-3776.2997999999998</v>
      </c>
      <c r="O30" s="2">
        <v>-5455.0956999999999</v>
      </c>
      <c r="P30" s="2">
        <v>-2496.5488</v>
      </c>
      <c r="Q30" s="2">
        <v>-1589.2012</v>
      </c>
      <c r="R30" s="2">
        <v>-5191.6913999999997</v>
      </c>
      <c r="S30" s="2">
        <v>-971.94920000000002</v>
      </c>
    </row>
    <row r="31" spans="1:19" hidden="1" x14ac:dyDescent="0.3">
      <c r="A31" t="s">
        <v>1</v>
      </c>
      <c r="B31" s="1" t="s">
        <v>3</v>
      </c>
      <c r="C31" t="s">
        <v>9</v>
      </c>
      <c r="D31" s="2">
        <f>SUM(K31:S31)</f>
        <v>16592.215080000002</v>
      </c>
      <c r="E31">
        <f>COUNT(K31:S31)</f>
        <v>9</v>
      </c>
      <c r="F31">
        <f>COUNTIF(K31:S31,"&gt;0")</f>
        <v>6</v>
      </c>
      <c r="K31" s="2">
        <v>-688.9502</v>
      </c>
      <c r="L31" s="2">
        <v>1459.7969000000001</v>
      </c>
      <c r="M31" s="2">
        <v>1366.2002</v>
      </c>
      <c r="N31" s="2">
        <v>4371.3516</v>
      </c>
      <c r="O31" s="2">
        <v>-1040.4961000000001</v>
      </c>
      <c r="P31" s="2">
        <v>6672.5079999999998</v>
      </c>
      <c r="Q31" s="2">
        <v>4669.0995999999996</v>
      </c>
      <c r="R31" s="2">
        <v>277.90625</v>
      </c>
      <c r="S31" s="2">
        <v>-495.20116999999999</v>
      </c>
    </row>
    <row r="32" spans="1:19" hidden="1" x14ac:dyDescent="0.3">
      <c r="A32" t="s">
        <v>1</v>
      </c>
      <c r="B32" s="1" t="s">
        <v>4</v>
      </c>
      <c r="C32" t="s">
        <v>7</v>
      </c>
      <c r="D32" s="2">
        <f>SUM(K32:S32)</f>
        <v>33791.144200000002</v>
      </c>
      <c r="K32" s="2">
        <v>4413.2489999999998</v>
      </c>
      <c r="L32" s="2">
        <v>2771.9994999999999</v>
      </c>
      <c r="M32" s="2">
        <v>3421.2505000000001</v>
      </c>
      <c r="N32" s="2">
        <v>3717.5497999999998</v>
      </c>
      <c r="O32" s="2">
        <v>4777.3477000000003</v>
      </c>
      <c r="P32" s="2">
        <v>3823.3481000000002</v>
      </c>
      <c r="Q32" s="2">
        <v>4127.3467000000001</v>
      </c>
      <c r="R32" s="2">
        <v>6083.3</v>
      </c>
      <c r="S32" s="2">
        <v>655.75289999999995</v>
      </c>
    </row>
    <row r="33" spans="1:19" hidden="1" x14ac:dyDescent="0.3">
      <c r="A33" t="s">
        <v>1</v>
      </c>
      <c r="B33" s="1" t="s">
        <v>4</v>
      </c>
      <c r="C33" t="s">
        <v>8</v>
      </c>
      <c r="D33" s="2">
        <f>SUM(K33:S33)</f>
        <v>-30570.807199999999</v>
      </c>
      <c r="K33" s="2">
        <v>-3583.2964000000002</v>
      </c>
      <c r="L33" s="2">
        <v>-2778.8013000000001</v>
      </c>
      <c r="M33" s="2">
        <v>-4069.7968999999998</v>
      </c>
      <c r="N33" s="2">
        <v>-2846.2950000000001</v>
      </c>
      <c r="O33" s="2">
        <v>-4776.75</v>
      </c>
      <c r="P33" s="2">
        <v>-4468.5073000000002</v>
      </c>
      <c r="Q33" s="2">
        <v>-3182.7646</v>
      </c>
      <c r="R33" s="2">
        <v>-3346.8506000000002</v>
      </c>
      <c r="S33" s="2">
        <v>-1517.7451000000001</v>
      </c>
    </row>
    <row r="34" spans="1:19" hidden="1" x14ac:dyDescent="0.3">
      <c r="A34" t="s">
        <v>1</v>
      </c>
      <c r="B34" s="1" t="s">
        <v>4</v>
      </c>
      <c r="C34" t="s">
        <v>9</v>
      </c>
      <c r="D34" s="2">
        <f>SUM(K34:S34)</f>
        <v>3220.33686825</v>
      </c>
      <c r="E34">
        <f>COUNT(K34:S34)</f>
        <v>9</v>
      </c>
      <c r="F34">
        <f>COUNTIF(K34:S34,"&gt;0")</f>
        <v>5</v>
      </c>
      <c r="K34" s="2">
        <v>829.95263999999997</v>
      </c>
      <c r="L34" s="2">
        <v>-6.8017580000000004</v>
      </c>
      <c r="M34" s="2">
        <v>-648.54639999999995</v>
      </c>
      <c r="N34" s="2">
        <v>871.25490000000002</v>
      </c>
      <c r="O34" s="2">
        <v>0.59765625</v>
      </c>
      <c r="P34" s="2">
        <v>-645.15920000000006</v>
      </c>
      <c r="Q34" s="2">
        <v>944.58203000000003</v>
      </c>
      <c r="R34" s="2">
        <v>2736.4492</v>
      </c>
      <c r="S34" s="2">
        <v>-861.99220000000003</v>
      </c>
    </row>
    <row r="35" spans="1:19" hidden="1" x14ac:dyDescent="0.3">
      <c r="A35" t="s">
        <v>1</v>
      </c>
      <c r="B35" s="1" t="s">
        <v>5</v>
      </c>
      <c r="C35" t="s">
        <v>7</v>
      </c>
      <c r="D35" s="2">
        <f>SUM(K35:S35)</f>
        <v>15388.204600000001</v>
      </c>
      <c r="K35" s="2">
        <v>1289.1001000000001</v>
      </c>
      <c r="L35" s="2">
        <v>1650.9502</v>
      </c>
      <c r="M35" s="2">
        <v>1106.4009000000001</v>
      </c>
      <c r="N35" s="2">
        <v>2770.7505000000001</v>
      </c>
      <c r="O35" s="2">
        <v>1659.6528000000001</v>
      </c>
      <c r="P35" s="2">
        <v>2019.3003000000001</v>
      </c>
      <c r="Q35" s="2">
        <v>1945.8008</v>
      </c>
      <c r="R35" s="2">
        <v>2688.6992</v>
      </c>
      <c r="S35" s="2">
        <v>257.5498</v>
      </c>
    </row>
    <row r="36" spans="1:19" hidden="1" x14ac:dyDescent="0.3">
      <c r="A36" t="s">
        <v>1</v>
      </c>
      <c r="B36" s="1" t="s">
        <v>5</v>
      </c>
      <c r="C36" t="s">
        <v>8</v>
      </c>
      <c r="D36" s="2">
        <f>SUM(K36:S36)</f>
        <v>-10440.248</v>
      </c>
      <c r="K36" s="2">
        <v>-1722.749</v>
      </c>
      <c r="L36" s="2">
        <v>-1400.501</v>
      </c>
      <c r="M36" s="2">
        <v>-725.59960000000001</v>
      </c>
      <c r="N36" s="2">
        <v>-844.7002</v>
      </c>
      <c r="O36" s="2">
        <v>-1920.1992</v>
      </c>
      <c r="P36" s="2">
        <v>-1510.5498</v>
      </c>
      <c r="Q36" s="2">
        <v>-556.39940000000001</v>
      </c>
      <c r="R36" s="2">
        <v>-1384.2998</v>
      </c>
      <c r="S36" s="2">
        <v>-375.25</v>
      </c>
    </row>
    <row r="37" spans="1:19" hidden="1" x14ac:dyDescent="0.3">
      <c r="A37" t="s">
        <v>1</v>
      </c>
      <c r="B37" s="1" t="s">
        <v>5</v>
      </c>
      <c r="C37" t="s">
        <v>9</v>
      </c>
      <c r="D37" s="2">
        <f>SUM(K37:S37)</f>
        <v>4947.9565649999995</v>
      </c>
      <c r="E37">
        <f>COUNT(K37:S37)</f>
        <v>9</v>
      </c>
      <c r="F37">
        <f>COUNTIF(K37:S37,"&gt;0")</f>
        <v>6</v>
      </c>
      <c r="K37" s="2">
        <v>-433.64893000000001</v>
      </c>
      <c r="L37" s="2">
        <v>250.44922</v>
      </c>
      <c r="M37" s="2">
        <v>380.80126999999999</v>
      </c>
      <c r="N37" s="2">
        <v>1926.0503000000001</v>
      </c>
      <c r="O37" s="2">
        <v>-260.54640000000001</v>
      </c>
      <c r="P37" s="2">
        <v>508.75049999999999</v>
      </c>
      <c r="Q37" s="2">
        <v>1389.4014</v>
      </c>
      <c r="R37" s="2">
        <v>1304.3994</v>
      </c>
      <c r="S37" s="2">
        <v>-117.70019499999999</v>
      </c>
    </row>
    <row r="38" spans="1:19" x14ac:dyDescent="0.3">
      <c r="A38" t="s">
        <v>18</v>
      </c>
      <c r="B38" s="1" t="s">
        <v>2</v>
      </c>
      <c r="C38" t="s">
        <v>7</v>
      </c>
      <c r="D38" s="2">
        <f>SUM(K38:S38)</f>
        <v>69594.849700000006</v>
      </c>
      <c r="I38" s="2">
        <f>SUM(D38,D41,D44,D47)</f>
        <v>129641.397025</v>
      </c>
      <c r="J38" s="4">
        <f>100*I40/I38</f>
        <v>29.682741445681355</v>
      </c>
      <c r="K38" s="2">
        <v>7245.8530000000001</v>
      </c>
      <c r="L38" s="2">
        <v>6275.951</v>
      </c>
      <c r="M38" s="2">
        <v>8407.3449999999993</v>
      </c>
      <c r="N38" s="2">
        <v>9996.0020000000004</v>
      </c>
      <c r="O38" s="2">
        <v>9438.2540000000008</v>
      </c>
      <c r="P38" s="2">
        <v>7627.8945000000003</v>
      </c>
      <c r="Q38" s="2">
        <v>9096.9040000000005</v>
      </c>
      <c r="R38" s="2">
        <v>10303.947</v>
      </c>
      <c r="S38" s="2">
        <v>1202.6992</v>
      </c>
    </row>
    <row r="39" spans="1:19" x14ac:dyDescent="0.3">
      <c r="A39" t="s">
        <v>18</v>
      </c>
      <c r="B39" s="1" t="s">
        <v>2</v>
      </c>
      <c r="C39" t="s">
        <v>8</v>
      </c>
      <c r="D39" s="2">
        <f>SUM(K39:S39)</f>
        <v>-46735.443100000004</v>
      </c>
      <c r="I39" s="2">
        <f>SUM(D39,D42,D45,D48)</f>
        <v>-91160.276977999994</v>
      </c>
      <c r="K39" s="2">
        <v>-4350.701</v>
      </c>
      <c r="L39" s="2">
        <v>-4604.9480000000003</v>
      </c>
      <c r="M39" s="2">
        <v>-4657.3</v>
      </c>
      <c r="N39" s="2">
        <v>-6459.4930000000004</v>
      </c>
      <c r="O39" s="2">
        <v>-7560.799</v>
      </c>
      <c r="P39" s="2">
        <v>-6219.3994000000002</v>
      </c>
      <c r="Q39" s="2">
        <v>-4598.299</v>
      </c>
      <c r="R39" s="2">
        <v>-5031.951</v>
      </c>
      <c r="S39" s="2">
        <v>-3252.5527000000002</v>
      </c>
    </row>
    <row r="40" spans="1:19" x14ac:dyDescent="0.3">
      <c r="A40" t="s">
        <v>18</v>
      </c>
      <c r="B40" s="1" t="s">
        <v>2</v>
      </c>
      <c r="C40" t="s">
        <v>9</v>
      </c>
      <c r="D40" s="2">
        <f>SUM(K40:S40)</f>
        <v>22859.406799999997</v>
      </c>
      <c r="E40">
        <f>COUNT(K40:S40)</f>
        <v>9</v>
      </c>
      <c r="F40">
        <f>COUNTIF(K40:S40,"&gt;0")</f>
        <v>8</v>
      </c>
      <c r="G40">
        <f>SUM(E40,E43,E46,E49)</f>
        <v>36</v>
      </c>
      <c r="H40">
        <f>SUM(F40,F43,F46,F49)</f>
        <v>28</v>
      </c>
      <c r="I40" s="2">
        <f>SUM(D40,D43,D46,D49)</f>
        <v>38481.120685499991</v>
      </c>
      <c r="J40" s="4">
        <f>100 *H40/G40</f>
        <v>77.777777777777771</v>
      </c>
      <c r="K40" s="2">
        <v>2895.1518999999998</v>
      </c>
      <c r="L40" s="2">
        <v>1671.0029</v>
      </c>
      <c r="M40" s="2">
        <v>3750.0450000000001</v>
      </c>
      <c r="N40" s="2">
        <v>3536.5088000000001</v>
      </c>
      <c r="O40" s="2">
        <v>1877.4550999999999</v>
      </c>
      <c r="P40" s="2">
        <v>1408.4951000000001</v>
      </c>
      <c r="Q40" s="2">
        <v>4498.6054999999997</v>
      </c>
      <c r="R40" s="2">
        <v>5271.9960000000001</v>
      </c>
      <c r="S40" s="2">
        <v>-2049.8535000000002</v>
      </c>
    </row>
    <row r="41" spans="1:19" hidden="1" x14ac:dyDescent="0.3">
      <c r="A41" t="s">
        <v>18</v>
      </c>
      <c r="B41" s="1" t="s">
        <v>3</v>
      </c>
      <c r="C41" t="s">
        <v>7</v>
      </c>
      <c r="D41" s="2">
        <f t="shared" ref="D41:D61" si="0">SUM(K41:S41)</f>
        <v>27726.297699999999</v>
      </c>
      <c r="K41" s="2">
        <v>2799.9989999999998</v>
      </c>
      <c r="L41" s="2">
        <v>3203.5996</v>
      </c>
      <c r="M41" s="2">
        <v>2723.9989999999998</v>
      </c>
      <c r="N41" s="2">
        <v>3507.1016</v>
      </c>
      <c r="O41" s="2">
        <v>2977.6514000000002</v>
      </c>
      <c r="P41" s="2">
        <v>4883.8477000000003</v>
      </c>
      <c r="Q41" s="2">
        <v>2099.4004</v>
      </c>
      <c r="R41" s="2">
        <v>5475.4489999999996</v>
      </c>
      <c r="S41" s="2">
        <v>55.25</v>
      </c>
    </row>
    <row r="42" spans="1:19" hidden="1" x14ac:dyDescent="0.3">
      <c r="A42" t="s">
        <v>18</v>
      </c>
      <c r="B42" s="1" t="s">
        <v>3</v>
      </c>
      <c r="C42" t="s">
        <v>8</v>
      </c>
      <c r="D42" s="2">
        <f t="shared" si="0"/>
        <v>-21410.736438</v>
      </c>
      <c r="K42" s="2">
        <v>-3727.7510000000002</v>
      </c>
      <c r="L42" s="2">
        <v>-2175.0996</v>
      </c>
      <c r="M42" s="2">
        <v>-2692.6504</v>
      </c>
      <c r="N42" s="2">
        <v>-2643.7997999999998</v>
      </c>
      <c r="O42" s="2">
        <v>-3680.9492</v>
      </c>
      <c r="P42" s="2">
        <v>-2471.9472999999998</v>
      </c>
      <c r="Q42" s="2">
        <v>-2183.1934000000001</v>
      </c>
      <c r="R42" s="2">
        <v>-1791.4473</v>
      </c>
      <c r="S42" s="2">
        <v>-43.898437999999999</v>
      </c>
    </row>
    <row r="43" spans="1:19" hidden="1" x14ac:dyDescent="0.3">
      <c r="A43" t="s">
        <v>18</v>
      </c>
      <c r="B43" s="1" t="s">
        <v>3</v>
      </c>
      <c r="C43" t="s">
        <v>9</v>
      </c>
      <c r="D43" s="2">
        <f t="shared" si="0"/>
        <v>6315.5615854999996</v>
      </c>
      <c r="E43">
        <f>COUNT(K43:S43)</f>
        <v>9</v>
      </c>
      <c r="F43">
        <f>COUNTIF(K43:S43,"&gt;0")</f>
        <v>6</v>
      </c>
      <c r="K43" s="2">
        <v>-927.75194999999997</v>
      </c>
      <c r="L43" s="2">
        <v>1028.5</v>
      </c>
      <c r="M43" s="2">
        <v>31.348633</v>
      </c>
      <c r="N43" s="2">
        <v>863.30175999999994</v>
      </c>
      <c r="O43" s="2">
        <v>-703.29785000000004</v>
      </c>
      <c r="P43" s="2">
        <v>2411.9004</v>
      </c>
      <c r="Q43" s="2">
        <v>-83.792969999999997</v>
      </c>
      <c r="R43" s="2">
        <v>3684.002</v>
      </c>
      <c r="S43" s="2">
        <v>11.3515625</v>
      </c>
    </row>
    <row r="44" spans="1:19" hidden="1" x14ac:dyDescent="0.3">
      <c r="A44" t="s">
        <v>18</v>
      </c>
      <c r="B44" s="1" t="s">
        <v>4</v>
      </c>
      <c r="C44" t="s">
        <v>7</v>
      </c>
      <c r="D44" s="2">
        <f>SUM(K44:S44)</f>
        <v>22394.052419999996</v>
      </c>
      <c r="K44" s="2">
        <v>2270.9492</v>
      </c>
      <c r="L44" s="2">
        <v>1436.4512</v>
      </c>
      <c r="M44" s="2">
        <v>2537.5497999999998</v>
      </c>
      <c r="N44" s="2">
        <v>2337.5497999999998</v>
      </c>
      <c r="O44" s="2">
        <v>2665.0488</v>
      </c>
      <c r="P44" s="2">
        <v>3797.6509999999998</v>
      </c>
      <c r="Q44" s="2">
        <v>2358.2539999999999</v>
      </c>
      <c r="R44" s="2">
        <v>4495.8994000000002</v>
      </c>
      <c r="S44" s="2">
        <v>494.69922000000003</v>
      </c>
    </row>
    <row r="45" spans="1:19" hidden="1" x14ac:dyDescent="0.3">
      <c r="A45" t="s">
        <v>18</v>
      </c>
      <c r="B45" s="1" t="s">
        <v>4</v>
      </c>
      <c r="C45" t="s">
        <v>8</v>
      </c>
      <c r="D45" s="2">
        <f>SUM(K45:S45)</f>
        <v>-15959.601400000001</v>
      </c>
      <c r="K45" s="2">
        <v>-1973.2475999999999</v>
      </c>
      <c r="L45" s="2">
        <v>-1599.0977</v>
      </c>
      <c r="M45" s="2">
        <v>-1631.501</v>
      </c>
      <c r="N45" s="2">
        <v>-1365.0473999999999</v>
      </c>
      <c r="O45" s="2">
        <v>-2135.9517000000001</v>
      </c>
      <c r="P45" s="2">
        <v>-2539.5050000000001</v>
      </c>
      <c r="Q45" s="2">
        <v>-2000.5508</v>
      </c>
      <c r="R45" s="2">
        <v>-2159.6514000000002</v>
      </c>
      <c r="S45" s="2">
        <v>-555.04880000000003</v>
      </c>
    </row>
    <row r="46" spans="1:19" hidden="1" x14ac:dyDescent="0.3">
      <c r="A46" t="s">
        <v>18</v>
      </c>
      <c r="B46" s="1" t="s">
        <v>4</v>
      </c>
      <c r="C46" t="s">
        <v>9</v>
      </c>
      <c r="D46" s="2">
        <f>SUM(K46:S46)</f>
        <v>6434.4510999999993</v>
      </c>
      <c r="E46">
        <f>COUNT(K46:S46)</f>
        <v>9</v>
      </c>
      <c r="F46">
        <f>COUNTIF(K46:S46,"&gt;0")</f>
        <v>7</v>
      </c>
      <c r="K46" s="2">
        <v>297.70166</v>
      </c>
      <c r="L46" s="2">
        <v>-162.64648</v>
      </c>
      <c r="M46" s="2">
        <v>906.04880000000003</v>
      </c>
      <c r="N46" s="2">
        <v>972.50243999999998</v>
      </c>
      <c r="O46" s="2">
        <v>529.09717000000001</v>
      </c>
      <c r="P46" s="2">
        <v>1258.146</v>
      </c>
      <c r="Q46" s="2">
        <v>357.70312000000001</v>
      </c>
      <c r="R46" s="2">
        <v>2336.248</v>
      </c>
      <c r="S46" s="2">
        <v>-60.349609999999998</v>
      </c>
    </row>
    <row r="47" spans="1:19" hidden="1" x14ac:dyDescent="0.3">
      <c r="A47" t="s">
        <v>18</v>
      </c>
      <c r="B47" s="1" t="s">
        <v>5</v>
      </c>
      <c r="C47" t="s">
        <v>7</v>
      </c>
      <c r="D47" s="2">
        <f>SUM(K47:S47)</f>
        <v>9926.1972050000004</v>
      </c>
      <c r="K47" s="2">
        <v>1617</v>
      </c>
      <c r="L47" s="2">
        <v>967.64890000000003</v>
      </c>
      <c r="M47" s="2">
        <v>1363</v>
      </c>
      <c r="N47" s="2">
        <v>1574.4492</v>
      </c>
      <c r="O47" s="2">
        <v>1344.8998999999999</v>
      </c>
      <c r="P47" s="2">
        <v>1503.3506</v>
      </c>
      <c r="Q47" s="2">
        <v>695.69920000000002</v>
      </c>
      <c r="R47" s="2">
        <v>770.59960000000001</v>
      </c>
      <c r="S47" s="2">
        <v>89.549805000000006</v>
      </c>
    </row>
    <row r="48" spans="1:19" hidden="1" x14ac:dyDescent="0.3">
      <c r="A48" t="s">
        <v>18</v>
      </c>
      <c r="B48" s="1" t="s">
        <v>5</v>
      </c>
      <c r="C48" t="s">
        <v>8</v>
      </c>
      <c r="D48" s="2">
        <f>SUM(K48:S48)</f>
        <v>-7054.4960399999991</v>
      </c>
      <c r="K48" s="2">
        <v>-1104.7992999999999</v>
      </c>
      <c r="L48" s="2">
        <v>-659.1001</v>
      </c>
      <c r="M48" s="2">
        <v>-814.8999</v>
      </c>
      <c r="N48" s="2">
        <v>-575.04930000000002</v>
      </c>
      <c r="O48" s="2">
        <v>-1451.8998999999999</v>
      </c>
      <c r="P48" s="2">
        <v>-913.74950000000001</v>
      </c>
      <c r="Q48" s="2">
        <v>-256.34960000000001</v>
      </c>
      <c r="R48" s="2">
        <v>-723.14844000000005</v>
      </c>
      <c r="S48" s="2">
        <v>-555.5</v>
      </c>
    </row>
    <row r="49" spans="1:19" hidden="1" x14ac:dyDescent="0.3">
      <c r="A49" t="s">
        <v>18</v>
      </c>
      <c r="B49" s="1" t="s">
        <v>5</v>
      </c>
      <c r="C49" t="s">
        <v>9</v>
      </c>
      <c r="D49" s="2">
        <f>SUM(K49:S49)</f>
        <v>2871.7011999999995</v>
      </c>
      <c r="E49">
        <f>COUNT(K49:S49)</f>
        <v>9</v>
      </c>
      <c r="F49">
        <f>COUNTIF(K49:S49,"&gt;0")</f>
        <v>7</v>
      </c>
      <c r="K49" s="2">
        <v>512.20069999999998</v>
      </c>
      <c r="L49" s="2">
        <v>308.54883000000001</v>
      </c>
      <c r="M49" s="2">
        <v>548.1001</v>
      </c>
      <c r="N49" s="2">
        <v>999.3999</v>
      </c>
      <c r="O49" s="2">
        <v>-107</v>
      </c>
      <c r="P49" s="2">
        <v>589.60109999999997</v>
      </c>
      <c r="Q49" s="2">
        <v>439.34960000000001</v>
      </c>
      <c r="R49" s="2">
        <v>47.451169999999998</v>
      </c>
      <c r="S49" s="2">
        <v>-465.9502</v>
      </c>
    </row>
    <row r="50" spans="1:19" x14ac:dyDescent="0.3">
      <c r="A50" t="s">
        <v>20</v>
      </c>
      <c r="B50" s="1" t="s">
        <v>2</v>
      </c>
      <c r="C50" t="s">
        <v>7</v>
      </c>
      <c r="D50" s="2">
        <f>SUM(K50:S50)</f>
        <v>79918.220300000001</v>
      </c>
      <c r="I50" s="2">
        <f>SUM(D50,D53,D56,D59)</f>
        <v>157921.12158119999</v>
      </c>
      <c r="J50" s="4">
        <f>100*I52/I50</f>
        <v>25.652769929936166</v>
      </c>
      <c r="K50" s="2">
        <v>9150.5030000000006</v>
      </c>
      <c r="L50" s="2">
        <v>7106.9489999999996</v>
      </c>
      <c r="M50" s="2">
        <v>8483.8459999999995</v>
      </c>
      <c r="N50" s="2">
        <v>9858.402</v>
      </c>
      <c r="O50" s="2">
        <v>12174.463</v>
      </c>
      <c r="P50" s="2">
        <v>8986.0959999999995</v>
      </c>
      <c r="Q50" s="2">
        <v>10826.603999999999</v>
      </c>
      <c r="R50" s="2">
        <v>12275.455</v>
      </c>
      <c r="S50" s="2">
        <v>1055.9023</v>
      </c>
    </row>
    <row r="51" spans="1:19" x14ac:dyDescent="0.3">
      <c r="A51" t="s">
        <v>20</v>
      </c>
      <c r="B51" s="1" t="s">
        <v>2</v>
      </c>
      <c r="C51" t="s">
        <v>8</v>
      </c>
      <c r="D51" s="2">
        <f>SUM(K51:S51)</f>
        <v>-61585.090799999998</v>
      </c>
      <c r="I51" s="2">
        <f>SUM(D51,D54,D57,D60)</f>
        <v>-117409.97846000001</v>
      </c>
      <c r="K51" s="2">
        <v>-6164.4489999999996</v>
      </c>
      <c r="L51" s="2">
        <v>-5893.4960000000001</v>
      </c>
      <c r="M51" s="2">
        <v>-6603.6553000000004</v>
      </c>
      <c r="N51" s="2">
        <v>-7927.7430000000004</v>
      </c>
      <c r="O51" s="2">
        <v>-9702.2440000000006</v>
      </c>
      <c r="P51" s="2">
        <v>-8596.6010000000006</v>
      </c>
      <c r="Q51" s="2">
        <v>-6289.799</v>
      </c>
      <c r="R51" s="2">
        <v>-6809.6504000000004</v>
      </c>
      <c r="S51" s="2">
        <v>-3597.4531000000002</v>
      </c>
    </row>
    <row r="52" spans="1:19" x14ac:dyDescent="0.3">
      <c r="A52" t="s">
        <v>20</v>
      </c>
      <c r="B52" s="1" t="s">
        <v>2</v>
      </c>
      <c r="C52" t="s">
        <v>9</v>
      </c>
      <c r="D52" s="2">
        <f>SUM(K52:S52)</f>
        <v>18333.128919999999</v>
      </c>
      <c r="E52">
        <f>COUNT(K52:S52)</f>
        <v>9</v>
      </c>
      <c r="F52">
        <f>COUNTIF(K52:S52,"&gt;0")</f>
        <v>8</v>
      </c>
      <c r="G52">
        <f>SUM(E52,E55,E58,E61)</f>
        <v>36</v>
      </c>
      <c r="H52">
        <f>SUM(F52,F55,F58,F61)</f>
        <v>29</v>
      </c>
      <c r="I52" s="2">
        <f>SUM(D52,D55,D58,D61)</f>
        <v>40511.141990000004</v>
      </c>
      <c r="J52" s="4">
        <f>100 *H52/G52</f>
        <v>80.555555555555557</v>
      </c>
      <c r="K52" s="2">
        <v>2986.0536999999999</v>
      </c>
      <c r="L52" s="2">
        <v>1213.4530999999999</v>
      </c>
      <c r="M52" s="2">
        <v>1880.1904</v>
      </c>
      <c r="N52" s="2">
        <v>1930.6592000000001</v>
      </c>
      <c r="O52" s="2">
        <v>2472.2188000000001</v>
      </c>
      <c r="P52" s="2">
        <v>389.49511999999999</v>
      </c>
      <c r="Q52" s="2">
        <v>4536.8046999999997</v>
      </c>
      <c r="R52" s="2">
        <v>5465.8046999999997</v>
      </c>
      <c r="S52" s="2">
        <v>-2541.5508</v>
      </c>
    </row>
    <row r="53" spans="1:19" hidden="1" x14ac:dyDescent="0.3">
      <c r="A53" t="s">
        <v>20</v>
      </c>
      <c r="B53" s="1" t="s">
        <v>3</v>
      </c>
      <c r="C53" t="s">
        <v>7</v>
      </c>
      <c r="D53" s="2">
        <f>SUM(K53:S53)</f>
        <v>36952.896700000005</v>
      </c>
      <c r="K53" s="2">
        <v>3626</v>
      </c>
      <c r="L53" s="2">
        <v>4184.8495999999996</v>
      </c>
      <c r="M53" s="2">
        <v>5485.549</v>
      </c>
      <c r="N53" s="2">
        <v>5412.8486000000003</v>
      </c>
      <c r="O53" s="2">
        <v>2419.1484</v>
      </c>
      <c r="P53" s="2">
        <v>6231.8037000000004</v>
      </c>
      <c r="Q53" s="2">
        <v>3564.9004</v>
      </c>
      <c r="R53" s="2">
        <v>6027.7969999999996</v>
      </c>
      <c r="S53" s="2">
        <v>0</v>
      </c>
    </row>
    <row r="54" spans="1:19" hidden="1" x14ac:dyDescent="0.3">
      <c r="A54" t="s">
        <v>20</v>
      </c>
      <c r="B54" s="1" t="s">
        <v>3</v>
      </c>
      <c r="C54" t="s">
        <v>8</v>
      </c>
      <c r="D54" s="2">
        <f>SUM(K54:S54)</f>
        <v>-26326.783299999999</v>
      </c>
      <c r="K54" s="2">
        <v>-4007.0010000000002</v>
      </c>
      <c r="L54" s="2">
        <v>-3010.4481999999998</v>
      </c>
      <c r="M54" s="2">
        <v>-2970</v>
      </c>
      <c r="N54" s="2">
        <v>-3343.8496</v>
      </c>
      <c r="O54" s="2">
        <v>-5315.8964999999998</v>
      </c>
      <c r="P54" s="2">
        <v>-3023.4472999999998</v>
      </c>
      <c r="Q54" s="2">
        <v>-2285.5938000000001</v>
      </c>
      <c r="R54" s="2">
        <v>-2067.9472999999998</v>
      </c>
      <c r="S54" s="2">
        <v>-302.59960000000001</v>
      </c>
    </row>
    <row r="55" spans="1:19" hidden="1" x14ac:dyDescent="0.3">
      <c r="A55" t="s">
        <v>20</v>
      </c>
      <c r="B55" s="1" t="s">
        <v>3</v>
      </c>
      <c r="C55" t="s">
        <v>9</v>
      </c>
      <c r="D55" s="2">
        <f t="shared" si="0"/>
        <v>10626.113220000001</v>
      </c>
      <c r="E55">
        <f>COUNT(K55:S55)</f>
        <v>9</v>
      </c>
      <c r="F55">
        <f>COUNTIF(K55:S55,"&gt;0")</f>
        <v>6</v>
      </c>
      <c r="K55" s="2">
        <v>-381.00098000000003</v>
      </c>
      <c r="L55" s="2">
        <v>1174.4014</v>
      </c>
      <c r="M55" s="2">
        <v>2515.5488</v>
      </c>
      <c r="N55" s="2">
        <v>2068.9989999999998</v>
      </c>
      <c r="O55" s="2">
        <v>-2896.748</v>
      </c>
      <c r="P55" s="2">
        <v>3208.3564000000001</v>
      </c>
      <c r="Q55" s="2">
        <v>1279.3065999999999</v>
      </c>
      <c r="R55" s="2">
        <v>3959.8496</v>
      </c>
      <c r="S55" s="2">
        <v>-302.59960000000001</v>
      </c>
    </row>
    <row r="56" spans="1:19" hidden="1" x14ac:dyDescent="0.3">
      <c r="A56" t="s">
        <v>20</v>
      </c>
      <c r="B56" s="1" t="s">
        <v>4</v>
      </c>
      <c r="C56" t="s">
        <v>7</v>
      </c>
      <c r="D56" s="2">
        <f t="shared" si="0"/>
        <v>28539.4503</v>
      </c>
      <c r="K56" s="2">
        <v>3771.5990000000002</v>
      </c>
      <c r="L56" s="2">
        <v>2320</v>
      </c>
      <c r="M56" s="2">
        <v>2947.9004</v>
      </c>
      <c r="N56" s="2">
        <v>2946.3008</v>
      </c>
      <c r="O56" s="2">
        <v>3879.998</v>
      </c>
      <c r="P56" s="2">
        <v>3461.8993999999998</v>
      </c>
      <c r="Q56" s="2">
        <v>3029.2017000000001</v>
      </c>
      <c r="R56" s="2">
        <v>5424.5510000000004</v>
      </c>
      <c r="S56" s="2">
        <v>758</v>
      </c>
    </row>
    <row r="57" spans="1:19" hidden="1" x14ac:dyDescent="0.3">
      <c r="A57" t="s">
        <v>20</v>
      </c>
      <c r="B57" s="1" t="s">
        <v>4</v>
      </c>
      <c r="C57" t="s">
        <v>8</v>
      </c>
      <c r="D57" s="2">
        <f t="shared" si="0"/>
        <v>-20984.553660000001</v>
      </c>
      <c r="K57" s="2">
        <v>-2530.8456999999999</v>
      </c>
      <c r="L57" s="2">
        <v>-2077.7465999999999</v>
      </c>
      <c r="M57" s="2">
        <v>-2101.6006000000002</v>
      </c>
      <c r="N57" s="2">
        <v>-1603.6475</v>
      </c>
      <c r="O57" s="2">
        <v>-3205.1527999999998</v>
      </c>
      <c r="P57" s="2">
        <v>-3487.8056999999999</v>
      </c>
      <c r="Q57" s="2">
        <v>-2500.9549999999999</v>
      </c>
      <c r="R57" s="2">
        <v>-2789.9521</v>
      </c>
      <c r="S57" s="2">
        <v>-686.84766000000002</v>
      </c>
    </row>
    <row r="58" spans="1:19" hidden="1" x14ac:dyDescent="0.3">
      <c r="A58" t="s">
        <v>20</v>
      </c>
      <c r="B58" s="1" t="s">
        <v>4</v>
      </c>
      <c r="C58" t="s">
        <v>9</v>
      </c>
      <c r="D58" s="2">
        <f t="shared" si="0"/>
        <v>7554.8964099999985</v>
      </c>
      <c r="E58">
        <f>COUNT(K58:S58)</f>
        <v>9</v>
      </c>
      <c r="F58">
        <f>COUNTIF(K58:S58,"&gt;0")</f>
        <v>8</v>
      </c>
      <c r="K58" s="2">
        <v>1240.7534000000001</v>
      </c>
      <c r="L58" s="2">
        <v>242.25342000000001</v>
      </c>
      <c r="M58" s="2">
        <v>846.2998</v>
      </c>
      <c r="N58" s="2">
        <v>1342.6532999999999</v>
      </c>
      <c r="O58" s="2">
        <v>674.84519999999998</v>
      </c>
      <c r="P58" s="2">
        <v>-25.90625</v>
      </c>
      <c r="Q58" s="2">
        <v>528.24659999999994</v>
      </c>
      <c r="R58" s="2">
        <v>2634.5985999999998</v>
      </c>
      <c r="S58" s="2">
        <v>71.152339999999995</v>
      </c>
    </row>
    <row r="59" spans="1:19" hidden="1" x14ac:dyDescent="0.3">
      <c r="A59" t="s">
        <v>20</v>
      </c>
      <c r="B59" s="1" t="s">
        <v>5</v>
      </c>
      <c r="C59" t="s">
        <v>7</v>
      </c>
      <c r="D59" s="2">
        <f t="shared" si="0"/>
        <v>12510.5542812</v>
      </c>
      <c r="K59" s="2">
        <v>1638.1504</v>
      </c>
      <c r="L59" s="2">
        <v>1376.1494</v>
      </c>
      <c r="M59" s="2">
        <v>1210.9507000000001</v>
      </c>
      <c r="N59" s="2">
        <v>2075.8496</v>
      </c>
      <c r="O59" s="2">
        <v>1251.0513000000001</v>
      </c>
      <c r="P59" s="2">
        <v>1524.1011000000001</v>
      </c>
      <c r="Q59" s="2">
        <v>1714.751</v>
      </c>
      <c r="R59" s="2">
        <v>1715.75</v>
      </c>
      <c r="S59" s="2">
        <v>3.8007811999999999</v>
      </c>
    </row>
    <row r="60" spans="1:19" hidden="1" x14ac:dyDescent="0.3">
      <c r="A60" t="s">
        <v>20</v>
      </c>
      <c r="B60" s="1" t="s">
        <v>5</v>
      </c>
      <c r="C60" t="s">
        <v>8</v>
      </c>
      <c r="D60" s="2">
        <f t="shared" si="0"/>
        <v>-8513.5506999999998</v>
      </c>
      <c r="K60" s="2">
        <v>-1310.3998999999999</v>
      </c>
      <c r="L60" s="2">
        <v>-994.2998</v>
      </c>
      <c r="M60" s="2">
        <v>-695.5</v>
      </c>
      <c r="N60" s="2">
        <v>-693.04930000000002</v>
      </c>
      <c r="O60" s="2">
        <v>-1801.0024000000001</v>
      </c>
      <c r="P60" s="2">
        <v>-1069.4486999999999</v>
      </c>
      <c r="Q60" s="2">
        <v>-592.2002</v>
      </c>
      <c r="R60" s="2">
        <v>-734.19920000000002</v>
      </c>
      <c r="S60" s="2">
        <v>-623.45119999999997</v>
      </c>
    </row>
    <row r="61" spans="1:19" hidden="1" x14ac:dyDescent="0.3">
      <c r="A61" t="s">
        <v>20</v>
      </c>
      <c r="B61" s="1" t="s">
        <v>5</v>
      </c>
      <c r="C61" t="s">
        <v>9</v>
      </c>
      <c r="D61" s="2">
        <f t="shared" si="0"/>
        <v>3997.00344</v>
      </c>
      <c r="E61">
        <f>COUNT(K61:S61)</f>
        <v>9</v>
      </c>
      <c r="F61">
        <f>COUNTIF(K61:S61,"&gt;0")</f>
        <v>7</v>
      </c>
      <c r="K61" s="2">
        <v>327.75049999999999</v>
      </c>
      <c r="L61" s="2">
        <v>381.84960000000001</v>
      </c>
      <c r="M61" s="2">
        <v>515.45069999999998</v>
      </c>
      <c r="N61" s="2">
        <v>1382.8003000000001</v>
      </c>
      <c r="O61" s="2">
        <v>-549.95119999999997</v>
      </c>
      <c r="P61" s="2">
        <v>454.65233999999998</v>
      </c>
      <c r="Q61" s="2">
        <v>1122.5508</v>
      </c>
      <c r="R61" s="2">
        <v>981.55079999999998</v>
      </c>
      <c r="S61" s="2">
        <v>-619.65039999999999</v>
      </c>
    </row>
    <row r="62" spans="1:19" x14ac:dyDescent="0.3">
      <c r="A62" t="s">
        <v>21</v>
      </c>
      <c r="B62" s="1" t="s">
        <v>2</v>
      </c>
      <c r="C62" t="s">
        <v>7</v>
      </c>
      <c r="D62" s="2">
        <f>SUM(K62:S62)</f>
        <v>135546.47999999998</v>
      </c>
      <c r="I62" s="2">
        <f>SUM(D62,D65,D68,D71)</f>
        <v>280368.57459999999</v>
      </c>
      <c r="J62" s="4">
        <f>100*I64/I62</f>
        <v>79.498273448796141</v>
      </c>
      <c r="K62" s="2">
        <v>15040.198</v>
      </c>
      <c r="L62" s="2">
        <v>12368.552</v>
      </c>
      <c r="M62" s="2">
        <v>14267.647999999999</v>
      </c>
      <c r="N62" s="2">
        <v>16495.248</v>
      </c>
      <c r="O62" s="2">
        <v>21771.440999999999</v>
      </c>
      <c r="P62" s="2">
        <v>17030.687999999998</v>
      </c>
      <c r="Q62" s="2">
        <v>13744.205</v>
      </c>
      <c r="R62" s="2">
        <v>22496.5</v>
      </c>
      <c r="S62" s="2">
        <v>2332</v>
      </c>
    </row>
    <row r="63" spans="1:19" x14ac:dyDescent="0.3">
      <c r="A63" t="s">
        <v>21</v>
      </c>
      <c r="B63" s="1" t="s">
        <v>2</v>
      </c>
      <c r="C63" t="s">
        <v>8</v>
      </c>
      <c r="D63" s="2">
        <f>SUM(K63:S63)</f>
        <v>-29090.699199999995</v>
      </c>
      <c r="I63" s="2">
        <f>SUM(D63,D66,D69,D72)</f>
        <v>-57480.399049</v>
      </c>
      <c r="K63" s="2">
        <v>-2598.9989999999998</v>
      </c>
      <c r="L63" s="2">
        <v>-2146.1016</v>
      </c>
      <c r="M63" s="2">
        <v>-5716.5</v>
      </c>
      <c r="N63" s="2">
        <v>-3129.6493999999998</v>
      </c>
      <c r="O63" s="2">
        <v>-3320.6464999999998</v>
      </c>
      <c r="P63" s="2">
        <v>-4387.9022999999997</v>
      </c>
      <c r="Q63" s="2">
        <v>-2924.3887</v>
      </c>
      <c r="R63" s="2">
        <v>-4328.5604999999996</v>
      </c>
      <c r="S63" s="2">
        <v>-537.95119999999997</v>
      </c>
    </row>
    <row r="64" spans="1:19" x14ac:dyDescent="0.3">
      <c r="A64" t="s">
        <v>21</v>
      </c>
      <c r="B64" s="1" t="s">
        <v>2</v>
      </c>
      <c r="C64" t="s">
        <v>9</v>
      </c>
      <c r="D64" s="2">
        <f>SUM(K64:S64)</f>
        <v>106455.77980000002</v>
      </c>
      <c r="E64">
        <f>COUNT(K64:S64)</f>
        <v>9</v>
      </c>
      <c r="F64">
        <f>COUNTIF(K64:S64,"&gt;0")</f>
        <v>9</v>
      </c>
      <c r="G64">
        <f>SUM(E64,E67,E70,E73)</f>
        <v>36</v>
      </c>
      <c r="H64">
        <f>SUM(F64,F67,F70,F73)</f>
        <v>36</v>
      </c>
      <c r="I64" s="2">
        <f>SUM(D64,D67,D70,D73)</f>
        <v>222888.17610000001</v>
      </c>
      <c r="J64" s="4">
        <f>100 *H64/G64</f>
        <v>100</v>
      </c>
      <c r="K64" s="2">
        <v>12441.198</v>
      </c>
      <c r="L64" s="2">
        <v>10222.450000000001</v>
      </c>
      <c r="M64" s="2">
        <v>8551.1479999999992</v>
      </c>
      <c r="N64" s="2">
        <v>13365.599</v>
      </c>
      <c r="O64" s="2">
        <v>18450.794999999998</v>
      </c>
      <c r="P64" s="2">
        <v>12642.785</v>
      </c>
      <c r="Q64" s="2">
        <v>10819.816000000001</v>
      </c>
      <c r="R64" s="2">
        <v>18167.939999999999</v>
      </c>
      <c r="S64" s="2">
        <v>1794.0488</v>
      </c>
    </row>
    <row r="65" spans="1:19" hidden="1" x14ac:dyDescent="0.3">
      <c r="A65" t="s">
        <v>21</v>
      </c>
      <c r="B65" s="1" t="s">
        <v>3</v>
      </c>
      <c r="C65" t="s">
        <v>7</v>
      </c>
      <c r="D65" s="2">
        <f>SUM(K65:S65)</f>
        <v>73410.996500000008</v>
      </c>
      <c r="K65" s="2">
        <v>6712.3505999999998</v>
      </c>
      <c r="L65" s="2">
        <v>7354.6494000000002</v>
      </c>
      <c r="M65" s="2">
        <v>11422.998</v>
      </c>
      <c r="N65" s="2">
        <v>8356.2980000000007</v>
      </c>
      <c r="O65" s="2">
        <v>10927.904</v>
      </c>
      <c r="P65" s="2">
        <v>6890.6972999999998</v>
      </c>
      <c r="Q65" s="2">
        <v>8228.4509999999991</v>
      </c>
      <c r="R65" s="2">
        <v>10429.199000000001</v>
      </c>
      <c r="S65" s="2">
        <v>3088.4492</v>
      </c>
    </row>
    <row r="66" spans="1:19" hidden="1" x14ac:dyDescent="0.3">
      <c r="A66" t="s">
        <v>21</v>
      </c>
      <c r="B66" s="1" t="s">
        <v>3</v>
      </c>
      <c r="C66" t="s">
        <v>8</v>
      </c>
      <c r="D66" s="2">
        <f>SUM(K66:S66)</f>
        <v>-13053.803799999998</v>
      </c>
      <c r="K66" s="2">
        <v>-1231.3008</v>
      </c>
      <c r="L66" s="2">
        <v>-374.59960000000001</v>
      </c>
      <c r="M66" s="2">
        <v>-735.65039999999999</v>
      </c>
      <c r="N66" s="2">
        <v>-1165.6006</v>
      </c>
      <c r="O66" s="2">
        <v>-1995.502</v>
      </c>
      <c r="P66" s="2">
        <v>-3634.7012</v>
      </c>
      <c r="Q66" s="2">
        <v>-2601.6992</v>
      </c>
      <c r="R66" s="2">
        <v>-1314.75</v>
      </c>
      <c r="S66" s="2">
        <v>0</v>
      </c>
    </row>
    <row r="67" spans="1:19" hidden="1" x14ac:dyDescent="0.3">
      <c r="A67" t="s">
        <v>21</v>
      </c>
      <c r="B67" s="1" t="s">
        <v>3</v>
      </c>
      <c r="C67" t="s">
        <v>9</v>
      </c>
      <c r="D67" s="2">
        <f t="shared" ref="D67:D73" si="1">SUM(K67:S67)</f>
        <v>60357.193500000001</v>
      </c>
      <c r="E67">
        <f>COUNT(K67:S67)</f>
        <v>9</v>
      </c>
      <c r="F67">
        <f>COUNTIF(K67:S67,"&gt;0")</f>
        <v>9</v>
      </c>
      <c r="K67" s="2">
        <v>5481.05</v>
      </c>
      <c r="L67" s="2">
        <v>6980.05</v>
      </c>
      <c r="M67" s="2">
        <v>10687.348</v>
      </c>
      <c r="N67" s="2">
        <v>7190.6972999999998</v>
      </c>
      <c r="O67" s="2">
        <v>8932.402</v>
      </c>
      <c r="P67" s="2">
        <v>3255.9960000000001</v>
      </c>
      <c r="Q67" s="2">
        <v>5626.7520000000004</v>
      </c>
      <c r="R67" s="2">
        <v>9114.4490000000005</v>
      </c>
      <c r="S67" s="2">
        <v>3088.4492</v>
      </c>
    </row>
    <row r="68" spans="1:19" hidden="1" x14ac:dyDescent="0.3">
      <c r="A68" t="s">
        <v>21</v>
      </c>
      <c r="B68" s="1" t="s">
        <v>4</v>
      </c>
      <c r="C68" t="s">
        <v>7</v>
      </c>
      <c r="D68" s="2">
        <f t="shared" si="1"/>
        <v>46493.295799999993</v>
      </c>
      <c r="K68" s="2">
        <v>5944.8519999999999</v>
      </c>
      <c r="L68" s="2">
        <v>3670.6010000000001</v>
      </c>
      <c r="M68" s="2">
        <v>5141.1480000000001</v>
      </c>
      <c r="N68" s="2">
        <v>5814.6986999999999</v>
      </c>
      <c r="O68" s="2">
        <v>8082.7505000000001</v>
      </c>
      <c r="P68" s="2">
        <v>5130.6959999999999</v>
      </c>
      <c r="Q68" s="2">
        <v>5069.3516</v>
      </c>
      <c r="R68" s="2">
        <v>6695.4480000000003</v>
      </c>
      <c r="S68" s="2">
        <v>943.75</v>
      </c>
    </row>
    <row r="69" spans="1:19" hidden="1" x14ac:dyDescent="0.3">
      <c r="A69" t="s">
        <v>21</v>
      </c>
      <c r="B69" s="1" t="s">
        <v>4</v>
      </c>
      <c r="C69" t="s">
        <v>8</v>
      </c>
      <c r="D69" s="2">
        <f t="shared" si="1"/>
        <v>-11999.448320000001</v>
      </c>
      <c r="K69" s="2">
        <v>-1151.5503000000001</v>
      </c>
      <c r="L69" s="2">
        <v>-1696.2992999999999</v>
      </c>
      <c r="M69" s="2">
        <v>-1456.8013000000001</v>
      </c>
      <c r="N69" s="2">
        <v>-983.79880000000003</v>
      </c>
      <c r="O69" s="2">
        <v>-734.0498</v>
      </c>
      <c r="P69" s="2">
        <v>-3040.3013000000001</v>
      </c>
      <c r="Q69" s="2">
        <v>-1255.3477</v>
      </c>
      <c r="R69" s="2">
        <v>-1555.8506</v>
      </c>
      <c r="S69" s="2">
        <v>-125.44922</v>
      </c>
    </row>
    <row r="70" spans="1:19" hidden="1" x14ac:dyDescent="0.3">
      <c r="A70" t="s">
        <v>21</v>
      </c>
      <c r="B70" s="1" t="s">
        <v>4</v>
      </c>
      <c r="C70" t="s">
        <v>9</v>
      </c>
      <c r="D70" s="2">
        <f t="shared" si="1"/>
        <v>34493.848199999993</v>
      </c>
      <c r="E70">
        <f>COUNT(K70:S70)</f>
        <v>9</v>
      </c>
      <c r="F70">
        <f>COUNTIF(K70:S70,"&gt;0")</f>
        <v>9</v>
      </c>
      <c r="K70" s="2">
        <v>4793.3019999999997</v>
      </c>
      <c r="L70" s="2">
        <v>1974.3018</v>
      </c>
      <c r="M70" s="2">
        <v>3684.3467000000001</v>
      </c>
      <c r="N70" s="2">
        <v>4830.8999999999996</v>
      </c>
      <c r="O70" s="2">
        <v>7348.7007000000003</v>
      </c>
      <c r="P70" s="2">
        <v>2090.3944999999999</v>
      </c>
      <c r="Q70" s="2">
        <v>3814.0039999999999</v>
      </c>
      <c r="R70" s="2">
        <v>5139.5977000000003</v>
      </c>
      <c r="S70" s="2">
        <v>818.30079999999998</v>
      </c>
    </row>
    <row r="71" spans="1:19" hidden="1" x14ac:dyDescent="0.3">
      <c r="A71" t="s">
        <v>21</v>
      </c>
      <c r="B71" s="1" t="s">
        <v>5</v>
      </c>
      <c r="C71" t="s">
        <v>7</v>
      </c>
      <c r="D71" s="2">
        <f t="shared" si="1"/>
        <v>24917.802299999999</v>
      </c>
      <c r="K71" s="2">
        <v>3106.75</v>
      </c>
      <c r="L71" s="2">
        <v>2585.0502999999999</v>
      </c>
      <c r="M71" s="2">
        <v>3805.3008</v>
      </c>
      <c r="N71" s="2">
        <v>2598.2006999999999</v>
      </c>
      <c r="O71" s="2">
        <v>3306.7993000000001</v>
      </c>
      <c r="P71" s="2">
        <v>2559.2514999999999</v>
      </c>
      <c r="Q71" s="2">
        <v>2312.4985000000001</v>
      </c>
      <c r="R71" s="2">
        <v>3961.7012</v>
      </c>
      <c r="S71" s="2">
        <v>682.25</v>
      </c>
    </row>
    <row r="72" spans="1:19" hidden="1" x14ac:dyDescent="0.3">
      <c r="A72" t="s">
        <v>21</v>
      </c>
      <c r="B72" s="1" t="s">
        <v>5</v>
      </c>
      <c r="C72" t="s">
        <v>8</v>
      </c>
      <c r="D72" s="2">
        <f t="shared" si="1"/>
        <v>-3336.447729</v>
      </c>
      <c r="K72" s="2">
        <v>-31.600097999999999</v>
      </c>
      <c r="L72" s="2">
        <v>-113.6001</v>
      </c>
      <c r="M72" s="2">
        <v>-143.29931999999999</v>
      </c>
      <c r="N72" s="2">
        <v>-377.3501</v>
      </c>
      <c r="O72" s="2">
        <v>-480.5</v>
      </c>
      <c r="P72" s="2">
        <v>-932.09910000000002</v>
      </c>
      <c r="Q72" s="2">
        <v>-907.64940000000001</v>
      </c>
      <c r="R72" s="2">
        <v>-340.69922000000003</v>
      </c>
      <c r="S72" s="2">
        <v>-9.6503910000000008</v>
      </c>
    </row>
    <row r="73" spans="1:19" hidden="1" x14ac:dyDescent="0.3">
      <c r="A73" t="s">
        <v>21</v>
      </c>
      <c r="B73" s="1" t="s">
        <v>5</v>
      </c>
      <c r="C73" t="s">
        <v>9</v>
      </c>
      <c r="D73" s="2">
        <f t="shared" si="1"/>
        <v>21581.354600000002</v>
      </c>
      <c r="E73">
        <f>COUNT(K73:S73)</f>
        <v>9</v>
      </c>
      <c r="F73">
        <f>COUNTIF(K73:S73,"&gt;0")</f>
        <v>9</v>
      </c>
      <c r="K73" s="2">
        <v>3075.15</v>
      </c>
      <c r="L73" s="2">
        <v>2471.4502000000002</v>
      </c>
      <c r="M73" s="2">
        <v>3662.0014999999999</v>
      </c>
      <c r="N73" s="2">
        <v>2220.8506000000002</v>
      </c>
      <c r="O73" s="2">
        <v>2826.2993000000001</v>
      </c>
      <c r="P73" s="2">
        <v>1627.1523</v>
      </c>
      <c r="Q73" s="2">
        <v>1404.8490999999999</v>
      </c>
      <c r="R73" s="2">
        <v>3621.002</v>
      </c>
      <c r="S73" s="2">
        <v>672.59960000000001</v>
      </c>
    </row>
    <row r="74" spans="1:19" x14ac:dyDescent="0.3">
      <c r="B74" s="1"/>
      <c r="D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3">
      <c r="B75" s="1"/>
      <c r="D75" s="2"/>
      <c r="K75" s="2"/>
      <c r="L75" s="2"/>
      <c r="M75" s="2"/>
      <c r="N75" s="2"/>
      <c r="O75" s="2"/>
      <c r="P75" s="2"/>
      <c r="Q75" s="2"/>
      <c r="R75" s="2"/>
      <c r="S75" s="2"/>
    </row>
    <row r="84" spans="1:19" x14ac:dyDescent="0.3">
      <c r="A84" t="s">
        <v>19</v>
      </c>
      <c r="B84" s="1" t="s">
        <v>2</v>
      </c>
      <c r="C84" t="s">
        <v>7</v>
      </c>
      <c r="D84" s="2">
        <f t="shared" ref="D84:D95" si="2">SUM(K84:S84)</f>
        <v>135546.47999999998</v>
      </c>
      <c r="I84" s="2">
        <f>SUM(D84,D87,D90,D93)</f>
        <v>280368.57459999999</v>
      </c>
      <c r="J84" s="4">
        <f>100*I86/I84</f>
        <v>79.498273448796141</v>
      </c>
      <c r="K84">
        <v>15040.198</v>
      </c>
      <c r="L84">
        <v>12368.552</v>
      </c>
      <c r="M84">
        <v>14267.647999999999</v>
      </c>
      <c r="N84">
        <v>16495.248</v>
      </c>
      <c r="O84">
        <v>21771.440999999999</v>
      </c>
      <c r="P84">
        <v>17030.687999999998</v>
      </c>
      <c r="Q84">
        <v>13744.205</v>
      </c>
      <c r="R84">
        <v>22496.5</v>
      </c>
      <c r="S84">
        <v>2332</v>
      </c>
    </row>
    <row r="85" spans="1:19" x14ac:dyDescent="0.3">
      <c r="A85" t="s">
        <v>19</v>
      </c>
      <c r="B85" s="1" t="s">
        <v>2</v>
      </c>
      <c r="C85" t="s">
        <v>8</v>
      </c>
      <c r="D85" s="2">
        <f t="shared" si="2"/>
        <v>-29090.699199999995</v>
      </c>
      <c r="I85" s="2">
        <f>SUM(D85,D88,D91,D94)</f>
        <v>-57480.399049</v>
      </c>
      <c r="K85">
        <v>-2598.9989999999998</v>
      </c>
      <c r="L85">
        <v>-2146.1016</v>
      </c>
      <c r="M85">
        <v>-5716.5</v>
      </c>
      <c r="N85">
        <v>-3129.6493999999998</v>
      </c>
      <c r="O85">
        <v>-3320.6464999999998</v>
      </c>
      <c r="P85">
        <v>-4387.9022999999997</v>
      </c>
      <c r="Q85">
        <v>-2924.3887</v>
      </c>
      <c r="R85">
        <v>-4328.5604999999996</v>
      </c>
      <c r="S85">
        <v>-537.95119999999997</v>
      </c>
    </row>
    <row r="86" spans="1:19" x14ac:dyDescent="0.3">
      <c r="A86" t="s">
        <v>19</v>
      </c>
      <c r="B86" s="1" t="s">
        <v>2</v>
      </c>
      <c r="C86" t="s">
        <v>9</v>
      </c>
      <c r="D86" s="2">
        <f t="shared" si="2"/>
        <v>106455.77980000002</v>
      </c>
      <c r="E86">
        <f>COUNT(K86:S86)</f>
        <v>9</v>
      </c>
      <c r="F86">
        <f>COUNTIF(K86:S86,"&gt;0")</f>
        <v>9</v>
      </c>
      <c r="G86">
        <f>SUM(E86,E89,E92,E95)</f>
        <v>36</v>
      </c>
      <c r="H86">
        <f>SUM(F86,F89,F92,F95)</f>
        <v>36</v>
      </c>
      <c r="I86" s="2">
        <f>SUM(D86,D89,D92,D95)</f>
        <v>222888.17610000001</v>
      </c>
      <c r="J86" s="4">
        <f>100 *H86/G86</f>
        <v>100</v>
      </c>
      <c r="K86">
        <v>12441.198</v>
      </c>
      <c r="L86">
        <v>10222.450000000001</v>
      </c>
      <c r="M86">
        <v>8551.1479999999992</v>
      </c>
      <c r="N86">
        <v>13365.599</v>
      </c>
      <c r="O86">
        <v>18450.794999999998</v>
      </c>
      <c r="P86">
        <v>12642.785</v>
      </c>
      <c r="Q86">
        <v>10819.816000000001</v>
      </c>
      <c r="R86">
        <v>18167.939999999999</v>
      </c>
      <c r="S86">
        <v>1794.0488</v>
      </c>
    </row>
    <row r="87" spans="1:19" x14ac:dyDescent="0.3">
      <c r="A87" t="s">
        <v>19</v>
      </c>
      <c r="B87" s="1" t="s">
        <v>3</v>
      </c>
      <c r="C87" t="s">
        <v>7</v>
      </c>
      <c r="D87" s="2">
        <f t="shared" si="2"/>
        <v>73410.996500000008</v>
      </c>
      <c r="K87">
        <v>6712.3505999999998</v>
      </c>
      <c r="L87">
        <v>7354.6494000000002</v>
      </c>
      <c r="M87">
        <v>11422.998</v>
      </c>
      <c r="N87">
        <v>8356.2980000000007</v>
      </c>
      <c r="O87">
        <v>10927.904</v>
      </c>
      <c r="P87">
        <v>6890.6972999999998</v>
      </c>
      <c r="Q87">
        <v>8228.4509999999991</v>
      </c>
      <c r="R87">
        <v>10429.199000000001</v>
      </c>
      <c r="S87">
        <v>3088.4492</v>
      </c>
    </row>
    <row r="88" spans="1:19" x14ac:dyDescent="0.3">
      <c r="A88" t="s">
        <v>19</v>
      </c>
      <c r="B88" s="1" t="s">
        <v>3</v>
      </c>
      <c r="C88" t="s">
        <v>8</v>
      </c>
      <c r="D88" s="2">
        <f t="shared" si="2"/>
        <v>-13053.803799999998</v>
      </c>
      <c r="K88">
        <v>-1231.3008</v>
      </c>
      <c r="L88">
        <v>-374.59960000000001</v>
      </c>
      <c r="M88">
        <v>-735.65039999999999</v>
      </c>
      <c r="N88">
        <v>-1165.6006</v>
      </c>
      <c r="O88">
        <v>-1995.502</v>
      </c>
      <c r="P88">
        <v>-3634.7012</v>
      </c>
      <c r="Q88">
        <v>-2601.6992</v>
      </c>
      <c r="R88">
        <v>-1314.75</v>
      </c>
      <c r="S88">
        <v>0</v>
      </c>
    </row>
    <row r="89" spans="1:19" x14ac:dyDescent="0.3">
      <c r="A89" t="s">
        <v>19</v>
      </c>
      <c r="B89" s="1" t="s">
        <v>3</v>
      </c>
      <c r="C89" t="s">
        <v>9</v>
      </c>
      <c r="D89" s="2">
        <f t="shared" si="2"/>
        <v>60357.193500000001</v>
      </c>
      <c r="E89">
        <f>COUNT(K89:S89)</f>
        <v>9</v>
      </c>
      <c r="F89">
        <f>COUNTIF(K89:S89,"&gt;0")</f>
        <v>9</v>
      </c>
      <c r="K89">
        <v>5481.05</v>
      </c>
      <c r="L89">
        <v>6980.05</v>
      </c>
      <c r="M89">
        <v>10687.348</v>
      </c>
      <c r="N89">
        <v>7190.6972999999998</v>
      </c>
      <c r="O89">
        <v>8932.402</v>
      </c>
      <c r="P89">
        <v>3255.9960000000001</v>
      </c>
      <c r="Q89">
        <v>5626.7520000000004</v>
      </c>
      <c r="R89">
        <v>9114.4490000000005</v>
      </c>
      <c r="S89">
        <v>3088.4492</v>
      </c>
    </row>
    <row r="90" spans="1:19" x14ac:dyDescent="0.3">
      <c r="A90" t="s">
        <v>19</v>
      </c>
      <c r="B90" s="1" t="s">
        <v>4</v>
      </c>
      <c r="C90" t="s">
        <v>7</v>
      </c>
      <c r="D90" s="2">
        <f t="shared" si="2"/>
        <v>46493.295799999993</v>
      </c>
      <c r="K90">
        <v>5944.8519999999999</v>
      </c>
      <c r="L90">
        <v>3670.6010000000001</v>
      </c>
      <c r="M90">
        <v>5141.1480000000001</v>
      </c>
      <c r="N90">
        <v>5814.6986999999999</v>
      </c>
      <c r="O90">
        <v>8082.7505000000001</v>
      </c>
      <c r="P90">
        <v>5130.6959999999999</v>
      </c>
      <c r="Q90">
        <v>5069.3516</v>
      </c>
      <c r="R90">
        <v>6695.4480000000003</v>
      </c>
      <c r="S90">
        <v>943.75</v>
      </c>
    </row>
    <row r="91" spans="1:19" x14ac:dyDescent="0.3">
      <c r="A91" t="s">
        <v>19</v>
      </c>
      <c r="B91" s="1" t="s">
        <v>4</v>
      </c>
      <c r="C91" t="s">
        <v>8</v>
      </c>
      <c r="D91" s="2">
        <f t="shared" si="2"/>
        <v>-11999.448320000001</v>
      </c>
      <c r="K91">
        <v>-1151.5503000000001</v>
      </c>
      <c r="L91">
        <v>-1696.2992999999999</v>
      </c>
      <c r="M91">
        <v>-1456.8013000000001</v>
      </c>
      <c r="N91">
        <v>-983.79880000000003</v>
      </c>
      <c r="O91">
        <v>-734.0498</v>
      </c>
      <c r="P91">
        <v>-3040.3013000000001</v>
      </c>
      <c r="Q91">
        <v>-1255.3477</v>
      </c>
      <c r="R91">
        <v>-1555.8506</v>
      </c>
      <c r="S91">
        <v>-125.44922</v>
      </c>
    </row>
    <row r="92" spans="1:19" x14ac:dyDescent="0.3">
      <c r="A92" t="s">
        <v>19</v>
      </c>
      <c r="B92" s="1" t="s">
        <v>4</v>
      </c>
      <c r="C92" t="s">
        <v>9</v>
      </c>
      <c r="D92" s="2">
        <f t="shared" si="2"/>
        <v>34493.848199999993</v>
      </c>
      <c r="E92">
        <f>COUNT(K92:S92)</f>
        <v>9</v>
      </c>
      <c r="F92">
        <f>COUNTIF(K92:S92,"&gt;0")</f>
        <v>9</v>
      </c>
      <c r="K92">
        <v>4793.3019999999997</v>
      </c>
      <c r="L92">
        <v>1974.3018</v>
      </c>
      <c r="M92">
        <v>3684.3467000000001</v>
      </c>
      <c r="N92">
        <v>4830.8999999999996</v>
      </c>
      <c r="O92">
        <v>7348.7007000000003</v>
      </c>
      <c r="P92">
        <v>2090.3944999999999</v>
      </c>
      <c r="Q92">
        <v>3814.0039999999999</v>
      </c>
      <c r="R92">
        <v>5139.5977000000003</v>
      </c>
      <c r="S92">
        <v>818.30079999999998</v>
      </c>
    </row>
    <row r="93" spans="1:19" x14ac:dyDescent="0.3">
      <c r="A93" t="s">
        <v>19</v>
      </c>
      <c r="B93" s="1" t="s">
        <v>5</v>
      </c>
      <c r="C93" t="s">
        <v>7</v>
      </c>
      <c r="D93" s="2">
        <f t="shared" si="2"/>
        <v>24917.802299999999</v>
      </c>
      <c r="K93">
        <v>3106.75</v>
      </c>
      <c r="L93">
        <v>2585.0502999999999</v>
      </c>
      <c r="M93">
        <v>3805.3008</v>
      </c>
      <c r="N93">
        <v>2598.2006999999999</v>
      </c>
      <c r="O93">
        <v>3306.7993000000001</v>
      </c>
      <c r="P93">
        <v>2559.2514999999999</v>
      </c>
      <c r="Q93">
        <v>2312.4985000000001</v>
      </c>
      <c r="R93">
        <v>3961.7012</v>
      </c>
      <c r="S93">
        <v>682.25</v>
      </c>
    </row>
    <row r="94" spans="1:19" x14ac:dyDescent="0.3">
      <c r="A94" t="s">
        <v>19</v>
      </c>
      <c r="B94" s="1" t="s">
        <v>5</v>
      </c>
      <c r="C94" t="s">
        <v>8</v>
      </c>
      <c r="D94" s="2">
        <f t="shared" si="2"/>
        <v>-3336.447729</v>
      </c>
      <c r="K94">
        <v>-31.600097999999999</v>
      </c>
      <c r="L94">
        <v>-113.6001</v>
      </c>
      <c r="M94">
        <v>-143.29931999999999</v>
      </c>
      <c r="N94">
        <v>-377.3501</v>
      </c>
      <c r="O94">
        <v>-480.5</v>
      </c>
      <c r="P94">
        <v>-932.09910000000002</v>
      </c>
      <c r="Q94">
        <v>-907.64940000000001</v>
      </c>
      <c r="R94">
        <v>-340.69922000000003</v>
      </c>
      <c r="S94">
        <v>-9.6503910000000008</v>
      </c>
    </row>
    <row r="95" spans="1:19" x14ac:dyDescent="0.3">
      <c r="A95" t="s">
        <v>19</v>
      </c>
      <c r="B95" s="1" t="s">
        <v>5</v>
      </c>
      <c r="C95" t="s">
        <v>9</v>
      </c>
      <c r="D95" s="2">
        <f t="shared" si="2"/>
        <v>21581.354600000002</v>
      </c>
      <c r="E95">
        <f>COUNT(K95:S95)</f>
        <v>9</v>
      </c>
      <c r="F95">
        <f>COUNTIF(K95:S95,"&gt;0")</f>
        <v>9</v>
      </c>
      <c r="K95">
        <v>3075.15</v>
      </c>
      <c r="L95">
        <v>2471.4502000000002</v>
      </c>
      <c r="M95">
        <v>3662.0014999999999</v>
      </c>
      <c r="N95">
        <v>2220.8506000000002</v>
      </c>
      <c r="O95">
        <v>2826.2993000000001</v>
      </c>
      <c r="P95">
        <v>1627.1523</v>
      </c>
      <c r="Q95">
        <v>1404.8490999999999</v>
      </c>
      <c r="R95">
        <v>3621.002</v>
      </c>
      <c r="S95">
        <v>672.59960000000001</v>
      </c>
    </row>
  </sheetData>
  <autoFilter ref="A1:S73" xr:uid="{45F2E7C2-2A5C-4EF8-8522-DCC872029F0C}">
    <filterColumn colId="8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EB95-5A4A-4283-BE89-ED88533A2F62}">
  <sheetPr filterMode="1"/>
  <dimension ref="A1:DD95"/>
  <sheetViews>
    <sheetView zoomScale="85" zoomScaleNormal="85" workbookViewId="0">
      <pane xSplit="10" ySplit="1" topLeftCell="K2" activePane="bottomRight" state="frozen"/>
      <selection pane="topRight" activeCell="J1" sqref="J1"/>
      <selection pane="bottomLeft" activeCell="A2" sqref="A2"/>
      <selection pane="bottomRight" activeCell="J50" sqref="J50"/>
    </sheetView>
  </sheetViews>
  <sheetFormatPr defaultRowHeight="14.4" x14ac:dyDescent="0.3"/>
  <cols>
    <col min="1" max="1" width="15.5546875" bestFit="1" customWidth="1"/>
    <col min="2" max="2" width="12.5546875" customWidth="1"/>
    <col min="3" max="3" width="6.6640625" customWidth="1"/>
    <col min="4" max="4" width="10.88671875" customWidth="1"/>
    <col min="5" max="5" width="5.88671875" bestFit="1" customWidth="1"/>
    <col min="6" max="6" width="12" bestFit="1" customWidth="1"/>
    <col min="7" max="7" width="10.88671875" customWidth="1"/>
    <col min="8" max="8" width="17" bestFit="1" customWidth="1"/>
    <col min="9" max="9" width="11" bestFit="1" customWidth="1"/>
    <col min="10" max="10" width="15.21875" bestFit="1" customWidth="1"/>
    <col min="11" max="11" width="13.33203125" bestFit="1" customWidth="1"/>
    <col min="12" max="23" width="13.33203125" customWidth="1"/>
    <col min="24" max="24" width="13.33203125" bestFit="1" customWidth="1"/>
    <col min="25" max="29" width="13.21875" bestFit="1" customWidth="1"/>
    <col min="30" max="98" width="10.5546875" bestFit="1" customWidth="1"/>
    <col min="99" max="100" width="13.21875" bestFit="1" customWidth="1"/>
    <col min="101" max="107" width="10.5546875" bestFit="1" customWidth="1"/>
    <col min="108" max="108" width="10.6640625" bestFit="1" customWidth="1"/>
  </cols>
  <sheetData>
    <row r="1" spans="1:108" x14ac:dyDescent="0.3">
      <c r="D1" t="s">
        <v>10</v>
      </c>
      <c r="E1" t="s">
        <v>11</v>
      </c>
      <c r="F1" s="6" t="s">
        <v>15</v>
      </c>
      <c r="G1" t="s">
        <v>12</v>
      </c>
      <c r="H1" t="s">
        <v>16</v>
      </c>
      <c r="I1" t="s">
        <v>17</v>
      </c>
      <c r="J1" t="s">
        <v>13</v>
      </c>
      <c r="K1" s="5">
        <v>40544</v>
      </c>
      <c r="L1" s="5">
        <v>40575</v>
      </c>
      <c r="M1" s="5">
        <v>40603</v>
      </c>
      <c r="N1" s="5">
        <v>40634</v>
      </c>
      <c r="O1" s="5">
        <v>40664</v>
      </c>
      <c r="P1" s="5">
        <v>40695</v>
      </c>
      <c r="Q1" s="5">
        <v>40725</v>
      </c>
      <c r="R1" s="5">
        <v>40756</v>
      </c>
      <c r="S1" s="5">
        <v>40787</v>
      </c>
      <c r="T1" s="5">
        <v>40817</v>
      </c>
      <c r="U1" s="5">
        <v>40848</v>
      </c>
      <c r="V1" s="5">
        <v>40878</v>
      </c>
      <c r="W1" s="5">
        <v>40909</v>
      </c>
      <c r="X1" s="5">
        <v>40940</v>
      </c>
      <c r="Y1" s="5">
        <v>40969</v>
      </c>
      <c r="Z1" s="5">
        <v>41000</v>
      </c>
      <c r="AA1" s="5">
        <v>41030</v>
      </c>
      <c r="AB1" s="5">
        <v>41061</v>
      </c>
      <c r="AC1" s="5">
        <v>41091</v>
      </c>
      <c r="AD1" s="5">
        <v>41122</v>
      </c>
      <c r="AE1" s="5">
        <v>41153</v>
      </c>
      <c r="AF1" s="5">
        <v>41183</v>
      </c>
      <c r="AG1" s="5">
        <v>41214</v>
      </c>
      <c r="AH1" s="5">
        <v>41244</v>
      </c>
      <c r="AI1" s="5">
        <v>41275</v>
      </c>
      <c r="AJ1" s="5">
        <v>41306</v>
      </c>
      <c r="AK1" s="5">
        <v>41334</v>
      </c>
      <c r="AL1" s="5">
        <v>41365</v>
      </c>
      <c r="AM1" s="5">
        <v>41395</v>
      </c>
      <c r="AN1" s="5">
        <v>41426</v>
      </c>
      <c r="AO1" s="5">
        <v>41456</v>
      </c>
      <c r="AP1" s="5">
        <v>41487</v>
      </c>
      <c r="AQ1" s="5">
        <v>41518</v>
      </c>
      <c r="AR1" s="5">
        <v>41548</v>
      </c>
      <c r="AS1" s="5">
        <v>41579</v>
      </c>
      <c r="AT1" s="5">
        <v>41609</v>
      </c>
      <c r="AU1" s="5">
        <v>41640</v>
      </c>
      <c r="AV1" s="5">
        <v>41671</v>
      </c>
      <c r="AW1" s="5">
        <v>41699</v>
      </c>
      <c r="AX1" s="5">
        <v>41730</v>
      </c>
      <c r="AY1" s="5">
        <v>41760</v>
      </c>
      <c r="AZ1" s="5">
        <v>41791</v>
      </c>
      <c r="BA1" s="5">
        <v>41821</v>
      </c>
      <c r="BB1" s="5">
        <v>41852</v>
      </c>
      <c r="BC1" s="5">
        <v>41883</v>
      </c>
      <c r="BD1" s="5">
        <v>41913</v>
      </c>
      <c r="BE1" s="5">
        <v>41944</v>
      </c>
      <c r="BF1" s="5">
        <v>41974</v>
      </c>
      <c r="BG1" s="5">
        <v>42005</v>
      </c>
      <c r="BH1" s="5">
        <v>42036</v>
      </c>
      <c r="BI1" s="5">
        <v>42064</v>
      </c>
      <c r="BJ1" s="5">
        <v>42095</v>
      </c>
      <c r="BK1" s="5">
        <v>42125</v>
      </c>
      <c r="BL1" s="5">
        <v>42156</v>
      </c>
      <c r="BM1" s="5">
        <v>42186</v>
      </c>
      <c r="BN1" s="5">
        <v>42217</v>
      </c>
      <c r="BO1" s="5">
        <v>42248</v>
      </c>
      <c r="BP1" s="5">
        <v>42278</v>
      </c>
      <c r="BQ1" s="5">
        <v>42309</v>
      </c>
      <c r="BR1" s="5">
        <v>42339</v>
      </c>
      <c r="BS1" s="5">
        <v>42370</v>
      </c>
      <c r="BT1" s="5">
        <v>42401</v>
      </c>
      <c r="BU1" s="5">
        <v>42430</v>
      </c>
      <c r="BV1" s="5">
        <v>42461</v>
      </c>
      <c r="BW1" s="5">
        <v>42491</v>
      </c>
      <c r="BX1" s="5">
        <v>42522</v>
      </c>
      <c r="BY1" s="5">
        <v>42552</v>
      </c>
      <c r="BZ1" s="5">
        <v>42583</v>
      </c>
      <c r="CA1" s="5">
        <v>42614</v>
      </c>
      <c r="CB1" s="5">
        <v>42644</v>
      </c>
      <c r="CC1" s="5">
        <v>42675</v>
      </c>
      <c r="CD1" s="5">
        <v>42705</v>
      </c>
      <c r="CE1" s="5">
        <v>42736</v>
      </c>
      <c r="CF1" s="5">
        <v>42767</v>
      </c>
      <c r="CG1" s="5">
        <v>42795</v>
      </c>
      <c r="CH1" s="5">
        <v>42826</v>
      </c>
      <c r="CI1" s="5">
        <v>42856</v>
      </c>
      <c r="CJ1" s="5">
        <v>42887</v>
      </c>
      <c r="CK1" s="5">
        <v>42917</v>
      </c>
      <c r="CL1" s="5">
        <v>42948</v>
      </c>
      <c r="CM1" s="5">
        <v>42979</v>
      </c>
      <c r="CN1" s="5">
        <v>43009</v>
      </c>
      <c r="CO1" s="5">
        <v>43040</v>
      </c>
      <c r="CP1" s="5">
        <v>43070</v>
      </c>
      <c r="CQ1" s="5">
        <v>43101</v>
      </c>
      <c r="CR1" s="5">
        <v>43132</v>
      </c>
      <c r="CS1" s="5">
        <v>43160</v>
      </c>
      <c r="CT1" s="5">
        <v>43191</v>
      </c>
      <c r="CU1" s="5">
        <v>43221</v>
      </c>
      <c r="CV1" s="5">
        <v>43252</v>
      </c>
      <c r="CW1" s="5">
        <v>43282</v>
      </c>
      <c r="CX1" s="5">
        <v>43313</v>
      </c>
      <c r="CY1" s="5">
        <v>43344</v>
      </c>
      <c r="CZ1" s="5">
        <v>43374</v>
      </c>
      <c r="DA1" s="5">
        <v>43405</v>
      </c>
      <c r="DB1" s="5">
        <v>43435</v>
      </c>
      <c r="DC1" s="5">
        <v>43466</v>
      </c>
      <c r="DD1" s="5">
        <v>43497</v>
      </c>
    </row>
    <row r="2" spans="1:108" x14ac:dyDescent="0.3">
      <c r="A2" t="s">
        <v>6</v>
      </c>
      <c r="B2" s="1" t="s">
        <v>2</v>
      </c>
      <c r="C2" t="s">
        <v>7</v>
      </c>
      <c r="D2" s="2">
        <f>SUM(K2:DD2)</f>
        <v>238568.14925000005</v>
      </c>
      <c r="I2" s="2">
        <f>SUM(D2,D5,D8,D11)</f>
        <v>469683.07480500004</v>
      </c>
      <c r="J2" s="4">
        <f>100*I4/I2</f>
        <v>7.6563947631133979</v>
      </c>
      <c r="K2" s="2">
        <v>2860.0010000000002</v>
      </c>
      <c r="L2" s="2">
        <v>2493.7002000000002</v>
      </c>
      <c r="M2" s="2">
        <v>1363.1542999999999</v>
      </c>
      <c r="N2" s="2">
        <v>1767.5488</v>
      </c>
      <c r="O2" s="2">
        <v>1727.6006</v>
      </c>
      <c r="P2" s="2">
        <v>1700.8975</v>
      </c>
      <c r="Q2" s="2">
        <v>1225.8984</v>
      </c>
      <c r="R2" s="2">
        <v>2878.7997999999998</v>
      </c>
      <c r="S2" s="2">
        <v>3368.6514000000002</v>
      </c>
      <c r="T2" s="2">
        <v>2775.1484</v>
      </c>
      <c r="U2" s="2">
        <v>2348.4969999999998</v>
      </c>
      <c r="V2" s="2">
        <v>2429.2505000000001</v>
      </c>
      <c r="W2" s="2">
        <v>2274.7460000000001</v>
      </c>
      <c r="X2" s="2">
        <v>2503.3485999999998</v>
      </c>
      <c r="Y2" s="2">
        <v>2660.0450000000001</v>
      </c>
      <c r="Z2" s="2">
        <v>1593.75</v>
      </c>
      <c r="AA2" s="2">
        <v>2781.3506000000002</v>
      </c>
      <c r="AB2" s="2">
        <v>2084.4492</v>
      </c>
      <c r="AC2" s="2">
        <v>1811.498</v>
      </c>
      <c r="AD2" s="2">
        <v>1146.9512</v>
      </c>
      <c r="AE2" s="2">
        <v>1299.6475</v>
      </c>
      <c r="AF2" s="2">
        <v>1401.25</v>
      </c>
      <c r="AG2" s="2">
        <v>1294.249</v>
      </c>
      <c r="AH2" s="2">
        <v>1211.3008</v>
      </c>
      <c r="AI2" s="2">
        <v>954.99805000000003</v>
      </c>
      <c r="AJ2" s="2">
        <v>1578.1973</v>
      </c>
      <c r="AK2" s="2">
        <v>2178.6514000000002</v>
      </c>
      <c r="AL2" s="2">
        <v>2115.4989999999998</v>
      </c>
      <c r="AM2" s="2">
        <v>1881.5957000000001</v>
      </c>
      <c r="AN2" s="2">
        <v>1116.3496</v>
      </c>
      <c r="AO2" s="2">
        <v>2562.4481999999998</v>
      </c>
      <c r="AP2" s="2">
        <v>2726.4014000000002</v>
      </c>
      <c r="AQ2" s="2">
        <v>4178.6980000000003</v>
      </c>
      <c r="AR2" s="2">
        <v>2727.0479</v>
      </c>
      <c r="AS2" s="2">
        <v>3386.5479</v>
      </c>
      <c r="AT2" s="2">
        <v>2434.8027000000002</v>
      </c>
      <c r="AU2" s="2">
        <v>2239.5508</v>
      </c>
      <c r="AV2" s="2">
        <v>812.50099999999998</v>
      </c>
      <c r="AW2" s="2">
        <v>2666.4540000000002</v>
      </c>
      <c r="AX2" s="2">
        <v>1655.1992</v>
      </c>
      <c r="AY2" s="2">
        <v>3129.5518000000002</v>
      </c>
      <c r="AZ2" s="2">
        <v>2881.3496</v>
      </c>
      <c r="BA2" s="2">
        <v>2355.502</v>
      </c>
      <c r="BB2" s="2">
        <v>1911.5</v>
      </c>
      <c r="BC2" s="2">
        <v>2251.7979</v>
      </c>
      <c r="BD2" s="2">
        <v>2480.0536999999999</v>
      </c>
      <c r="BE2" s="2">
        <v>2074.502</v>
      </c>
      <c r="BF2" s="2">
        <v>2280.748</v>
      </c>
      <c r="BG2" s="2">
        <v>3490.3984</v>
      </c>
      <c r="BH2" s="2">
        <v>3541.4061999999999</v>
      </c>
      <c r="BI2" s="2">
        <v>4803.9489999999996</v>
      </c>
      <c r="BJ2" s="2">
        <v>1499.5429999999999</v>
      </c>
      <c r="BK2" s="2">
        <v>3735.7031000000002</v>
      </c>
      <c r="BL2" s="2">
        <v>2642.498</v>
      </c>
      <c r="BM2" s="2">
        <v>2899.8984</v>
      </c>
      <c r="BN2" s="2">
        <v>4350.9960000000001</v>
      </c>
      <c r="BO2" s="2">
        <v>2645.0479</v>
      </c>
      <c r="BP2" s="2">
        <v>1753.4453000000001</v>
      </c>
      <c r="BQ2" s="2">
        <v>1597.0977</v>
      </c>
      <c r="BR2" s="2">
        <v>1494.501</v>
      </c>
      <c r="BS2" s="2">
        <v>2531.252</v>
      </c>
      <c r="BT2" s="2">
        <v>3562.5956999999999</v>
      </c>
      <c r="BU2" s="2">
        <v>3183.8506000000002</v>
      </c>
      <c r="BV2" s="2">
        <v>2697.8456999999999</v>
      </c>
      <c r="BW2" s="2">
        <v>2442.9014000000002</v>
      </c>
      <c r="BX2" s="2">
        <v>2336.8516</v>
      </c>
      <c r="BY2" s="2">
        <v>1845.7559000000001</v>
      </c>
      <c r="BZ2" s="2">
        <v>2072.4004</v>
      </c>
      <c r="CA2" s="2">
        <v>2656.6055000000001</v>
      </c>
      <c r="CB2" s="2">
        <v>1498.7440999999999</v>
      </c>
      <c r="CC2" s="2">
        <v>4920.701</v>
      </c>
      <c r="CD2" s="2">
        <v>2159.2031000000002</v>
      </c>
      <c r="CE2" s="2">
        <v>2912.25</v>
      </c>
      <c r="CF2" s="2">
        <v>1774.498</v>
      </c>
      <c r="CG2" s="2">
        <v>2247.498</v>
      </c>
      <c r="CH2" s="2">
        <v>1720.2988</v>
      </c>
      <c r="CI2" s="2">
        <v>2473.8027000000002</v>
      </c>
      <c r="CJ2" s="2">
        <v>1589.9023</v>
      </c>
      <c r="CK2" s="2">
        <v>1462</v>
      </c>
      <c r="CL2" s="2">
        <v>2317.3964999999998</v>
      </c>
      <c r="CM2" s="2">
        <v>2917.6952999999999</v>
      </c>
      <c r="CN2" s="2">
        <v>2095.4922000000001</v>
      </c>
      <c r="CO2" s="2">
        <v>2429.3964999999998</v>
      </c>
      <c r="CP2" s="2">
        <v>1921.8008</v>
      </c>
      <c r="CQ2" s="2">
        <v>2600.7890000000002</v>
      </c>
      <c r="CR2" s="2">
        <v>3192.2089999999998</v>
      </c>
      <c r="CS2" s="2">
        <v>3146.1073999999999</v>
      </c>
      <c r="CT2" s="2">
        <v>1527.2949000000001</v>
      </c>
      <c r="CU2" s="2">
        <v>3315.5918000000001</v>
      </c>
      <c r="CV2" s="2">
        <v>3120.1093999999998</v>
      </c>
      <c r="CW2" s="2">
        <v>2854.1016</v>
      </c>
      <c r="CX2" s="2">
        <v>2526.8008</v>
      </c>
      <c r="CY2" s="2">
        <v>4245.799</v>
      </c>
      <c r="CZ2" s="2">
        <v>4495.0546999999997</v>
      </c>
      <c r="DA2" s="2">
        <v>2623.1484</v>
      </c>
      <c r="DB2" s="2">
        <v>4465.1464999999998</v>
      </c>
      <c r="DC2" s="2">
        <v>2366.8456999999999</v>
      </c>
      <c r="DD2" s="2">
        <v>2282.248</v>
      </c>
    </row>
    <row r="3" spans="1:108" x14ac:dyDescent="0.3">
      <c r="A3" t="s">
        <v>6</v>
      </c>
      <c r="B3" s="1" t="s">
        <v>2</v>
      </c>
      <c r="C3" t="s">
        <v>8</v>
      </c>
      <c r="D3" s="2">
        <f>SUM(K3:DD3)</f>
        <v>-230747.44259999995</v>
      </c>
      <c r="I3" s="2">
        <f>SUM(D3,D6,D9,D12)</f>
        <v>-433722.28525889997</v>
      </c>
      <c r="K3" s="2">
        <v>-2205.5419999999999</v>
      </c>
      <c r="L3" s="2">
        <v>-2120.0488</v>
      </c>
      <c r="M3" s="2">
        <v>-2775.0468999999998</v>
      </c>
      <c r="N3" s="2">
        <v>-1294.8467000000001</v>
      </c>
      <c r="O3" s="2">
        <v>-2563.9969999999998</v>
      </c>
      <c r="P3" s="2">
        <v>-1512.6552999999999</v>
      </c>
      <c r="Q3" s="2">
        <v>-2148.752</v>
      </c>
      <c r="R3" s="2">
        <v>-1970.3018</v>
      </c>
      <c r="S3" s="2">
        <v>-2156.0497999999998</v>
      </c>
      <c r="T3" s="2">
        <v>-2210.0450000000001</v>
      </c>
      <c r="U3" s="2">
        <v>-1913.6484</v>
      </c>
      <c r="V3" s="2">
        <v>-2407.9027999999998</v>
      </c>
      <c r="W3" s="2">
        <v>-1984.7568000000001</v>
      </c>
      <c r="X3" s="2">
        <v>-2218.5497999999998</v>
      </c>
      <c r="Y3" s="2">
        <v>-2841.9004</v>
      </c>
      <c r="Z3" s="2">
        <v>-2053.498</v>
      </c>
      <c r="AA3" s="2">
        <v>-1521.999</v>
      </c>
      <c r="AB3" s="2">
        <v>-3298.7440999999999</v>
      </c>
      <c r="AC3" s="2">
        <v>-1244.0977</v>
      </c>
      <c r="AD3" s="2">
        <v>-1722.7529</v>
      </c>
      <c r="AE3" s="2">
        <v>-1954.2139</v>
      </c>
      <c r="AF3" s="2">
        <v>-1721.1934000000001</v>
      </c>
      <c r="AG3" s="2">
        <v>-1596.4530999999999</v>
      </c>
      <c r="AH3" s="2">
        <v>-1773.3554999999999</v>
      </c>
      <c r="AI3" s="2">
        <v>-1685.2059999999999</v>
      </c>
      <c r="AJ3" s="2">
        <v>-960.70119999999997</v>
      </c>
      <c r="AK3" s="2">
        <v>-1514.9951000000001</v>
      </c>
      <c r="AL3" s="2">
        <v>-2497.5518000000002</v>
      </c>
      <c r="AM3" s="2">
        <v>-3284.8456999999999</v>
      </c>
      <c r="AN3" s="2">
        <v>-3707.2060000000001</v>
      </c>
      <c r="AO3" s="2">
        <v>-2583.8456999999999</v>
      </c>
      <c r="AP3" s="2">
        <v>-4296.491</v>
      </c>
      <c r="AQ3" s="2">
        <v>-3120.2988</v>
      </c>
      <c r="AR3" s="2">
        <v>-2622.3485999999998</v>
      </c>
      <c r="AS3" s="2">
        <v>-1230.3486</v>
      </c>
      <c r="AT3" s="2">
        <v>-1694.2002</v>
      </c>
      <c r="AU3" s="2">
        <v>-2110.7997999999998</v>
      </c>
      <c r="AV3" s="2">
        <v>-1806.8506</v>
      </c>
      <c r="AW3" s="2">
        <v>-1745.2451000000001</v>
      </c>
      <c r="AX3" s="2">
        <v>-1988.2529</v>
      </c>
      <c r="AY3" s="2">
        <v>-3643.7968999999998</v>
      </c>
      <c r="AZ3" s="2">
        <v>-2396.4940999999999</v>
      </c>
      <c r="BA3" s="2">
        <v>-2696.9014000000002</v>
      </c>
      <c r="BB3" s="2">
        <v>-2232.498</v>
      </c>
      <c r="BC3" s="2">
        <v>-1389.7538999999999</v>
      </c>
      <c r="BD3" s="2">
        <v>-1550.3427999999999</v>
      </c>
      <c r="BE3" s="2">
        <v>-1622.9492</v>
      </c>
      <c r="BF3" s="2">
        <v>-2627.5</v>
      </c>
      <c r="BG3" s="2">
        <v>-2668.7012</v>
      </c>
      <c r="BH3" s="2">
        <v>-3039.4081999999999</v>
      </c>
      <c r="BI3" s="2">
        <v>-2222.1581999999999</v>
      </c>
      <c r="BJ3" s="2">
        <v>-3291.0938000000001</v>
      </c>
      <c r="BK3" s="2">
        <v>-1867.3574000000001</v>
      </c>
      <c r="BL3" s="2">
        <v>-3392.6660000000002</v>
      </c>
      <c r="BM3" s="2">
        <v>-1989.7637</v>
      </c>
      <c r="BN3" s="2">
        <v>-3297.3964999999998</v>
      </c>
      <c r="BO3" s="2">
        <v>-5680.2060000000001</v>
      </c>
      <c r="BP3" s="2">
        <v>-2535.5565999999999</v>
      </c>
      <c r="BQ3" s="2">
        <v>-1734.9082000000001</v>
      </c>
      <c r="BR3" s="2">
        <v>-1884.4502</v>
      </c>
      <c r="BS3" s="2">
        <v>-3206.748</v>
      </c>
      <c r="BT3" s="2">
        <v>-3171.0039999999999</v>
      </c>
      <c r="BU3" s="2">
        <v>-2179.2002000000002</v>
      </c>
      <c r="BV3" s="2">
        <v>-1770.8965000000001</v>
      </c>
      <c r="BW3" s="2">
        <v>-3040.7530000000002</v>
      </c>
      <c r="BX3" s="2">
        <v>-2303.5938000000001</v>
      </c>
      <c r="BY3" s="2">
        <v>-2223.2460000000001</v>
      </c>
      <c r="BZ3" s="2">
        <v>-2148.1543000000001</v>
      </c>
      <c r="CA3" s="2">
        <v>-2469.3476999999998</v>
      </c>
      <c r="CB3" s="2">
        <v>-2614.6640000000002</v>
      </c>
      <c r="CC3" s="2">
        <v>-2331.5488</v>
      </c>
      <c r="CD3" s="2">
        <v>-1966.8477</v>
      </c>
      <c r="CE3" s="2">
        <v>-1595.9004</v>
      </c>
      <c r="CF3" s="2">
        <v>-2233.7069999999999</v>
      </c>
      <c r="CG3" s="2">
        <v>-1703.4042999999999</v>
      </c>
      <c r="CH3" s="2">
        <v>-1640.5957000000001</v>
      </c>
      <c r="CI3" s="2">
        <v>-1668.6934000000001</v>
      </c>
      <c r="CJ3" s="2">
        <v>-1886.9004</v>
      </c>
      <c r="CK3" s="2">
        <v>-2143.6895</v>
      </c>
      <c r="CL3" s="2">
        <v>-2919.5</v>
      </c>
      <c r="CM3" s="2">
        <v>-1964.1034999999999</v>
      </c>
      <c r="CN3" s="2">
        <v>-3143</v>
      </c>
      <c r="CO3" s="2">
        <v>-2080.9101999999998</v>
      </c>
      <c r="CP3" s="2">
        <v>-2306.1952999999999</v>
      </c>
      <c r="CQ3" s="2">
        <v>-1932.0078000000001</v>
      </c>
      <c r="CR3" s="2">
        <v>-4710.4043000000001</v>
      </c>
      <c r="CS3" s="2">
        <v>-3187.3984</v>
      </c>
      <c r="CT3" s="2">
        <v>-3239.8964999999998</v>
      </c>
      <c r="CU3" s="2">
        <v>-2382.0059000000001</v>
      </c>
      <c r="CV3" s="2">
        <v>-1605.4042999999999</v>
      </c>
      <c r="CW3" s="2">
        <v>-2087.0898000000002</v>
      </c>
      <c r="CX3" s="2">
        <v>-2681.8105</v>
      </c>
      <c r="CY3" s="2">
        <v>-2488.8496</v>
      </c>
      <c r="CZ3" s="2">
        <v>-3642.6543000000001</v>
      </c>
      <c r="DA3" s="2">
        <v>-2047.9609</v>
      </c>
      <c r="DB3" s="2">
        <v>-1963.2891</v>
      </c>
      <c r="DC3" s="2">
        <v>-3193.9589999999998</v>
      </c>
      <c r="DD3" s="2">
        <v>-3048.6680000000001</v>
      </c>
    </row>
    <row r="4" spans="1:108" x14ac:dyDescent="0.3">
      <c r="A4" t="s">
        <v>6</v>
      </c>
      <c r="B4" s="1" t="s">
        <v>2</v>
      </c>
      <c r="C4" t="s">
        <v>9</v>
      </c>
      <c r="D4" s="2">
        <f>SUM(K4:DD4)</f>
        <v>7820.7072269999999</v>
      </c>
      <c r="E4">
        <f>COUNT(K4:DD4)</f>
        <v>98</v>
      </c>
      <c r="F4">
        <f>COUNTIF(K4:DD4,"&gt;0")</f>
        <v>52</v>
      </c>
      <c r="G4">
        <f>SUM(E4,E7,E10,E13)</f>
        <v>392</v>
      </c>
      <c r="H4">
        <f>SUM(F4,F7,F10,F13)</f>
        <v>222</v>
      </c>
      <c r="I4" s="2">
        <f>SUM(D4,D7,D10,D13)</f>
        <v>35960.790342600005</v>
      </c>
      <c r="J4" s="4">
        <f>100 *H4/G4</f>
        <v>56.632653061224488</v>
      </c>
      <c r="K4" s="2">
        <v>654.45899999999995</v>
      </c>
      <c r="L4" s="2">
        <v>373.65136999999999</v>
      </c>
      <c r="M4" s="2">
        <v>-1411.8925999999999</v>
      </c>
      <c r="N4" s="2">
        <v>472.70215000000002</v>
      </c>
      <c r="O4" s="2">
        <v>-836.39649999999995</v>
      </c>
      <c r="P4" s="2">
        <v>188.24218999999999</v>
      </c>
      <c r="Q4" s="2">
        <v>-922.85350000000005</v>
      </c>
      <c r="R4" s="2">
        <v>908.49805000000003</v>
      </c>
      <c r="S4" s="2">
        <v>1212.6016</v>
      </c>
      <c r="T4" s="2">
        <v>565.10350000000005</v>
      </c>
      <c r="U4" s="2">
        <v>434.84863000000001</v>
      </c>
      <c r="V4" s="2">
        <v>21.347656000000001</v>
      </c>
      <c r="W4" s="2">
        <v>289.98926</v>
      </c>
      <c r="X4" s="2">
        <v>284.79883000000001</v>
      </c>
      <c r="Y4" s="2">
        <v>-181.85547</v>
      </c>
      <c r="Z4" s="2">
        <v>-459.74804999999998</v>
      </c>
      <c r="AA4" s="2">
        <v>1259.3516</v>
      </c>
      <c r="AB4" s="2">
        <v>-1214.2949000000001</v>
      </c>
      <c r="AC4" s="2">
        <v>567.40039999999999</v>
      </c>
      <c r="AD4" s="2">
        <v>-575.80175999999994</v>
      </c>
      <c r="AE4" s="2">
        <v>-654.56640000000004</v>
      </c>
      <c r="AF4" s="2">
        <v>-319.94335999999998</v>
      </c>
      <c r="AG4" s="2">
        <v>-302.20409999999998</v>
      </c>
      <c r="AH4" s="2">
        <v>-562.05470000000003</v>
      </c>
      <c r="AI4" s="2">
        <v>-730.20799999999997</v>
      </c>
      <c r="AJ4" s="2">
        <v>617.49609999999996</v>
      </c>
      <c r="AK4" s="2">
        <v>663.65625</v>
      </c>
      <c r="AL4" s="2">
        <v>-382.05273</v>
      </c>
      <c r="AM4" s="2">
        <v>-1403.25</v>
      </c>
      <c r="AN4" s="2">
        <v>-2590.8564000000001</v>
      </c>
      <c r="AO4" s="2">
        <v>-21.397459999999999</v>
      </c>
      <c r="AP4" s="2">
        <v>-1570.0898</v>
      </c>
      <c r="AQ4" s="2">
        <v>1058.3994</v>
      </c>
      <c r="AR4" s="2">
        <v>104.69922</v>
      </c>
      <c r="AS4" s="2">
        <v>2156.1992</v>
      </c>
      <c r="AT4" s="2">
        <v>740.60253999999998</v>
      </c>
      <c r="AU4" s="2">
        <v>128.75098</v>
      </c>
      <c r="AV4" s="2">
        <v>-994.34960000000001</v>
      </c>
      <c r="AW4" s="2">
        <v>921.20899999999995</v>
      </c>
      <c r="AX4" s="2">
        <v>-333.05369999999999</v>
      </c>
      <c r="AY4" s="2">
        <v>-514.24509999999998</v>
      </c>
      <c r="AZ4" s="2">
        <v>484.85547000000003</v>
      </c>
      <c r="BA4" s="2">
        <v>-341.39940000000001</v>
      </c>
      <c r="BB4" s="2">
        <v>-320.99804999999998</v>
      </c>
      <c r="BC4" s="2">
        <v>862.04395</v>
      </c>
      <c r="BD4" s="2">
        <v>929.71094000000005</v>
      </c>
      <c r="BE4" s="2">
        <v>451.55273</v>
      </c>
      <c r="BF4" s="2">
        <v>-346.75195000000002</v>
      </c>
      <c r="BG4" s="2">
        <v>821.69727</v>
      </c>
      <c r="BH4" s="2">
        <v>501.99804999999998</v>
      </c>
      <c r="BI4" s="2">
        <v>2581.7910000000002</v>
      </c>
      <c r="BJ4" s="2">
        <v>-1791.5508</v>
      </c>
      <c r="BK4" s="2">
        <v>1868.3457000000001</v>
      </c>
      <c r="BL4" s="2">
        <v>-750.16796999999997</v>
      </c>
      <c r="BM4" s="2">
        <v>910.13477</v>
      </c>
      <c r="BN4" s="2">
        <v>1053.5996</v>
      </c>
      <c r="BO4" s="2">
        <v>-3035.1581999999999</v>
      </c>
      <c r="BP4" s="2">
        <v>-782.11130000000003</v>
      </c>
      <c r="BQ4" s="2">
        <v>-137.81055000000001</v>
      </c>
      <c r="BR4" s="2">
        <v>-389.94922000000003</v>
      </c>
      <c r="BS4" s="2">
        <v>-675.49609999999996</v>
      </c>
      <c r="BT4" s="2">
        <v>391.59179999999998</v>
      </c>
      <c r="BU4" s="2">
        <v>1004.6504</v>
      </c>
      <c r="BV4" s="2">
        <v>926.94920000000002</v>
      </c>
      <c r="BW4" s="2">
        <v>-597.85155999999995</v>
      </c>
      <c r="BX4" s="2">
        <v>33.257812000000001</v>
      </c>
      <c r="BY4" s="2">
        <v>-377.49023</v>
      </c>
      <c r="BZ4" s="2">
        <v>-75.753910000000005</v>
      </c>
      <c r="CA4" s="2">
        <v>187.25781000000001</v>
      </c>
      <c r="CB4" s="2">
        <v>-1115.9199000000001</v>
      </c>
      <c r="CC4" s="2">
        <v>2589.1523000000002</v>
      </c>
      <c r="CD4" s="2">
        <v>192.35547</v>
      </c>
      <c r="CE4" s="2">
        <v>1316.3496</v>
      </c>
      <c r="CF4" s="2">
        <v>-459.20898</v>
      </c>
      <c r="CG4" s="2">
        <v>544.09375</v>
      </c>
      <c r="CH4" s="2">
        <v>79.703125</v>
      </c>
      <c r="CI4" s="2">
        <v>805.10940000000005</v>
      </c>
      <c r="CJ4" s="2">
        <v>-296.99804999999998</v>
      </c>
      <c r="CK4" s="2">
        <v>-681.68944999999997</v>
      </c>
      <c r="CL4" s="2">
        <v>-602.10350000000005</v>
      </c>
      <c r="CM4" s="2">
        <v>953.59180000000003</v>
      </c>
      <c r="CN4" s="2">
        <v>-1047.5078000000001</v>
      </c>
      <c r="CO4" s="2">
        <v>348.48633000000001</v>
      </c>
      <c r="CP4" s="2">
        <v>-384.39452999999997</v>
      </c>
      <c r="CQ4" s="2">
        <v>668.78125</v>
      </c>
      <c r="CR4" s="2">
        <v>-1518.1953000000001</v>
      </c>
      <c r="CS4" s="2">
        <v>-41.291015999999999</v>
      </c>
      <c r="CT4" s="2">
        <v>-1712.6016</v>
      </c>
      <c r="CU4" s="2">
        <v>933.58594000000005</v>
      </c>
      <c r="CV4" s="2">
        <v>1514.7050999999999</v>
      </c>
      <c r="CW4" s="2">
        <v>767.01170000000002</v>
      </c>
      <c r="CX4" s="2">
        <v>-155.00977</v>
      </c>
      <c r="CY4" s="2">
        <v>1756.9492</v>
      </c>
      <c r="CZ4" s="2">
        <v>852.40039999999999</v>
      </c>
      <c r="DA4" s="2">
        <v>575.1875</v>
      </c>
      <c r="DB4" s="2">
        <v>2501.8573999999999</v>
      </c>
      <c r="DC4" s="2">
        <v>-827.11329999999998</v>
      </c>
      <c r="DD4" s="2">
        <v>-766.41989999999998</v>
      </c>
    </row>
    <row r="5" spans="1:108" hidden="1" x14ac:dyDescent="0.3">
      <c r="A5" t="s">
        <v>6</v>
      </c>
      <c r="B5" s="1" t="s">
        <v>3</v>
      </c>
      <c r="C5" t="s">
        <v>7</v>
      </c>
      <c r="D5" s="2">
        <f>SUM(K5:DD5)</f>
        <v>112518.70996999998</v>
      </c>
      <c r="K5" s="2">
        <v>1537.749</v>
      </c>
      <c r="L5" s="2">
        <v>1129.8496</v>
      </c>
      <c r="M5" s="2">
        <v>1082.3506</v>
      </c>
      <c r="N5" s="2">
        <v>436.25</v>
      </c>
      <c r="O5" s="2">
        <v>1190.8008</v>
      </c>
      <c r="P5" s="2">
        <v>1173.0996</v>
      </c>
      <c r="Q5" s="2">
        <v>511.05077999999997</v>
      </c>
      <c r="R5" s="2">
        <v>1126.1006</v>
      </c>
      <c r="S5" s="2">
        <v>826.19920000000002</v>
      </c>
      <c r="T5" s="2">
        <v>699.34960000000001</v>
      </c>
      <c r="U5" s="2">
        <v>725.40137000000004</v>
      </c>
      <c r="V5" s="2">
        <v>1132.6494</v>
      </c>
      <c r="W5" s="2">
        <v>1539.0986</v>
      </c>
      <c r="X5" s="2">
        <v>1104.8496</v>
      </c>
      <c r="Y5" s="2">
        <v>787.0498</v>
      </c>
      <c r="Z5" s="2">
        <v>702.64940000000001</v>
      </c>
      <c r="AA5" s="2">
        <v>640.2002</v>
      </c>
      <c r="AB5" s="2">
        <v>1035.9492</v>
      </c>
      <c r="AC5" s="2">
        <v>908.39940000000001</v>
      </c>
      <c r="AD5" s="2">
        <v>601.40039999999999</v>
      </c>
      <c r="AE5" s="2">
        <v>957</v>
      </c>
      <c r="AF5" s="2">
        <v>447.00098000000003</v>
      </c>
      <c r="AG5" s="2">
        <v>713.9502</v>
      </c>
      <c r="AH5" s="2">
        <v>848.90137000000004</v>
      </c>
      <c r="AI5" s="2">
        <v>289.5498</v>
      </c>
      <c r="AJ5" s="2">
        <v>896.90039999999999</v>
      </c>
      <c r="AK5" s="2">
        <v>1323.0508</v>
      </c>
      <c r="AL5" s="2">
        <v>1758.1982</v>
      </c>
      <c r="AM5" s="2">
        <v>1273.2998</v>
      </c>
      <c r="AN5" s="2">
        <v>1035.25</v>
      </c>
      <c r="AO5" s="2">
        <v>639.15039999999999</v>
      </c>
      <c r="AP5" s="2">
        <v>1428.3984</v>
      </c>
      <c r="AQ5" s="2">
        <v>1526.25</v>
      </c>
      <c r="AR5" s="2">
        <v>1538.501</v>
      </c>
      <c r="AS5" s="2">
        <v>734.74900000000002</v>
      </c>
      <c r="AT5" s="2">
        <v>738.2998</v>
      </c>
      <c r="AU5" s="2">
        <v>966.64940000000001</v>
      </c>
      <c r="AV5" s="2">
        <v>328.40039999999999</v>
      </c>
      <c r="AW5" s="2">
        <v>1462.3008</v>
      </c>
      <c r="AX5" s="2">
        <v>331.35059999999999</v>
      </c>
      <c r="AY5" s="2">
        <v>2341.2979</v>
      </c>
      <c r="AZ5" s="2">
        <v>297.99901999999997</v>
      </c>
      <c r="BA5" s="2">
        <v>1860.8516</v>
      </c>
      <c r="BB5" s="2">
        <v>640</v>
      </c>
      <c r="BC5" s="2">
        <v>970.0498</v>
      </c>
      <c r="BD5" s="2">
        <v>922.65039999999999</v>
      </c>
      <c r="BE5" s="2">
        <v>937.79880000000003</v>
      </c>
      <c r="BF5" s="2">
        <v>1591.1016</v>
      </c>
      <c r="BG5" s="2">
        <v>2017.8008</v>
      </c>
      <c r="BH5" s="2">
        <v>1210.1504</v>
      </c>
      <c r="BI5" s="2">
        <v>1847.1523</v>
      </c>
      <c r="BJ5" s="2">
        <v>538.5</v>
      </c>
      <c r="BK5" s="2">
        <v>1343.9512</v>
      </c>
      <c r="BL5" s="2">
        <v>1869.3027</v>
      </c>
      <c r="BM5" s="2">
        <v>1792.5977</v>
      </c>
      <c r="BN5" s="2">
        <v>3372.4472999999998</v>
      </c>
      <c r="BO5" s="2">
        <v>871.64940000000001</v>
      </c>
      <c r="BP5" s="2">
        <v>616.89844000000005</v>
      </c>
      <c r="BQ5" s="2">
        <v>411.09960000000001</v>
      </c>
      <c r="BR5" s="2">
        <v>1123.9023</v>
      </c>
      <c r="BS5" s="2">
        <v>1340.5498</v>
      </c>
      <c r="BT5" s="2">
        <v>1230.7998</v>
      </c>
      <c r="BU5" s="2">
        <v>1701.0996</v>
      </c>
      <c r="BV5" s="2">
        <v>1210.8027</v>
      </c>
      <c r="BW5" s="2">
        <v>1955.0957000000001</v>
      </c>
      <c r="BX5" s="2">
        <v>630.40039999999999</v>
      </c>
      <c r="BY5" s="2">
        <v>921.69920000000002</v>
      </c>
      <c r="BZ5" s="2">
        <v>1123.5527</v>
      </c>
      <c r="CA5" s="2">
        <v>1928.748</v>
      </c>
      <c r="CB5" s="2">
        <v>1109.7012</v>
      </c>
      <c r="CC5" s="2">
        <v>1774.1016</v>
      </c>
      <c r="CD5" s="2">
        <v>259.74804999999998</v>
      </c>
      <c r="CE5" s="2">
        <v>1975.4023</v>
      </c>
      <c r="CF5" s="2">
        <v>789.50194999999997</v>
      </c>
      <c r="CG5" s="2">
        <v>1158.2988</v>
      </c>
      <c r="CH5" s="2">
        <v>329.30273</v>
      </c>
      <c r="CI5" s="2">
        <v>789.90039999999999</v>
      </c>
      <c r="CJ5" s="2">
        <v>545.39844000000005</v>
      </c>
      <c r="CK5" s="2">
        <v>1212.5</v>
      </c>
      <c r="CL5" s="2">
        <v>1395.6973</v>
      </c>
      <c r="CM5" s="2">
        <v>1381.8008</v>
      </c>
      <c r="CN5" s="2">
        <v>1857.7969000000001</v>
      </c>
      <c r="CO5" s="2">
        <v>1163.2012</v>
      </c>
      <c r="CP5" s="2">
        <v>1213.1992</v>
      </c>
      <c r="CQ5" s="2">
        <v>1448.7012</v>
      </c>
      <c r="CR5" s="2">
        <v>1974.1016</v>
      </c>
      <c r="CS5" s="2">
        <v>1588.7030999999999</v>
      </c>
      <c r="CT5" s="2">
        <v>338.5</v>
      </c>
      <c r="CU5" s="2">
        <v>2115.2012</v>
      </c>
      <c r="CV5" s="2">
        <v>1132.7050999999999</v>
      </c>
      <c r="CW5" s="2">
        <v>964.59960000000001</v>
      </c>
      <c r="CX5" s="2">
        <v>542.90233999999998</v>
      </c>
      <c r="CY5" s="2">
        <v>2746.3496</v>
      </c>
      <c r="CZ5" s="2">
        <v>536.15039999999999</v>
      </c>
      <c r="DA5" s="2">
        <v>1353.9492</v>
      </c>
      <c r="DB5" s="2">
        <v>1668.6465000000001</v>
      </c>
      <c r="DC5" s="2">
        <v>1072.4004</v>
      </c>
      <c r="DD5" s="2">
        <v>1332.7012</v>
      </c>
    </row>
    <row r="6" spans="1:108" hidden="1" x14ac:dyDescent="0.3">
      <c r="A6" t="s">
        <v>6</v>
      </c>
      <c r="B6" s="1" t="s">
        <v>3</v>
      </c>
      <c r="C6" t="s">
        <v>8</v>
      </c>
      <c r="D6" s="2">
        <f>SUM(K6:DD6)</f>
        <v>-91185.385669999989</v>
      </c>
      <c r="K6" s="2">
        <v>-173.4502</v>
      </c>
      <c r="L6" s="2">
        <v>-1407.0488</v>
      </c>
      <c r="M6" s="2">
        <v>-1359.498</v>
      </c>
      <c r="N6" s="2">
        <v>-487.7998</v>
      </c>
      <c r="O6" s="2">
        <v>-1858.75</v>
      </c>
      <c r="P6" s="2">
        <v>-349.5</v>
      </c>
      <c r="Q6" s="2">
        <v>-877.34960000000001</v>
      </c>
      <c r="R6" s="2">
        <v>-585.10059999999999</v>
      </c>
      <c r="S6" s="2">
        <v>-902.30079999999998</v>
      </c>
      <c r="T6" s="2">
        <v>-800.60155999999995</v>
      </c>
      <c r="U6" s="2">
        <v>-1394.7979</v>
      </c>
      <c r="V6" s="2">
        <v>-524.99900000000002</v>
      </c>
      <c r="W6" s="2">
        <v>-745.90137000000004</v>
      </c>
      <c r="X6" s="2">
        <v>-1001.5508</v>
      </c>
      <c r="Y6" s="2">
        <v>-1431.8018</v>
      </c>
      <c r="Z6" s="2">
        <v>-519.39940000000001</v>
      </c>
      <c r="AA6" s="2">
        <v>-1129.7998</v>
      </c>
      <c r="AB6" s="2">
        <v>-998.00194999999997</v>
      </c>
      <c r="AC6" s="2">
        <v>-346.50098000000003</v>
      </c>
      <c r="AD6" s="2">
        <v>-301.00098000000003</v>
      </c>
      <c r="AE6" s="2">
        <v>-927.25</v>
      </c>
      <c r="AF6" s="2">
        <v>-1388.5479</v>
      </c>
      <c r="AG6" s="2">
        <v>-276.19922000000003</v>
      </c>
      <c r="AH6" s="2">
        <v>-397.60059999999999</v>
      </c>
      <c r="AI6" s="2">
        <v>-1222.1494</v>
      </c>
      <c r="AJ6" s="2">
        <v>-414.7998</v>
      </c>
      <c r="AK6" s="2">
        <v>-216.84961000000001</v>
      </c>
      <c r="AL6" s="2">
        <v>-365.49901999999997</v>
      </c>
      <c r="AM6" s="2">
        <v>-888.45119999999997</v>
      </c>
      <c r="AN6" s="2">
        <v>-1053.1992</v>
      </c>
      <c r="AO6" s="2">
        <v>-1849.5488</v>
      </c>
      <c r="AP6" s="2">
        <v>-1938.4004</v>
      </c>
      <c r="AQ6" s="2">
        <v>-957.80079999999998</v>
      </c>
      <c r="AR6" s="2">
        <v>-1614.2998</v>
      </c>
      <c r="AS6" s="2">
        <v>-374.49901999999997</v>
      </c>
      <c r="AT6" s="2">
        <v>-1743.1514</v>
      </c>
      <c r="AU6" s="2">
        <v>-1136.0479</v>
      </c>
      <c r="AV6" s="2">
        <v>-838.80175999999994</v>
      </c>
      <c r="AW6" s="2">
        <v>-1025.8486</v>
      </c>
      <c r="AX6" s="2">
        <v>-1000.2012</v>
      </c>
      <c r="AY6" s="2">
        <v>-273.2002</v>
      </c>
      <c r="AZ6" s="2">
        <v>-1538.4023</v>
      </c>
      <c r="BA6" s="2">
        <v>-928.24609999999996</v>
      </c>
      <c r="BB6" s="2">
        <v>-701.90137000000004</v>
      </c>
      <c r="BC6" s="2">
        <v>-945.19920000000002</v>
      </c>
      <c r="BD6" s="2">
        <v>-888.79880000000003</v>
      </c>
      <c r="BE6" s="2">
        <v>-359.65233999999998</v>
      </c>
      <c r="BF6" s="2">
        <v>-792.80079999999998</v>
      </c>
      <c r="BG6" s="2">
        <v>-1522.5996</v>
      </c>
      <c r="BH6" s="2">
        <v>-1405.5038999999999</v>
      </c>
      <c r="BI6" s="2">
        <v>-1184.2461000000001</v>
      </c>
      <c r="BJ6" s="2">
        <v>-1022.9004</v>
      </c>
      <c r="BK6" s="2">
        <v>-1184.2030999999999</v>
      </c>
      <c r="BL6" s="2">
        <v>-1351.4473</v>
      </c>
      <c r="BM6" s="2">
        <v>-407.25</v>
      </c>
      <c r="BN6" s="2">
        <v>-918.25</v>
      </c>
      <c r="BO6" s="2">
        <v>-1895.0986</v>
      </c>
      <c r="BP6" s="2">
        <v>-1168.998</v>
      </c>
      <c r="BQ6" s="2">
        <v>-201.44922</v>
      </c>
      <c r="BR6" s="2">
        <v>-1204.1504</v>
      </c>
      <c r="BS6" s="2">
        <v>-1384.8994</v>
      </c>
      <c r="BT6" s="2">
        <v>-624.25099999999998</v>
      </c>
      <c r="BU6" s="2">
        <v>-816.40137000000004</v>
      </c>
      <c r="BV6" s="2">
        <v>-885.14746000000002</v>
      </c>
      <c r="BW6" s="2">
        <v>-786.95119999999997</v>
      </c>
      <c r="BX6" s="2">
        <v>-733</v>
      </c>
      <c r="BY6" s="2">
        <v>-1281.4492</v>
      </c>
      <c r="BZ6" s="2">
        <v>-85.746089999999995</v>
      </c>
      <c r="CA6" s="2">
        <v>-1023.99805</v>
      </c>
      <c r="CB6" s="2">
        <v>-474.24804999999998</v>
      </c>
      <c r="CC6" s="2">
        <v>-539.95309999999995</v>
      </c>
      <c r="CD6" s="2">
        <v>-1475.9061999999999</v>
      </c>
      <c r="CE6" s="2">
        <v>-636.65039999999999</v>
      </c>
      <c r="CF6" s="2">
        <v>-565.5</v>
      </c>
      <c r="CG6" s="2">
        <v>-751.80079999999998</v>
      </c>
      <c r="CH6" s="2">
        <v>-302.10156000000001</v>
      </c>
      <c r="CI6" s="2">
        <v>-1836</v>
      </c>
      <c r="CJ6" s="2">
        <v>-1013.8008</v>
      </c>
      <c r="CK6" s="2">
        <v>-962.10155999999995</v>
      </c>
      <c r="CL6" s="2">
        <v>-807.29880000000003</v>
      </c>
      <c r="CM6" s="2">
        <v>-1027.6992</v>
      </c>
      <c r="CN6" s="2">
        <v>-468.40039999999999</v>
      </c>
      <c r="CO6" s="2">
        <v>-474.19335999999998</v>
      </c>
      <c r="CP6" s="2">
        <v>-774</v>
      </c>
      <c r="CQ6" s="2">
        <v>-873.30273</v>
      </c>
      <c r="CR6" s="2">
        <v>-1557.3008</v>
      </c>
      <c r="CS6" s="2">
        <v>-765.99805000000003</v>
      </c>
      <c r="CT6" s="2">
        <v>-1650.0917999999999</v>
      </c>
      <c r="CU6" s="2">
        <v>-779.89844000000005</v>
      </c>
      <c r="CV6" s="2">
        <v>-490.09960000000001</v>
      </c>
      <c r="CW6" s="2">
        <v>-1154.3965000000001</v>
      </c>
      <c r="CX6" s="2">
        <v>-729.99805000000003</v>
      </c>
      <c r="CY6" s="2">
        <v>-344</v>
      </c>
      <c r="CZ6" s="2">
        <v>-3064.6523000000002</v>
      </c>
      <c r="DA6" s="2">
        <v>-1343.5527</v>
      </c>
      <c r="DB6" s="2">
        <v>-907.34960000000001</v>
      </c>
      <c r="DC6" s="2">
        <v>-299.65039999999999</v>
      </c>
      <c r="DD6" s="2">
        <v>-775</v>
      </c>
    </row>
    <row r="7" spans="1:108" hidden="1" x14ac:dyDescent="0.3">
      <c r="A7" t="s">
        <v>6</v>
      </c>
      <c r="B7" s="1" t="s">
        <v>3</v>
      </c>
      <c r="C7" t="s">
        <v>9</v>
      </c>
      <c r="D7" s="2">
        <f>SUM(K7:DD7)</f>
        <v>21333.324289000004</v>
      </c>
      <c r="E7">
        <f>COUNT(K7:DD7)</f>
        <v>98</v>
      </c>
      <c r="F7">
        <f>COUNTIF(K7:DD7,"&gt;0")</f>
        <v>61</v>
      </c>
      <c r="K7" s="2">
        <v>1364.2988</v>
      </c>
      <c r="L7" s="2">
        <v>-277.19922000000003</v>
      </c>
      <c r="M7" s="2">
        <v>-277.14746000000002</v>
      </c>
      <c r="N7" s="2">
        <v>-51.549804999999999</v>
      </c>
      <c r="O7" s="2">
        <v>-667.94920000000002</v>
      </c>
      <c r="P7" s="2">
        <v>823.59960000000001</v>
      </c>
      <c r="Q7" s="2">
        <v>-366.29883000000001</v>
      </c>
      <c r="R7" s="2">
        <v>541</v>
      </c>
      <c r="S7" s="2">
        <v>-76.101560000000006</v>
      </c>
      <c r="T7" s="2">
        <v>-101.25194999999999</v>
      </c>
      <c r="U7" s="2">
        <v>-669.39649999999995</v>
      </c>
      <c r="V7" s="2">
        <v>607.65039999999999</v>
      </c>
      <c r="W7" s="2">
        <v>793.19727</v>
      </c>
      <c r="X7" s="2">
        <v>103.29883</v>
      </c>
      <c r="Y7" s="2">
        <v>-644.75194999999997</v>
      </c>
      <c r="Z7" s="2">
        <v>183.25</v>
      </c>
      <c r="AA7" s="2">
        <v>-489.59960000000001</v>
      </c>
      <c r="AB7" s="2">
        <v>37.947265999999999</v>
      </c>
      <c r="AC7" s="2">
        <v>561.89844000000005</v>
      </c>
      <c r="AD7" s="2">
        <v>300.39940000000001</v>
      </c>
      <c r="AE7" s="2">
        <v>29.75</v>
      </c>
      <c r="AF7" s="2">
        <v>-941.54690000000005</v>
      </c>
      <c r="AG7" s="2">
        <v>437.75098000000003</v>
      </c>
      <c r="AH7" s="2">
        <v>451.30077999999997</v>
      </c>
      <c r="AI7" s="2">
        <v>-932.59960000000001</v>
      </c>
      <c r="AJ7" s="2">
        <v>482.10059999999999</v>
      </c>
      <c r="AK7" s="2">
        <v>1106.2012</v>
      </c>
      <c r="AL7" s="2">
        <v>1392.6992</v>
      </c>
      <c r="AM7" s="2">
        <v>384.84863000000001</v>
      </c>
      <c r="AN7" s="2">
        <v>-17.949218999999999</v>
      </c>
      <c r="AO7" s="2">
        <v>-1210.3984</v>
      </c>
      <c r="AP7" s="2">
        <v>-510.00195000000002</v>
      </c>
      <c r="AQ7" s="2">
        <v>568.44920000000002</v>
      </c>
      <c r="AR7" s="2">
        <v>-75.798829999999995</v>
      </c>
      <c r="AS7" s="2">
        <v>360.25</v>
      </c>
      <c r="AT7" s="2">
        <v>-1004.8515599999999</v>
      </c>
      <c r="AU7" s="2">
        <v>-169.39843999999999</v>
      </c>
      <c r="AV7" s="2">
        <v>-510.40136999999999</v>
      </c>
      <c r="AW7" s="2">
        <v>436.45215000000002</v>
      </c>
      <c r="AX7" s="2">
        <v>-668.85059999999999</v>
      </c>
      <c r="AY7" s="2">
        <v>2068.0976999999998</v>
      </c>
      <c r="AZ7" s="2">
        <v>-1240.4032999999999</v>
      </c>
      <c r="BA7" s="2">
        <v>932.60546999999997</v>
      </c>
      <c r="BB7" s="2">
        <v>-61.901367</v>
      </c>
      <c r="BC7" s="2">
        <v>24.850586</v>
      </c>
      <c r="BD7" s="2">
        <v>33.851562000000001</v>
      </c>
      <c r="BE7" s="2">
        <v>578.14649999999995</v>
      </c>
      <c r="BF7" s="2">
        <v>798.30079999999998</v>
      </c>
      <c r="BG7" s="2">
        <v>495.20116999999999</v>
      </c>
      <c r="BH7" s="2">
        <v>-195.35352</v>
      </c>
      <c r="BI7" s="2">
        <v>662.90625</v>
      </c>
      <c r="BJ7" s="2">
        <v>-484.40039999999999</v>
      </c>
      <c r="BK7" s="2">
        <v>159.74805000000001</v>
      </c>
      <c r="BL7" s="2">
        <v>517.85546999999997</v>
      </c>
      <c r="BM7" s="2">
        <v>1385.3477</v>
      </c>
      <c r="BN7" s="2">
        <v>2454.1972999999998</v>
      </c>
      <c r="BO7" s="2">
        <v>-1023.4492</v>
      </c>
      <c r="BP7" s="2">
        <v>-552.09960000000001</v>
      </c>
      <c r="BQ7" s="2">
        <v>209.65038999999999</v>
      </c>
      <c r="BR7" s="2">
        <v>-80.248050000000006</v>
      </c>
      <c r="BS7" s="2">
        <v>-44.349609999999998</v>
      </c>
      <c r="BT7" s="2">
        <v>606.54880000000003</v>
      </c>
      <c r="BU7" s="2">
        <v>884.69824000000006</v>
      </c>
      <c r="BV7" s="2">
        <v>325.65526999999997</v>
      </c>
      <c r="BW7" s="2">
        <v>1168.1445000000001</v>
      </c>
      <c r="BX7" s="2">
        <v>-102.59961</v>
      </c>
      <c r="BY7" s="2">
        <v>-359.75</v>
      </c>
      <c r="BZ7" s="2">
        <v>1037.8065999999999</v>
      </c>
      <c r="CA7" s="2">
        <v>904.75</v>
      </c>
      <c r="CB7" s="2">
        <v>635.45309999999995</v>
      </c>
      <c r="CC7" s="2">
        <v>1234.1484</v>
      </c>
      <c r="CD7" s="2">
        <v>-1216.1582000000001</v>
      </c>
      <c r="CE7" s="2">
        <v>1338.752</v>
      </c>
      <c r="CF7" s="2">
        <v>224.00194999999999</v>
      </c>
      <c r="CG7" s="2">
        <v>406.49804999999998</v>
      </c>
      <c r="CH7" s="2">
        <v>27.201172</v>
      </c>
      <c r="CI7" s="2">
        <v>-1046.0996</v>
      </c>
      <c r="CJ7" s="2">
        <v>-468.40233999999998</v>
      </c>
      <c r="CK7" s="2">
        <v>250.39843999999999</v>
      </c>
      <c r="CL7" s="2">
        <v>588.39844000000005</v>
      </c>
      <c r="CM7" s="2">
        <v>354.10156000000001</v>
      </c>
      <c r="CN7" s="2">
        <v>1389.3965000000001</v>
      </c>
      <c r="CO7" s="2">
        <v>689.00779999999997</v>
      </c>
      <c r="CP7" s="2">
        <v>439.19922000000003</v>
      </c>
      <c r="CQ7" s="2">
        <v>575.39844000000005</v>
      </c>
      <c r="CR7" s="2">
        <v>416.80077999999997</v>
      </c>
      <c r="CS7" s="2">
        <v>822.70510000000002</v>
      </c>
      <c r="CT7" s="2">
        <v>-1311.5917999999999</v>
      </c>
      <c r="CU7" s="2">
        <v>1335.3027</v>
      </c>
      <c r="CV7" s="2">
        <v>642.60546999999997</v>
      </c>
      <c r="CW7" s="2">
        <v>-189.79687999999999</v>
      </c>
      <c r="CX7" s="2">
        <v>-187.09569999999999</v>
      </c>
      <c r="CY7" s="2">
        <v>2402.3496</v>
      </c>
      <c r="CZ7" s="2">
        <v>-2528.502</v>
      </c>
      <c r="DA7" s="2">
        <v>10.396483999999999</v>
      </c>
      <c r="DB7" s="2">
        <v>761.29690000000005</v>
      </c>
      <c r="DC7" s="2">
        <v>772.75</v>
      </c>
      <c r="DD7" s="2">
        <v>557.70119999999997</v>
      </c>
    </row>
    <row r="8" spans="1:108" hidden="1" x14ac:dyDescent="0.3">
      <c r="A8" t="s">
        <v>6</v>
      </c>
      <c r="B8" s="1" t="s">
        <v>4</v>
      </c>
      <c r="C8" t="s">
        <v>7</v>
      </c>
      <c r="D8" s="2">
        <f>SUM(K8:DD8)</f>
        <v>80659.105689999982</v>
      </c>
      <c r="K8" s="2">
        <v>934.8501</v>
      </c>
      <c r="L8" s="2">
        <v>917.44920000000002</v>
      </c>
      <c r="M8" s="2">
        <v>692.35059999999999</v>
      </c>
      <c r="N8" s="2">
        <v>692.34960000000001</v>
      </c>
      <c r="O8" s="2">
        <v>504.54932000000002</v>
      </c>
      <c r="P8" s="2">
        <v>795.2002</v>
      </c>
      <c r="Q8" s="2">
        <v>407.99950000000001</v>
      </c>
      <c r="R8" s="2">
        <v>1266.1001000000001</v>
      </c>
      <c r="S8" s="2">
        <v>1350.4507000000001</v>
      </c>
      <c r="T8" s="2">
        <v>1057.7992999999999</v>
      </c>
      <c r="U8" s="2">
        <v>855.8501</v>
      </c>
      <c r="V8" s="2">
        <v>1049.6494</v>
      </c>
      <c r="W8" s="2">
        <v>697.40089999999998</v>
      </c>
      <c r="X8" s="2">
        <v>796.25194999999997</v>
      </c>
      <c r="Y8" s="2">
        <v>758.74950000000001</v>
      </c>
      <c r="Z8" s="2">
        <v>695.3999</v>
      </c>
      <c r="AA8" s="2">
        <v>1047.1011000000001</v>
      </c>
      <c r="AB8" s="2">
        <v>659.54834000000005</v>
      </c>
      <c r="AC8" s="2">
        <v>584.74900000000002</v>
      </c>
      <c r="AD8" s="2">
        <v>335.35106999999999</v>
      </c>
      <c r="AE8" s="2">
        <v>281.2002</v>
      </c>
      <c r="AF8" s="2">
        <v>587.59910000000002</v>
      </c>
      <c r="AG8" s="2">
        <v>255.49853999999999</v>
      </c>
      <c r="AH8" s="2">
        <v>422.60106999999999</v>
      </c>
      <c r="AI8" s="2">
        <v>377.75146000000001</v>
      </c>
      <c r="AJ8" s="2">
        <v>543.35109999999997</v>
      </c>
      <c r="AK8" s="2">
        <v>674.6499</v>
      </c>
      <c r="AL8" s="2">
        <v>701.15039999999999</v>
      </c>
      <c r="AM8" s="2">
        <v>726.25</v>
      </c>
      <c r="AN8" s="2">
        <v>503.5498</v>
      </c>
      <c r="AO8" s="2">
        <v>706.7002</v>
      </c>
      <c r="AP8" s="2">
        <v>907.60109999999997</v>
      </c>
      <c r="AQ8" s="2">
        <v>1139.6001000000001</v>
      </c>
      <c r="AR8" s="2">
        <v>872.74805000000003</v>
      </c>
      <c r="AS8" s="2">
        <v>904.34910000000002</v>
      </c>
      <c r="AT8" s="2">
        <v>454.29883000000001</v>
      </c>
      <c r="AU8" s="2">
        <v>595.5498</v>
      </c>
      <c r="AV8" s="2">
        <v>467.95067999999998</v>
      </c>
      <c r="AW8" s="2">
        <v>682.55079999999998</v>
      </c>
      <c r="AX8" s="2">
        <v>555.09910000000002</v>
      </c>
      <c r="AY8" s="2">
        <v>1016.4995</v>
      </c>
      <c r="AZ8" s="2">
        <v>1017.25</v>
      </c>
      <c r="BA8" s="2">
        <v>766.74805000000003</v>
      </c>
      <c r="BB8" s="2">
        <v>566.74854000000005</v>
      </c>
      <c r="BC8" s="2">
        <v>833.90039999999999</v>
      </c>
      <c r="BD8" s="2">
        <v>759.75099999999998</v>
      </c>
      <c r="BE8" s="2">
        <v>417.00098000000003</v>
      </c>
      <c r="BF8" s="2">
        <v>762.3501</v>
      </c>
      <c r="BG8" s="2">
        <v>1232.502</v>
      </c>
      <c r="BH8" s="2">
        <v>635.39746000000002</v>
      </c>
      <c r="BI8" s="2">
        <v>1272.9521</v>
      </c>
      <c r="BJ8" s="2">
        <v>757.29930000000002</v>
      </c>
      <c r="BK8" s="2">
        <v>1065</v>
      </c>
      <c r="BL8" s="2">
        <v>1124.8511000000001</v>
      </c>
      <c r="BM8" s="2">
        <v>868.05175999999994</v>
      </c>
      <c r="BN8" s="2">
        <v>1600.7988</v>
      </c>
      <c r="BO8" s="2">
        <v>1044.0498</v>
      </c>
      <c r="BP8" s="2">
        <v>568.6499</v>
      </c>
      <c r="BQ8" s="2">
        <v>575.54880000000003</v>
      </c>
      <c r="BR8" s="2">
        <v>804.89940000000001</v>
      </c>
      <c r="BS8" s="2">
        <v>1048.9507000000001</v>
      </c>
      <c r="BT8" s="2">
        <v>1226.0986</v>
      </c>
      <c r="BU8" s="2">
        <v>1137.6504</v>
      </c>
      <c r="BV8" s="2">
        <v>732.6499</v>
      </c>
      <c r="BW8" s="2">
        <v>862.54880000000003</v>
      </c>
      <c r="BX8" s="2">
        <v>771.49950000000001</v>
      </c>
      <c r="BY8" s="2">
        <v>498.25</v>
      </c>
      <c r="BZ8" s="2">
        <v>977.60350000000005</v>
      </c>
      <c r="CA8" s="2">
        <v>642.29785000000004</v>
      </c>
      <c r="CB8" s="2">
        <v>609.00099999999998</v>
      </c>
      <c r="CC8" s="2">
        <v>1781.3496</v>
      </c>
      <c r="CD8" s="2">
        <v>717.99805000000003</v>
      </c>
      <c r="CE8" s="2">
        <v>651.00289999999995</v>
      </c>
      <c r="CF8" s="2">
        <v>426.59863000000001</v>
      </c>
      <c r="CG8" s="2">
        <v>707.89649999999995</v>
      </c>
      <c r="CH8" s="2">
        <v>634.50194999999997</v>
      </c>
      <c r="CI8" s="2">
        <v>705.34862999999996</v>
      </c>
      <c r="CJ8" s="2">
        <v>388.99804999999998</v>
      </c>
      <c r="CK8" s="2">
        <v>894.85155999999995</v>
      </c>
      <c r="CL8" s="2">
        <v>922.75</v>
      </c>
      <c r="CM8" s="2">
        <v>892.50194999999997</v>
      </c>
      <c r="CN8" s="2">
        <v>607.25194999999997</v>
      </c>
      <c r="CO8" s="2">
        <v>710.89940000000001</v>
      </c>
      <c r="CP8" s="2">
        <v>650.30079999999998</v>
      </c>
      <c r="CQ8" s="2">
        <v>945.99900000000002</v>
      </c>
      <c r="CR8" s="2">
        <v>1105.3984</v>
      </c>
      <c r="CS8" s="2">
        <v>1306.1034999999999</v>
      </c>
      <c r="CT8" s="2">
        <v>501.90233999999998</v>
      </c>
      <c r="CU8" s="2">
        <v>1180.9023</v>
      </c>
      <c r="CV8" s="2">
        <v>1263.8975</v>
      </c>
      <c r="CW8" s="2">
        <v>846.2002</v>
      </c>
      <c r="CX8" s="2">
        <v>587.19824000000006</v>
      </c>
      <c r="CY8" s="2">
        <v>1195.2969000000001</v>
      </c>
      <c r="CZ8" s="2">
        <v>1802.1561999999999</v>
      </c>
      <c r="DA8" s="2">
        <v>817.59766000000002</v>
      </c>
      <c r="DB8" s="2">
        <v>1699.5498</v>
      </c>
      <c r="DC8" s="2">
        <v>933.55273</v>
      </c>
      <c r="DD8" s="2">
        <v>1125.1025</v>
      </c>
    </row>
    <row r="9" spans="1:108" hidden="1" x14ac:dyDescent="0.3">
      <c r="A9" t="s">
        <v>6</v>
      </c>
      <c r="B9" s="1" t="s">
        <v>4</v>
      </c>
      <c r="C9" t="s">
        <v>8</v>
      </c>
      <c r="D9" s="2">
        <f>SUM(K9:DD9)</f>
        <v>-81066.509249999988</v>
      </c>
      <c r="K9" s="2">
        <v>-883.95263999999997</v>
      </c>
      <c r="L9" s="2">
        <v>-981.54930000000002</v>
      </c>
      <c r="M9" s="2">
        <v>-929.85059999999999</v>
      </c>
      <c r="N9" s="2">
        <v>-593.80224999999996</v>
      </c>
      <c r="O9" s="2">
        <v>-1163.2002</v>
      </c>
      <c r="P9" s="2">
        <v>-607.9502</v>
      </c>
      <c r="Q9" s="2">
        <v>-967.29834000000005</v>
      </c>
      <c r="R9" s="2">
        <v>-727.89940000000001</v>
      </c>
      <c r="S9" s="2">
        <v>-670.74950000000001</v>
      </c>
      <c r="T9" s="2">
        <v>-745.05224999999996</v>
      </c>
      <c r="U9" s="2">
        <v>-972.69870000000003</v>
      </c>
      <c r="V9" s="2">
        <v>-838.7002</v>
      </c>
      <c r="W9" s="2">
        <v>-780.64940000000001</v>
      </c>
      <c r="X9" s="2">
        <v>-716.6499</v>
      </c>
      <c r="Y9" s="2">
        <v>-1069.7534000000001</v>
      </c>
      <c r="Z9" s="2">
        <v>-570.64844000000005</v>
      </c>
      <c r="AA9" s="2">
        <v>-458.75</v>
      </c>
      <c r="AB9" s="2">
        <v>-1136.2515000000001</v>
      </c>
      <c r="AC9" s="2">
        <v>-473.35205000000002</v>
      </c>
      <c r="AD9" s="2">
        <v>-653.69824000000006</v>
      </c>
      <c r="AE9" s="2">
        <v>-768.54834000000005</v>
      </c>
      <c r="AF9" s="2">
        <v>-432.49853999999999</v>
      </c>
      <c r="AG9" s="2">
        <v>-651.40380000000005</v>
      </c>
      <c r="AH9" s="2">
        <v>-641.19920000000002</v>
      </c>
      <c r="AI9" s="2">
        <v>-535.49900000000002</v>
      </c>
      <c r="AJ9" s="2">
        <v>-479.29932000000002</v>
      </c>
      <c r="AK9" s="2">
        <v>-495.90039999999999</v>
      </c>
      <c r="AL9" s="2">
        <v>-777.49710000000005</v>
      </c>
      <c r="AM9" s="2">
        <v>-982.10253999999998</v>
      </c>
      <c r="AN9" s="2">
        <v>-1190.6523</v>
      </c>
      <c r="AO9" s="2">
        <v>-999.3999</v>
      </c>
      <c r="AP9" s="2">
        <v>-1366.1494</v>
      </c>
      <c r="AQ9" s="2">
        <v>-1168.0971999999999</v>
      </c>
      <c r="AR9" s="2">
        <v>-766.45214999999996</v>
      </c>
      <c r="AS9" s="2">
        <v>-417.64893000000001</v>
      </c>
      <c r="AT9" s="2">
        <v>-728.90233999999998</v>
      </c>
      <c r="AU9" s="2">
        <v>-820.80029999999999</v>
      </c>
      <c r="AV9" s="2">
        <v>-489.55077999999997</v>
      </c>
      <c r="AW9" s="2">
        <v>-470.09960000000001</v>
      </c>
      <c r="AX9" s="2">
        <v>-518.49559999999997</v>
      </c>
      <c r="AY9" s="2">
        <v>-1254.0492999999999</v>
      </c>
      <c r="AZ9" s="2">
        <v>-837.30079999999998</v>
      </c>
      <c r="BA9" s="2">
        <v>-906</v>
      </c>
      <c r="BB9" s="2">
        <v>-780.25440000000003</v>
      </c>
      <c r="BC9" s="2">
        <v>-644.99854000000005</v>
      </c>
      <c r="BD9" s="2">
        <v>-844.84717000000001</v>
      </c>
      <c r="BE9" s="2">
        <v>-553.9502</v>
      </c>
      <c r="BF9" s="2">
        <v>-1088.0405000000001</v>
      </c>
      <c r="BG9" s="2">
        <v>-784.49509999999998</v>
      </c>
      <c r="BH9" s="2">
        <v>-1248.6484</v>
      </c>
      <c r="BI9" s="2">
        <v>-703.79589999999996</v>
      </c>
      <c r="BJ9" s="2">
        <v>-1046.604</v>
      </c>
      <c r="BK9" s="2">
        <v>-902.69727</v>
      </c>
      <c r="BL9" s="2">
        <v>-967.25243999999998</v>
      </c>
      <c r="BM9" s="2">
        <v>-1043.2040999999999</v>
      </c>
      <c r="BN9" s="2">
        <v>-1074.2046</v>
      </c>
      <c r="BO9" s="2">
        <v>-1731.5980999999999</v>
      </c>
      <c r="BP9" s="2">
        <v>-883.61084000000005</v>
      </c>
      <c r="BQ9" s="2">
        <v>-707.15233999999998</v>
      </c>
      <c r="BR9" s="2">
        <v>-631.64940000000001</v>
      </c>
      <c r="BS9" s="2">
        <v>-882.80175999999994</v>
      </c>
      <c r="BT9" s="2">
        <v>-1202.5513000000001</v>
      </c>
      <c r="BU9" s="2">
        <v>-639.64890000000003</v>
      </c>
      <c r="BV9" s="2">
        <v>-841.90137000000004</v>
      </c>
      <c r="BW9" s="2">
        <v>-1094.1006</v>
      </c>
      <c r="BX9" s="2">
        <v>-957.85400000000004</v>
      </c>
      <c r="BY9" s="2">
        <v>-807.05175999999994</v>
      </c>
      <c r="BZ9" s="2">
        <v>-545.30079999999998</v>
      </c>
      <c r="CA9" s="2">
        <v>-837.94727</v>
      </c>
      <c r="CB9" s="2">
        <v>-671.05079999999998</v>
      </c>
      <c r="CC9" s="2">
        <v>-794.75</v>
      </c>
      <c r="CD9" s="2">
        <v>-942.75585999999998</v>
      </c>
      <c r="CE9" s="2">
        <v>-599.49414000000002</v>
      </c>
      <c r="CF9" s="2">
        <v>-598.5498</v>
      </c>
      <c r="CG9" s="2">
        <v>-608.75390000000004</v>
      </c>
      <c r="CH9" s="2">
        <v>-506.69630000000001</v>
      </c>
      <c r="CI9" s="2">
        <v>-598.40530000000001</v>
      </c>
      <c r="CJ9" s="2">
        <v>-618.25194999999997</v>
      </c>
      <c r="CK9" s="2">
        <v>-537.89746000000002</v>
      </c>
      <c r="CL9" s="2">
        <v>-824.45510000000002</v>
      </c>
      <c r="CM9" s="2">
        <v>-570.70119999999997</v>
      </c>
      <c r="CN9" s="2">
        <v>-899.74315999999999</v>
      </c>
      <c r="CO9" s="2">
        <v>-877.30273</v>
      </c>
      <c r="CP9" s="2">
        <v>-756.70214999999996</v>
      </c>
      <c r="CQ9" s="2">
        <v>-696.59960000000001</v>
      </c>
      <c r="CR9" s="2">
        <v>-1273.6982</v>
      </c>
      <c r="CS9" s="2">
        <v>-970.80079999999998</v>
      </c>
      <c r="CT9" s="2">
        <v>-766.89844000000005</v>
      </c>
      <c r="CU9" s="2">
        <v>-802.19629999999995</v>
      </c>
      <c r="CV9" s="2">
        <v>-384.60156000000001</v>
      </c>
      <c r="CW9" s="2">
        <v>-682.39649999999995</v>
      </c>
      <c r="CX9" s="2">
        <v>-862.00684000000001</v>
      </c>
      <c r="CY9" s="2">
        <v>-964.55470000000003</v>
      </c>
      <c r="CZ9" s="2">
        <v>-1709.8965000000001</v>
      </c>
      <c r="DA9" s="2">
        <v>-1104.0508</v>
      </c>
      <c r="DB9" s="2">
        <v>-818.79395</v>
      </c>
      <c r="DC9" s="2">
        <v>-1251.7461000000001</v>
      </c>
      <c r="DD9" s="2">
        <v>-1286.5947000000001</v>
      </c>
    </row>
    <row r="10" spans="1:108" hidden="1" x14ac:dyDescent="0.3">
      <c r="A10" t="s">
        <v>6</v>
      </c>
      <c r="B10" s="1" t="s">
        <v>4</v>
      </c>
      <c r="C10" t="s">
        <v>9</v>
      </c>
      <c r="D10" s="2">
        <f>SUM(K10:DD10)</f>
        <v>-407.40325899999976</v>
      </c>
      <c r="E10">
        <f>COUNT(K10:DD10)</f>
        <v>98</v>
      </c>
      <c r="F10">
        <f>COUNTIF(K10:DD10,"&gt;0")</f>
        <v>46</v>
      </c>
      <c r="K10" s="2">
        <v>50.897460000000002</v>
      </c>
      <c r="L10" s="2">
        <v>-64.100099999999998</v>
      </c>
      <c r="M10" s="2">
        <v>-237.5</v>
      </c>
      <c r="N10" s="2">
        <v>98.547359999999998</v>
      </c>
      <c r="O10" s="2">
        <v>-658.65089999999998</v>
      </c>
      <c r="P10" s="2">
        <v>187.25</v>
      </c>
      <c r="Q10" s="2">
        <v>-559.29880000000003</v>
      </c>
      <c r="R10" s="2">
        <v>538.20069999999998</v>
      </c>
      <c r="S10" s="2">
        <v>679.70119999999997</v>
      </c>
      <c r="T10" s="2">
        <v>312.74707000000001</v>
      </c>
      <c r="U10" s="2">
        <v>-116.84863</v>
      </c>
      <c r="V10" s="2">
        <v>210.94922</v>
      </c>
      <c r="W10" s="2">
        <v>-83.248535000000004</v>
      </c>
      <c r="X10" s="2">
        <v>79.602050000000006</v>
      </c>
      <c r="Y10" s="2">
        <v>-311.00389999999999</v>
      </c>
      <c r="Z10" s="2">
        <v>124.751465</v>
      </c>
      <c r="AA10" s="2">
        <v>588.35109999999997</v>
      </c>
      <c r="AB10" s="2">
        <v>-476.70312000000001</v>
      </c>
      <c r="AC10" s="2">
        <v>111.39697</v>
      </c>
      <c r="AD10" s="2">
        <v>-318.34717000000001</v>
      </c>
      <c r="AE10" s="2">
        <v>-487.34814</v>
      </c>
      <c r="AF10" s="2">
        <v>155.10059000000001</v>
      </c>
      <c r="AG10" s="2">
        <v>-395.90526999999997</v>
      </c>
      <c r="AH10" s="2">
        <v>-218.59814</v>
      </c>
      <c r="AI10" s="2">
        <v>-157.74755999999999</v>
      </c>
      <c r="AJ10" s="2">
        <v>64.051760000000002</v>
      </c>
      <c r="AK10" s="2">
        <v>178.74950999999999</v>
      </c>
      <c r="AL10" s="2">
        <v>-76.346680000000006</v>
      </c>
      <c r="AM10" s="2">
        <v>-255.85254</v>
      </c>
      <c r="AN10" s="2">
        <v>-687.10253999999998</v>
      </c>
      <c r="AO10" s="2">
        <v>-292.69970000000001</v>
      </c>
      <c r="AP10" s="2">
        <v>-458.54834</v>
      </c>
      <c r="AQ10" s="2">
        <v>-28.497070000000001</v>
      </c>
      <c r="AR10" s="2">
        <v>106.2959</v>
      </c>
      <c r="AS10" s="2">
        <v>486.7002</v>
      </c>
      <c r="AT10" s="2">
        <v>-274.60352</v>
      </c>
      <c r="AU10" s="2">
        <v>-225.25049000000001</v>
      </c>
      <c r="AV10" s="2">
        <v>-21.600097999999999</v>
      </c>
      <c r="AW10" s="2">
        <v>212.45116999999999</v>
      </c>
      <c r="AX10" s="2">
        <v>36.603515999999999</v>
      </c>
      <c r="AY10" s="2">
        <v>-237.5498</v>
      </c>
      <c r="AZ10" s="2">
        <v>179.94922</v>
      </c>
      <c r="BA10" s="2">
        <v>-139.25194999999999</v>
      </c>
      <c r="BB10" s="2">
        <v>-213.50586000000001</v>
      </c>
      <c r="BC10" s="2">
        <v>188.90186</v>
      </c>
      <c r="BD10" s="2">
        <v>-85.096190000000007</v>
      </c>
      <c r="BE10" s="2">
        <v>-136.94922</v>
      </c>
      <c r="BF10" s="2">
        <v>-325.69042999999999</v>
      </c>
      <c r="BG10" s="2">
        <v>448.00684000000001</v>
      </c>
      <c r="BH10" s="2">
        <v>-613.25099999999998</v>
      </c>
      <c r="BI10" s="2">
        <v>569.15625</v>
      </c>
      <c r="BJ10" s="2">
        <v>-289.30470000000003</v>
      </c>
      <c r="BK10" s="2">
        <v>162.30273</v>
      </c>
      <c r="BL10" s="2">
        <v>157.59863000000001</v>
      </c>
      <c r="BM10" s="2">
        <v>-175.15234000000001</v>
      </c>
      <c r="BN10" s="2">
        <v>526.59424000000001</v>
      </c>
      <c r="BO10" s="2">
        <v>-687.54834000000005</v>
      </c>
      <c r="BP10" s="2">
        <v>-314.96093999999999</v>
      </c>
      <c r="BQ10" s="2">
        <v>-131.60352</v>
      </c>
      <c r="BR10" s="2">
        <v>173.25</v>
      </c>
      <c r="BS10" s="2">
        <v>166.14893000000001</v>
      </c>
      <c r="BT10" s="2">
        <v>23.547363000000001</v>
      </c>
      <c r="BU10" s="2">
        <v>498.00146000000001</v>
      </c>
      <c r="BV10" s="2">
        <v>-109.251465</v>
      </c>
      <c r="BW10" s="2">
        <v>-231.55176</v>
      </c>
      <c r="BX10" s="2">
        <v>-186.35449</v>
      </c>
      <c r="BY10" s="2">
        <v>-308.80176</v>
      </c>
      <c r="BZ10" s="2">
        <v>432.30273</v>
      </c>
      <c r="CA10" s="2">
        <v>-195.64940999999999</v>
      </c>
      <c r="CB10" s="2">
        <v>-62.049804999999999</v>
      </c>
      <c r="CC10" s="2">
        <v>986.59960000000001</v>
      </c>
      <c r="CD10" s="2">
        <v>-224.75781000000001</v>
      </c>
      <c r="CE10" s="2">
        <v>51.508789999999998</v>
      </c>
      <c r="CF10" s="2">
        <v>-171.95116999999999</v>
      </c>
      <c r="CG10" s="2">
        <v>99.142579999999995</v>
      </c>
      <c r="CH10" s="2">
        <v>127.80566399999999</v>
      </c>
      <c r="CI10" s="2">
        <v>106.94336</v>
      </c>
      <c r="CJ10" s="2">
        <v>-229.25389999999999</v>
      </c>
      <c r="CK10" s="2">
        <v>356.95409999999998</v>
      </c>
      <c r="CL10" s="2">
        <v>98.294920000000005</v>
      </c>
      <c r="CM10" s="2">
        <v>321.80077999999997</v>
      </c>
      <c r="CN10" s="2">
        <v>-292.49119999999999</v>
      </c>
      <c r="CO10" s="2">
        <v>-166.40332000000001</v>
      </c>
      <c r="CP10" s="2">
        <v>-106.40137</v>
      </c>
      <c r="CQ10" s="2">
        <v>249.39940999999999</v>
      </c>
      <c r="CR10" s="2">
        <v>-168.2998</v>
      </c>
      <c r="CS10" s="2">
        <v>335.30273</v>
      </c>
      <c r="CT10" s="2">
        <v>-264.99610000000001</v>
      </c>
      <c r="CU10" s="2">
        <v>378.70605</v>
      </c>
      <c r="CV10" s="2">
        <v>879.29589999999996</v>
      </c>
      <c r="CW10" s="2">
        <v>163.80371</v>
      </c>
      <c r="CX10" s="2">
        <v>-274.80860000000001</v>
      </c>
      <c r="CY10" s="2">
        <v>230.74218999999999</v>
      </c>
      <c r="CZ10" s="2">
        <v>92.259765999999999</v>
      </c>
      <c r="DA10" s="2">
        <v>-286.45312000000001</v>
      </c>
      <c r="DB10" s="2">
        <v>880.75585999999998</v>
      </c>
      <c r="DC10" s="2">
        <v>-318.19335999999998</v>
      </c>
      <c r="DD10" s="2">
        <v>-161.49218999999999</v>
      </c>
    </row>
    <row r="11" spans="1:108" hidden="1" x14ac:dyDescent="0.3">
      <c r="A11" t="s">
        <v>6</v>
      </c>
      <c r="B11" s="1" t="s">
        <v>5</v>
      </c>
      <c r="C11" t="s">
        <v>7</v>
      </c>
      <c r="D11" s="2">
        <f>SUM(K11:DD11)</f>
        <v>37937.109894999994</v>
      </c>
      <c r="K11" s="2">
        <v>472.05029999999999</v>
      </c>
      <c r="L11" s="2">
        <v>567.55029999999999</v>
      </c>
      <c r="M11" s="2">
        <v>232</v>
      </c>
      <c r="N11" s="2">
        <v>650.39940000000001</v>
      </c>
      <c r="O11" s="2">
        <v>441.84960000000001</v>
      </c>
      <c r="P11" s="2">
        <v>231.44970000000001</v>
      </c>
      <c r="Q11" s="2">
        <v>494.90039999999999</v>
      </c>
      <c r="R11" s="2">
        <v>405.2998</v>
      </c>
      <c r="S11" s="2">
        <v>326.6499</v>
      </c>
      <c r="T11" s="2">
        <v>363.09960000000001</v>
      </c>
      <c r="U11" s="2">
        <v>389.44970000000001</v>
      </c>
      <c r="V11" s="2">
        <v>379.39940000000001</v>
      </c>
      <c r="W11" s="2">
        <v>319.6499</v>
      </c>
      <c r="X11" s="2">
        <v>386.75049999999999</v>
      </c>
      <c r="Y11" s="2">
        <v>321.09960000000001</v>
      </c>
      <c r="Z11" s="2">
        <v>260.74950000000001</v>
      </c>
      <c r="AA11" s="2">
        <v>201.1499</v>
      </c>
      <c r="AB11" s="2">
        <v>374.05029999999999</v>
      </c>
      <c r="AC11" s="2">
        <v>218.14940999999999</v>
      </c>
      <c r="AD11" s="2">
        <v>309.00049999999999</v>
      </c>
      <c r="AE11" s="2">
        <v>190.89940999999999</v>
      </c>
      <c r="AF11" s="2">
        <v>102.85058600000001</v>
      </c>
      <c r="AG11" s="2">
        <v>292.00049999999999</v>
      </c>
      <c r="AH11" s="2">
        <v>348.94970000000001</v>
      </c>
      <c r="AI11" s="2">
        <v>53.150390000000002</v>
      </c>
      <c r="AJ11" s="2">
        <v>274.80077999999997</v>
      </c>
      <c r="AK11" s="2">
        <v>411.15039999999999</v>
      </c>
      <c r="AL11" s="2">
        <v>421.4502</v>
      </c>
      <c r="AM11" s="2">
        <v>567.69970000000001</v>
      </c>
      <c r="AN11" s="2">
        <v>93.700194999999994</v>
      </c>
      <c r="AO11" s="2">
        <v>288.39940000000001</v>
      </c>
      <c r="AP11" s="2">
        <v>414.7002</v>
      </c>
      <c r="AQ11" s="2">
        <v>708.25049999999999</v>
      </c>
      <c r="AR11" s="2">
        <v>359.34960000000001</v>
      </c>
      <c r="AS11" s="2">
        <v>410.6001</v>
      </c>
      <c r="AT11" s="2">
        <v>357.94970000000001</v>
      </c>
      <c r="AU11" s="2">
        <v>283.7002</v>
      </c>
      <c r="AV11" s="2">
        <v>74.949709999999996</v>
      </c>
      <c r="AW11" s="2">
        <v>287.75</v>
      </c>
      <c r="AX11" s="2">
        <v>370.75</v>
      </c>
      <c r="AY11" s="2">
        <v>765.94970000000001</v>
      </c>
      <c r="AZ11" s="2">
        <v>220.6001</v>
      </c>
      <c r="BA11" s="2">
        <v>538.0498</v>
      </c>
      <c r="BB11" s="2">
        <v>330.20067999999998</v>
      </c>
      <c r="BC11" s="2">
        <v>385.0498</v>
      </c>
      <c r="BD11" s="2">
        <v>308.1001</v>
      </c>
      <c r="BE11" s="2">
        <v>396.30077999999997</v>
      </c>
      <c r="BF11" s="2">
        <v>498.85156000000001</v>
      </c>
      <c r="BG11" s="2">
        <v>754.80079999999998</v>
      </c>
      <c r="BH11" s="2">
        <v>558.35155999999995</v>
      </c>
      <c r="BI11" s="2">
        <v>247.30078</v>
      </c>
      <c r="BJ11" s="2">
        <v>599.35059999999999</v>
      </c>
      <c r="BK11" s="2">
        <v>233.09961000000001</v>
      </c>
      <c r="BL11" s="2">
        <v>656.0498</v>
      </c>
      <c r="BM11" s="2">
        <v>627.95214999999996</v>
      </c>
      <c r="BN11" s="2">
        <v>917.30079999999998</v>
      </c>
      <c r="BO11" s="2">
        <v>221.2998</v>
      </c>
      <c r="BP11" s="2">
        <v>193.5498</v>
      </c>
      <c r="BQ11" s="2">
        <v>444.80029999999999</v>
      </c>
      <c r="BR11" s="2">
        <v>378.1001</v>
      </c>
      <c r="BS11" s="2">
        <v>306.85059999999999</v>
      </c>
      <c r="BT11" s="2">
        <v>402.09960000000001</v>
      </c>
      <c r="BU11" s="2">
        <v>358.05029999999999</v>
      </c>
      <c r="BV11" s="2">
        <v>338.7002</v>
      </c>
      <c r="BW11" s="2">
        <v>639.5</v>
      </c>
      <c r="BX11" s="2">
        <v>85.649413999999993</v>
      </c>
      <c r="BY11" s="2">
        <v>346.34960000000001</v>
      </c>
      <c r="BZ11" s="2">
        <v>323.90136999999999</v>
      </c>
      <c r="CA11" s="2">
        <v>519.49900000000002</v>
      </c>
      <c r="CB11" s="2">
        <v>211.4502</v>
      </c>
      <c r="CC11" s="2">
        <v>279.30029999999999</v>
      </c>
      <c r="CD11" s="2">
        <v>339.45116999999999</v>
      </c>
      <c r="CE11" s="2">
        <v>499.6499</v>
      </c>
      <c r="CF11" s="2">
        <v>208.14940999999999</v>
      </c>
      <c r="CG11" s="2">
        <v>218.25</v>
      </c>
      <c r="CH11" s="2">
        <v>377.35059999999999</v>
      </c>
      <c r="CI11" s="2">
        <v>226.70116999999999</v>
      </c>
      <c r="CJ11" s="2">
        <v>214.85059000000001</v>
      </c>
      <c r="CK11" s="2">
        <v>302</v>
      </c>
      <c r="CL11" s="2">
        <v>428.35059999999999</v>
      </c>
      <c r="CM11" s="2">
        <v>556.39844000000005</v>
      </c>
      <c r="CN11" s="2">
        <v>403.44922000000003</v>
      </c>
      <c r="CO11" s="2">
        <v>308.5</v>
      </c>
      <c r="CP11" s="2">
        <v>508.10059999999999</v>
      </c>
      <c r="CQ11" s="2">
        <v>520.5</v>
      </c>
      <c r="CR11" s="2">
        <v>591</v>
      </c>
      <c r="CS11" s="2">
        <v>598.2002</v>
      </c>
      <c r="CT11" s="2">
        <v>201</v>
      </c>
      <c r="CU11" s="2">
        <v>488.2998</v>
      </c>
      <c r="CV11" s="2">
        <v>143.2998</v>
      </c>
      <c r="CW11" s="2">
        <v>428.7998</v>
      </c>
      <c r="CX11" s="2">
        <v>345.30077999999997</v>
      </c>
      <c r="CY11" s="2">
        <v>414.14843999999999</v>
      </c>
      <c r="CZ11" s="2">
        <v>748.7002</v>
      </c>
      <c r="DA11" s="2">
        <v>287.00098000000003</v>
      </c>
      <c r="DB11" s="2">
        <v>1041.1006</v>
      </c>
      <c r="DC11" s="2">
        <v>330.95116999999999</v>
      </c>
      <c r="DD11" s="2">
        <v>463.44824</v>
      </c>
    </row>
    <row r="12" spans="1:108" hidden="1" x14ac:dyDescent="0.3">
      <c r="A12" t="s">
        <v>6</v>
      </c>
      <c r="B12" s="1" t="s">
        <v>5</v>
      </c>
      <c r="C12" t="s">
        <v>8</v>
      </c>
      <c r="D12" s="2">
        <f>SUM(K12:DD12)</f>
        <v>-30722.947738900009</v>
      </c>
      <c r="K12" s="2">
        <v>-166.44970000000001</v>
      </c>
      <c r="L12" s="2">
        <v>-246.5</v>
      </c>
      <c r="M12" s="2">
        <v>-264.25049999999999</v>
      </c>
      <c r="N12" s="2">
        <v>-211.45068000000001</v>
      </c>
      <c r="O12" s="2">
        <v>-519.85059999999999</v>
      </c>
      <c r="P12" s="2">
        <v>-53.800293000000003</v>
      </c>
      <c r="Q12" s="2">
        <v>-423.59960000000001</v>
      </c>
      <c r="R12" s="2">
        <v>-252.6001</v>
      </c>
      <c r="S12" s="2">
        <v>-336.65087999999997</v>
      </c>
      <c r="T12" s="2">
        <v>-312.34863000000001</v>
      </c>
      <c r="U12" s="2">
        <v>-590.34960000000001</v>
      </c>
      <c r="V12" s="2">
        <v>-263.19970000000001</v>
      </c>
      <c r="W12" s="2">
        <v>-439.8999</v>
      </c>
      <c r="X12" s="2">
        <v>-170.89940999999999</v>
      </c>
      <c r="Y12" s="2">
        <v>-606.95165999999995</v>
      </c>
      <c r="Z12" s="2">
        <v>-264.80029999999999</v>
      </c>
      <c r="AA12" s="2">
        <v>-340.79932000000002</v>
      </c>
      <c r="AB12" s="2">
        <v>-457.1499</v>
      </c>
      <c r="AC12" s="2">
        <v>-99.000979999999998</v>
      </c>
      <c r="AD12" s="2">
        <v>-164.8999</v>
      </c>
      <c r="AE12" s="2">
        <v>-443.95067999999998</v>
      </c>
      <c r="AF12" s="2">
        <v>-454.14843999999999</v>
      </c>
      <c r="AG12" s="2">
        <v>-49.600098000000003</v>
      </c>
      <c r="AH12" s="2">
        <v>-144.75</v>
      </c>
      <c r="AI12" s="2">
        <v>-387.29834</v>
      </c>
      <c r="AJ12" s="2">
        <v>-210.04883000000001</v>
      </c>
      <c r="AK12" s="2">
        <v>-134.1001</v>
      </c>
      <c r="AL12" s="2">
        <v>-215.94970000000001</v>
      </c>
      <c r="AM12" s="2">
        <v>-355.2998</v>
      </c>
      <c r="AN12" s="2">
        <v>-523.1001</v>
      </c>
      <c r="AO12" s="2">
        <v>-286.1499</v>
      </c>
      <c r="AP12" s="2">
        <v>-389.45067999999998</v>
      </c>
      <c r="AQ12" s="2">
        <v>-240.89940999999999</v>
      </c>
      <c r="AR12" s="2">
        <v>-117.6001</v>
      </c>
      <c r="AS12" s="2">
        <v>-1.5</v>
      </c>
      <c r="AT12" s="2">
        <v>-239.1001</v>
      </c>
      <c r="AU12" s="2">
        <v>-240.34912</v>
      </c>
      <c r="AV12" s="2">
        <v>-303.30029999999999</v>
      </c>
      <c r="AW12" s="2">
        <v>-153.29931999999999</v>
      </c>
      <c r="AX12" s="2">
        <v>-1.6005859</v>
      </c>
      <c r="AY12" s="2">
        <v>-189.1499</v>
      </c>
      <c r="AZ12" s="2">
        <v>-592.3501</v>
      </c>
      <c r="BA12" s="2">
        <v>-267.09960000000001</v>
      </c>
      <c r="BB12" s="2">
        <v>-45.599609999999998</v>
      </c>
      <c r="BC12" s="2">
        <v>-165.3999</v>
      </c>
      <c r="BD12" s="2">
        <v>-162.6001</v>
      </c>
      <c r="BE12" s="2">
        <v>-47.199219999999997</v>
      </c>
      <c r="BF12" s="2">
        <v>-314.5498</v>
      </c>
      <c r="BG12" s="2">
        <v>-157.35059000000001</v>
      </c>
      <c r="BH12" s="2">
        <v>-222.14940999999999</v>
      </c>
      <c r="BI12" s="2">
        <v>-475.44922000000003</v>
      </c>
      <c r="BJ12" s="2">
        <v>-335.14940000000001</v>
      </c>
      <c r="BK12" s="2">
        <v>-523.75099999999998</v>
      </c>
      <c r="BL12" s="2">
        <v>-305.7002</v>
      </c>
      <c r="BM12" s="2">
        <v>-203.2002</v>
      </c>
      <c r="BN12" s="2">
        <v>-464.2998</v>
      </c>
      <c r="BO12" s="2">
        <v>-671.75</v>
      </c>
      <c r="BP12" s="2">
        <v>-383.44922000000003</v>
      </c>
      <c r="BQ12" s="2">
        <v>-291.1001</v>
      </c>
      <c r="BR12" s="2">
        <v>-398.94970000000001</v>
      </c>
      <c r="BS12" s="2">
        <v>-558.29930000000002</v>
      </c>
      <c r="BT12" s="2">
        <v>-310.95067999999998</v>
      </c>
      <c r="BU12" s="2">
        <v>-609.55029999999999</v>
      </c>
      <c r="BV12" s="2">
        <v>-587.39844000000005</v>
      </c>
      <c r="BW12" s="2">
        <v>-346.09960000000001</v>
      </c>
      <c r="BX12" s="2">
        <v>-498.40039999999999</v>
      </c>
      <c r="BY12" s="2">
        <v>-354.74804999999998</v>
      </c>
      <c r="BZ12" s="2">
        <v>-133.10059000000001</v>
      </c>
      <c r="CA12" s="2">
        <v>-392.9502</v>
      </c>
      <c r="CB12" s="2">
        <v>-477.30369999999999</v>
      </c>
      <c r="CC12" s="2">
        <v>-718.29930000000002</v>
      </c>
      <c r="CD12" s="2">
        <v>-539.99950000000001</v>
      </c>
      <c r="CE12" s="2">
        <v>-328.65039999999999</v>
      </c>
      <c r="CF12" s="2">
        <v>-84.400390000000002</v>
      </c>
      <c r="CG12" s="2">
        <v>-367.84960000000001</v>
      </c>
      <c r="CH12" s="2">
        <v>-149.09961000000001</v>
      </c>
      <c r="CI12" s="2">
        <v>-398.09960000000001</v>
      </c>
      <c r="CJ12" s="2">
        <v>-216.7002</v>
      </c>
      <c r="CK12" s="2">
        <v>-501.59960000000001</v>
      </c>
      <c r="CL12" s="2">
        <v>-97.350586000000007</v>
      </c>
      <c r="CM12" s="2">
        <v>-170.84863000000001</v>
      </c>
      <c r="CN12" s="2">
        <v>-271.70116999999999</v>
      </c>
      <c r="CO12" s="2">
        <v>-235.30078</v>
      </c>
      <c r="CP12" s="2">
        <v>-160.7002</v>
      </c>
      <c r="CQ12" s="2">
        <v>-350.30077999999997</v>
      </c>
      <c r="CR12" s="2">
        <v>-506.39843999999999</v>
      </c>
      <c r="CS12" s="2">
        <v>-263.40136999999999</v>
      </c>
      <c r="CT12" s="2">
        <v>-500.89843999999999</v>
      </c>
      <c r="CU12" s="2">
        <v>-387.50098000000003</v>
      </c>
      <c r="CV12" s="2">
        <v>-405.2002</v>
      </c>
      <c r="CW12" s="2">
        <v>-215.00098</v>
      </c>
      <c r="CX12" s="2">
        <v>-291.09863000000001</v>
      </c>
      <c r="CY12" s="2">
        <v>-222.10059000000001</v>
      </c>
      <c r="CZ12" s="2">
        <v>-1275.0508</v>
      </c>
      <c r="DA12" s="2">
        <v>-52.600586</v>
      </c>
      <c r="DB12" s="2">
        <v>-265.9502</v>
      </c>
      <c r="DC12" s="2">
        <v>-184.85059000000001</v>
      </c>
      <c r="DD12" s="2">
        <v>0</v>
      </c>
    </row>
    <row r="13" spans="1:108" hidden="1" x14ac:dyDescent="0.3">
      <c r="A13" t="s">
        <v>6</v>
      </c>
      <c r="B13" s="1" t="s">
        <v>5</v>
      </c>
      <c r="C13" t="s">
        <v>9</v>
      </c>
      <c r="D13" s="2">
        <f>SUM(K13:DD13)</f>
        <v>7214.1620856000009</v>
      </c>
      <c r="E13">
        <f>COUNT(K13:DD13)</f>
        <v>98</v>
      </c>
      <c r="F13">
        <f>COUNTIF(K13:DD13,"&gt;0")</f>
        <v>63</v>
      </c>
      <c r="K13" s="2">
        <v>305.60059999999999</v>
      </c>
      <c r="L13" s="2">
        <v>321.05029999999999</v>
      </c>
      <c r="M13" s="2">
        <v>-32.250489999999999</v>
      </c>
      <c r="N13" s="2">
        <v>438.94873000000001</v>
      </c>
      <c r="O13" s="2">
        <v>-78.000979999999998</v>
      </c>
      <c r="P13" s="2">
        <v>177.64940999999999</v>
      </c>
      <c r="Q13" s="2">
        <v>71.300780000000003</v>
      </c>
      <c r="R13" s="2">
        <v>152.69970000000001</v>
      </c>
      <c r="S13" s="2">
        <v>-10.000977000000001</v>
      </c>
      <c r="T13" s="2">
        <v>50.750976999999999</v>
      </c>
      <c r="U13" s="2">
        <v>-200.8999</v>
      </c>
      <c r="V13" s="2">
        <v>116.19971</v>
      </c>
      <c r="W13" s="2">
        <v>-120.25</v>
      </c>
      <c r="X13" s="2">
        <v>215.85106999999999</v>
      </c>
      <c r="Y13" s="2">
        <v>-285.85205000000002</v>
      </c>
      <c r="Z13" s="2">
        <v>-4.0507812000000003</v>
      </c>
      <c r="AA13" s="2">
        <v>-139.64940999999999</v>
      </c>
      <c r="AB13" s="2">
        <v>-83.099609999999998</v>
      </c>
      <c r="AC13" s="2">
        <v>119.14843999999999</v>
      </c>
      <c r="AD13" s="2">
        <v>144.10059000000001</v>
      </c>
      <c r="AE13" s="2">
        <v>-253.05126999999999</v>
      </c>
      <c r="AF13" s="2">
        <v>-351.29784999999998</v>
      </c>
      <c r="AG13" s="2">
        <v>242.40038999999999</v>
      </c>
      <c r="AH13" s="2">
        <v>204.19970000000001</v>
      </c>
      <c r="AI13" s="2">
        <v>-334.14794999999998</v>
      </c>
      <c r="AJ13" s="2">
        <v>64.751949999999994</v>
      </c>
      <c r="AK13" s="2">
        <v>277.05029999999999</v>
      </c>
      <c r="AL13" s="2">
        <v>205.50049000000001</v>
      </c>
      <c r="AM13" s="2">
        <v>212.3999</v>
      </c>
      <c r="AN13" s="2">
        <v>-429.3999</v>
      </c>
      <c r="AO13" s="2">
        <v>2.2495116999999998</v>
      </c>
      <c r="AP13" s="2">
        <v>25.249511999999999</v>
      </c>
      <c r="AQ13" s="2">
        <v>467.35106999999999</v>
      </c>
      <c r="AR13" s="2">
        <v>241.74950999999999</v>
      </c>
      <c r="AS13" s="2">
        <v>409.1001</v>
      </c>
      <c r="AT13" s="2">
        <v>118.84961</v>
      </c>
      <c r="AU13" s="2">
        <v>43.351073999999997</v>
      </c>
      <c r="AV13" s="2">
        <v>-228.35059000000001</v>
      </c>
      <c r="AW13" s="2">
        <v>134.45068000000001</v>
      </c>
      <c r="AX13" s="2">
        <v>369.14940000000001</v>
      </c>
      <c r="AY13" s="2">
        <v>576.7998</v>
      </c>
      <c r="AZ13" s="2">
        <v>-371.75</v>
      </c>
      <c r="BA13" s="2">
        <v>270.9502</v>
      </c>
      <c r="BB13" s="2">
        <v>284.60106999999999</v>
      </c>
      <c r="BC13" s="2">
        <v>219.6499</v>
      </c>
      <c r="BD13" s="2">
        <v>145.5</v>
      </c>
      <c r="BE13" s="2">
        <v>349.10156000000001</v>
      </c>
      <c r="BF13" s="2">
        <v>184.30176</v>
      </c>
      <c r="BG13" s="2">
        <v>597.4502</v>
      </c>
      <c r="BH13" s="2">
        <v>336.20215000000002</v>
      </c>
      <c r="BI13" s="2">
        <v>-228.14843999999999</v>
      </c>
      <c r="BJ13" s="2">
        <v>264.20116999999999</v>
      </c>
      <c r="BK13" s="2">
        <v>-290.65136999999999</v>
      </c>
      <c r="BL13" s="2">
        <v>350.34960000000001</v>
      </c>
      <c r="BM13" s="2">
        <v>424.75195000000002</v>
      </c>
      <c r="BN13" s="2">
        <v>453.00098000000003</v>
      </c>
      <c r="BO13" s="2">
        <v>-450.4502</v>
      </c>
      <c r="BP13" s="2">
        <v>-189.89940999999999</v>
      </c>
      <c r="BQ13" s="2">
        <v>153.7002</v>
      </c>
      <c r="BR13" s="2">
        <v>-20.849609999999998</v>
      </c>
      <c r="BS13" s="2">
        <v>-251.44873000000001</v>
      </c>
      <c r="BT13" s="2">
        <v>91.148926000000003</v>
      </c>
      <c r="BU13" s="2">
        <v>-251.5</v>
      </c>
      <c r="BV13" s="2">
        <v>-248.69824</v>
      </c>
      <c r="BW13" s="2">
        <v>293.40039999999999</v>
      </c>
      <c r="BX13" s="2">
        <v>-412.75098000000003</v>
      </c>
      <c r="BY13" s="2">
        <v>-8.3984375</v>
      </c>
      <c r="BZ13" s="2">
        <v>190.80078</v>
      </c>
      <c r="CA13" s="2">
        <v>126.54883</v>
      </c>
      <c r="CB13" s="2">
        <v>-265.85352</v>
      </c>
      <c r="CC13" s="2">
        <v>-438.99901999999997</v>
      </c>
      <c r="CD13" s="2">
        <v>-200.54834</v>
      </c>
      <c r="CE13" s="2">
        <v>170.99950999999999</v>
      </c>
      <c r="CF13" s="2">
        <v>123.74902</v>
      </c>
      <c r="CG13" s="2">
        <v>-149.59961000000001</v>
      </c>
      <c r="CH13" s="2">
        <v>228.25098</v>
      </c>
      <c r="CI13" s="2">
        <v>-171.39843999999999</v>
      </c>
      <c r="CJ13" s="2">
        <v>-1.8496094000000001</v>
      </c>
      <c r="CK13" s="2">
        <v>-199.59961000000001</v>
      </c>
      <c r="CL13" s="2">
        <v>331</v>
      </c>
      <c r="CM13" s="2">
        <v>385.5498</v>
      </c>
      <c r="CN13" s="2">
        <v>131.74805000000001</v>
      </c>
      <c r="CO13" s="2">
        <v>73.199219999999997</v>
      </c>
      <c r="CP13" s="2">
        <v>347.40039999999999</v>
      </c>
      <c r="CQ13" s="2">
        <v>170.19922</v>
      </c>
      <c r="CR13" s="2">
        <v>84.601560000000006</v>
      </c>
      <c r="CS13" s="2">
        <v>334.79883000000001</v>
      </c>
      <c r="CT13" s="2">
        <v>-299.89843999999999</v>
      </c>
      <c r="CU13" s="2">
        <v>100.79883</v>
      </c>
      <c r="CV13" s="2">
        <v>-261.90039999999999</v>
      </c>
      <c r="CW13" s="2">
        <v>213.79883000000001</v>
      </c>
      <c r="CX13" s="2">
        <v>54.202150000000003</v>
      </c>
      <c r="CY13" s="2">
        <v>192.04785000000001</v>
      </c>
      <c r="CZ13" s="2">
        <v>-526.35059999999999</v>
      </c>
      <c r="DA13" s="2">
        <v>234.40038999999999</v>
      </c>
      <c r="DB13" s="2">
        <v>775.15039999999999</v>
      </c>
      <c r="DC13" s="2">
        <v>146.10059000000001</v>
      </c>
      <c r="DD13" s="2">
        <v>463.44824</v>
      </c>
    </row>
    <row r="14" spans="1:108" x14ac:dyDescent="0.3">
      <c r="A14" t="s">
        <v>0</v>
      </c>
      <c r="B14" s="1" t="s">
        <v>2</v>
      </c>
      <c r="C14" t="s">
        <v>7</v>
      </c>
      <c r="D14" s="2">
        <f t="shared" ref="D14:D61" si="0">SUM(K14:DD14)</f>
        <v>113829.47740999998</v>
      </c>
      <c r="I14" s="2">
        <f>SUM(D14,D17,D20,D23)</f>
        <v>220959.68597229998</v>
      </c>
      <c r="J14" s="4">
        <f>100*I16/I14</f>
        <v>9.6723684654128466</v>
      </c>
      <c r="K14" s="2">
        <v>1663.9004</v>
      </c>
      <c r="L14" s="2">
        <v>1124.3496</v>
      </c>
      <c r="M14" s="2">
        <v>1008.1006</v>
      </c>
      <c r="N14" s="2">
        <v>222.94922</v>
      </c>
      <c r="O14" s="2">
        <v>1481.5986</v>
      </c>
      <c r="P14" s="2">
        <v>879.59766000000002</v>
      </c>
      <c r="Q14" s="2">
        <v>367.29883000000001</v>
      </c>
      <c r="R14" s="2">
        <v>1598.8496</v>
      </c>
      <c r="S14" s="2">
        <v>759.14940000000001</v>
      </c>
      <c r="T14" s="2">
        <v>919.49900000000002</v>
      </c>
      <c r="U14" s="2">
        <v>833.70119999999997</v>
      </c>
      <c r="V14" s="2">
        <v>1087.8506</v>
      </c>
      <c r="W14" s="2">
        <v>1520.0986</v>
      </c>
      <c r="X14" s="2">
        <v>1751.1484</v>
      </c>
      <c r="Y14" s="2">
        <v>906.59960000000001</v>
      </c>
      <c r="Z14" s="2">
        <v>597.89940000000001</v>
      </c>
      <c r="AA14" s="2">
        <v>1036.9512</v>
      </c>
      <c r="AB14" s="2">
        <v>804.40039999999999</v>
      </c>
      <c r="AC14" s="2">
        <v>591.14940000000001</v>
      </c>
      <c r="AD14" s="2">
        <v>758.60059999999999</v>
      </c>
      <c r="AE14" s="2">
        <v>1309.001</v>
      </c>
      <c r="AF14" s="2">
        <v>339.90039999999999</v>
      </c>
      <c r="AG14" s="2">
        <v>253.80078</v>
      </c>
      <c r="AH14" s="2">
        <v>712.20119999999997</v>
      </c>
      <c r="AI14" s="2">
        <v>477.74901999999997</v>
      </c>
      <c r="AJ14" s="2">
        <v>661.50194999999997</v>
      </c>
      <c r="AK14" s="2">
        <v>1218.7998</v>
      </c>
      <c r="AL14" s="2">
        <v>1241.002</v>
      </c>
      <c r="AM14" s="2">
        <v>622</v>
      </c>
      <c r="AN14" s="2">
        <v>1215.5996</v>
      </c>
      <c r="AO14" s="2">
        <v>1248.9512</v>
      </c>
      <c r="AP14" s="2">
        <v>845.90137000000004</v>
      </c>
      <c r="AQ14" s="2">
        <v>1668.5498</v>
      </c>
      <c r="AR14" s="2">
        <v>1288.9004</v>
      </c>
      <c r="AS14" s="2">
        <v>1124.0479</v>
      </c>
      <c r="AT14" s="2">
        <v>1144.8496</v>
      </c>
      <c r="AU14" s="2">
        <v>512.2002</v>
      </c>
      <c r="AV14" s="2">
        <v>202.7998</v>
      </c>
      <c r="AW14" s="2">
        <v>2376.1006000000002</v>
      </c>
      <c r="AX14" s="2">
        <v>390.39843999999999</v>
      </c>
      <c r="AY14" s="2">
        <v>1805.0498</v>
      </c>
      <c r="AZ14" s="2">
        <v>606.40137000000004</v>
      </c>
      <c r="BA14" s="2">
        <v>1285.3516</v>
      </c>
      <c r="BB14" s="2">
        <v>858.65039999999999</v>
      </c>
      <c r="BC14" s="2">
        <v>886.09960000000001</v>
      </c>
      <c r="BD14" s="2">
        <v>1219.1006</v>
      </c>
      <c r="BE14" s="2">
        <v>1404.1504</v>
      </c>
      <c r="BF14" s="2">
        <v>691.75</v>
      </c>
      <c r="BG14" s="2">
        <v>1853.6523</v>
      </c>
      <c r="BH14" s="2">
        <v>1296.3046999999999</v>
      </c>
      <c r="BI14" s="2">
        <v>2056.9960000000001</v>
      </c>
      <c r="BJ14" s="2">
        <v>1050.2012</v>
      </c>
      <c r="BK14" s="2">
        <v>1282.248</v>
      </c>
      <c r="BL14" s="2">
        <v>1466.8496</v>
      </c>
      <c r="BM14" s="2">
        <v>1457.6992</v>
      </c>
      <c r="BN14" s="2">
        <v>2412.8984</v>
      </c>
      <c r="BO14" s="2">
        <v>1929.2529</v>
      </c>
      <c r="BP14" s="2">
        <v>1428.9492</v>
      </c>
      <c r="BQ14" s="2">
        <v>594.69727</v>
      </c>
      <c r="BR14" s="2">
        <v>925.59469999999999</v>
      </c>
      <c r="BS14" s="2">
        <v>1216.002</v>
      </c>
      <c r="BT14" s="2">
        <v>1751.8984</v>
      </c>
      <c r="BU14" s="2">
        <v>1761.3994</v>
      </c>
      <c r="BV14" s="2">
        <v>1023.2471</v>
      </c>
      <c r="BW14" s="2">
        <v>921.05079999999998</v>
      </c>
      <c r="BX14" s="2">
        <v>1185.1542999999999</v>
      </c>
      <c r="BY14" s="2">
        <v>1260.0038999999999</v>
      </c>
      <c r="BZ14" s="2">
        <v>449.94922000000003</v>
      </c>
      <c r="CA14" s="2">
        <v>1655.998</v>
      </c>
      <c r="CB14" s="2">
        <v>769.44727</v>
      </c>
      <c r="CC14" s="2">
        <v>2315.3496</v>
      </c>
      <c r="CD14" s="2">
        <v>1064.9473</v>
      </c>
      <c r="CE14" s="2">
        <v>1744.5</v>
      </c>
      <c r="CF14" s="2">
        <v>920.10155999999995</v>
      </c>
      <c r="CG14" s="2">
        <v>1121.5977</v>
      </c>
      <c r="CH14" s="2">
        <v>494</v>
      </c>
      <c r="CI14" s="2">
        <v>909.20119999999997</v>
      </c>
      <c r="CJ14" s="2">
        <v>575.59766000000002</v>
      </c>
      <c r="CK14" s="2">
        <v>1152.502</v>
      </c>
      <c r="CL14" s="2">
        <v>1022.2949</v>
      </c>
      <c r="CM14" s="2">
        <v>1655.7988</v>
      </c>
      <c r="CN14" s="2">
        <v>374.99804999999998</v>
      </c>
      <c r="CO14" s="2">
        <v>702.90039999999999</v>
      </c>
      <c r="CP14" s="2">
        <v>681.30470000000003</v>
      </c>
      <c r="CQ14" s="2">
        <v>1795.1953000000001</v>
      </c>
      <c r="CR14" s="2">
        <v>1812.6992</v>
      </c>
      <c r="CS14" s="2">
        <v>1622.502</v>
      </c>
      <c r="CT14" s="2">
        <v>1007.3984400000001</v>
      </c>
      <c r="CU14" s="2">
        <v>1679.5996</v>
      </c>
      <c r="CV14" s="2">
        <v>1384.2988</v>
      </c>
      <c r="CW14" s="2">
        <v>1614.2012</v>
      </c>
      <c r="CX14" s="2">
        <v>715.79880000000003</v>
      </c>
      <c r="CY14" s="2">
        <v>3261.8516</v>
      </c>
      <c r="CZ14" s="2">
        <v>1844.3984</v>
      </c>
      <c r="DA14" s="2">
        <v>1327.6504</v>
      </c>
      <c r="DB14" s="2">
        <v>1341.998</v>
      </c>
      <c r="DC14" s="2">
        <v>1363.8984</v>
      </c>
      <c r="DD14" s="2">
        <v>1048.8984</v>
      </c>
    </row>
    <row r="15" spans="1:108" x14ac:dyDescent="0.3">
      <c r="A15" t="s">
        <v>0</v>
      </c>
      <c r="B15" s="1" t="s">
        <v>2</v>
      </c>
      <c r="C15" t="s">
        <v>8</v>
      </c>
      <c r="D15" s="2">
        <f>SUM(K15:DD15)</f>
        <v>-108877.34099999999</v>
      </c>
      <c r="I15" s="2">
        <f>SUM(D15,D18,D21,D24)</f>
        <v>-199587.65072641999</v>
      </c>
      <c r="K15" s="2">
        <v>-1194.7451000000001</v>
      </c>
      <c r="L15" s="2">
        <v>-862.14940000000001</v>
      </c>
      <c r="M15" s="2">
        <v>-1486.8994</v>
      </c>
      <c r="N15" s="2">
        <v>-637.70119999999997</v>
      </c>
      <c r="O15" s="2">
        <v>-994.04880000000003</v>
      </c>
      <c r="P15" s="2">
        <v>-817.55079999999998</v>
      </c>
      <c r="Q15" s="2">
        <v>-1176.3036999999999</v>
      </c>
      <c r="R15" s="2">
        <v>-505.30077999999997</v>
      </c>
      <c r="S15" s="2">
        <v>-1699.749</v>
      </c>
      <c r="T15" s="2">
        <v>-539.89746000000002</v>
      </c>
      <c r="U15" s="2">
        <v>-1173.999</v>
      </c>
      <c r="V15" s="2">
        <v>-1440.7505000000001</v>
      </c>
      <c r="W15" s="2">
        <v>-553.60059999999999</v>
      </c>
      <c r="X15" s="2">
        <v>-683.7002</v>
      </c>
      <c r="Y15" s="2">
        <v>-874.50194999999997</v>
      </c>
      <c r="Z15" s="2">
        <v>-905.70119999999997</v>
      </c>
      <c r="AA15" s="2">
        <v>-958.25289999999995</v>
      </c>
      <c r="AB15" s="2">
        <v>-1327.3975</v>
      </c>
      <c r="AC15" s="2">
        <v>-514.49900000000002</v>
      </c>
      <c r="AD15" s="2">
        <v>-861.7998</v>
      </c>
      <c r="AE15" s="2">
        <v>-493.75292999999999</v>
      </c>
      <c r="AF15" s="2">
        <v>-727.09862999999996</v>
      </c>
      <c r="AG15" s="2">
        <v>-764.35253999999998</v>
      </c>
      <c r="AH15" s="2">
        <v>-838.20119999999997</v>
      </c>
      <c r="AI15" s="2">
        <v>-1053.5527</v>
      </c>
      <c r="AJ15" s="2">
        <v>-399.00195000000002</v>
      </c>
      <c r="AK15" s="2">
        <v>-579.7002</v>
      </c>
      <c r="AL15" s="2">
        <v>-351.34863000000001</v>
      </c>
      <c r="AM15" s="2">
        <v>-1724.1484</v>
      </c>
      <c r="AN15" s="2">
        <v>-1005.45215</v>
      </c>
      <c r="AO15" s="2">
        <v>-1404.5469000000001</v>
      </c>
      <c r="AP15" s="2">
        <v>-2415.7968999999998</v>
      </c>
      <c r="AQ15" s="2">
        <v>-1707.499</v>
      </c>
      <c r="AR15" s="2">
        <v>-1493.4502</v>
      </c>
      <c r="AS15" s="2">
        <v>-976.9502</v>
      </c>
      <c r="AT15" s="2">
        <v>-1023.499</v>
      </c>
      <c r="AU15" s="2">
        <v>-1367.3994</v>
      </c>
      <c r="AV15" s="2">
        <v>-827.64940000000001</v>
      </c>
      <c r="AW15" s="2">
        <v>-378.94922000000003</v>
      </c>
      <c r="AX15" s="2">
        <v>-932.80175999999994</v>
      </c>
      <c r="AY15" s="2">
        <v>-1452.499</v>
      </c>
      <c r="AZ15" s="2">
        <v>-1481.3486</v>
      </c>
      <c r="BA15" s="2">
        <v>-932.0498</v>
      </c>
      <c r="BB15" s="2">
        <v>-687.75099999999998</v>
      </c>
      <c r="BC15" s="2">
        <v>-270.85156000000001</v>
      </c>
      <c r="BD15" s="2">
        <v>-640.90137000000004</v>
      </c>
      <c r="BE15" s="2">
        <v>-467.30077999999997</v>
      </c>
      <c r="BF15" s="2">
        <v>-1438.9512</v>
      </c>
      <c r="BG15" s="2">
        <v>-1523.75</v>
      </c>
      <c r="BH15" s="2">
        <v>-1311.5508</v>
      </c>
      <c r="BI15" s="2">
        <v>-1022.6035000000001</v>
      </c>
      <c r="BJ15" s="2">
        <v>-1927.5957000000001</v>
      </c>
      <c r="BK15" s="2">
        <v>-779</v>
      </c>
      <c r="BL15" s="2">
        <v>-1541.3554999999999</v>
      </c>
      <c r="BM15" s="2">
        <v>-1638.0527</v>
      </c>
      <c r="BN15" s="2">
        <v>-1783.1465000000001</v>
      </c>
      <c r="BO15" s="2">
        <v>-1829.2529</v>
      </c>
      <c r="BP15" s="2">
        <v>-1255.8065999999999</v>
      </c>
      <c r="BQ15" s="2">
        <v>-799.59569999999997</v>
      </c>
      <c r="BR15" s="2">
        <v>-663.95119999999997</v>
      </c>
      <c r="BS15" s="2">
        <v>-1530.248</v>
      </c>
      <c r="BT15" s="2">
        <v>-2410.0508</v>
      </c>
      <c r="BU15" s="2">
        <v>-1098.1484</v>
      </c>
      <c r="BV15" s="2">
        <v>-1303.3945000000001</v>
      </c>
      <c r="BW15" s="2">
        <v>-1015.2002</v>
      </c>
      <c r="BX15" s="2">
        <v>-1188.5957000000001</v>
      </c>
      <c r="BY15" s="2">
        <v>-908.55273</v>
      </c>
      <c r="BZ15" s="2">
        <v>-1091.8027</v>
      </c>
      <c r="CA15" s="2">
        <v>-1047.6973</v>
      </c>
      <c r="CB15" s="2">
        <v>-1520.3027</v>
      </c>
      <c r="CC15" s="2">
        <v>-1023.1015599999999</v>
      </c>
      <c r="CD15" s="2">
        <v>-1019.0508</v>
      </c>
      <c r="CE15" s="2">
        <v>-540.45510000000002</v>
      </c>
      <c r="CF15" s="2">
        <v>-1091.8027</v>
      </c>
      <c r="CG15" s="2">
        <v>-1324.2988</v>
      </c>
      <c r="CH15" s="2">
        <v>-927.10155999999995</v>
      </c>
      <c r="CI15" s="2">
        <v>-880.29880000000003</v>
      </c>
      <c r="CJ15" s="2">
        <v>-669.30273</v>
      </c>
      <c r="CK15" s="2">
        <v>-402.90039999999999</v>
      </c>
      <c r="CL15" s="2">
        <v>-1693.9042999999999</v>
      </c>
      <c r="CM15" s="2">
        <v>-939.80470000000003</v>
      </c>
      <c r="CN15" s="2">
        <v>-2226.3047000000001</v>
      </c>
      <c r="CO15" s="2">
        <v>-921.40430000000003</v>
      </c>
      <c r="CP15" s="2">
        <v>-1091.7988</v>
      </c>
      <c r="CQ15" s="2">
        <v>-863</v>
      </c>
      <c r="CR15" s="2">
        <v>-1923.1992</v>
      </c>
      <c r="CS15" s="2">
        <v>-1871.6992</v>
      </c>
      <c r="CT15" s="2">
        <v>-1222.7969000000001</v>
      </c>
      <c r="CU15" s="2">
        <v>-664.40039999999999</v>
      </c>
      <c r="CV15" s="2">
        <v>-793.90039999999999</v>
      </c>
      <c r="CW15" s="2">
        <v>-738.79690000000005</v>
      </c>
      <c r="CX15" s="2">
        <v>-1653.5038999999999</v>
      </c>
      <c r="CY15" s="2">
        <v>-414.79687999999999</v>
      </c>
      <c r="CZ15" s="2">
        <v>-2096.4004</v>
      </c>
      <c r="DA15" s="2">
        <v>-880.80273</v>
      </c>
      <c r="DB15" s="2">
        <v>-1432.1973</v>
      </c>
      <c r="DC15" s="2">
        <v>-1801.5038999999999</v>
      </c>
      <c r="DD15" s="2">
        <v>-1533.8065999999999</v>
      </c>
    </row>
    <row r="16" spans="1:108" x14ac:dyDescent="0.3">
      <c r="A16" t="s">
        <v>0</v>
      </c>
      <c r="B16" s="1" t="s">
        <v>2</v>
      </c>
      <c r="C16" t="s">
        <v>9</v>
      </c>
      <c r="D16" s="2">
        <f>SUM(K16:DD16)</f>
        <v>4952.1361607999997</v>
      </c>
      <c r="E16">
        <f>COUNT(K16:DD16)</f>
        <v>98</v>
      </c>
      <c r="F16">
        <f>COUNTIF(K16:DD16,"&gt;0")</f>
        <v>47</v>
      </c>
      <c r="G16">
        <f>SUM(E16,E19,E22,E25)</f>
        <v>392</v>
      </c>
      <c r="H16">
        <f>SUM(F16,F19,F22,F25)</f>
        <v>209</v>
      </c>
      <c r="I16" s="2">
        <f>SUM(D16,D19,D22,D25)</f>
        <v>21372.034987259998</v>
      </c>
      <c r="J16" s="4">
        <f>100 *H16/G16</f>
        <v>53.316326530612244</v>
      </c>
      <c r="K16" s="2">
        <v>469.15526999999997</v>
      </c>
      <c r="L16" s="2">
        <v>262.2002</v>
      </c>
      <c r="M16" s="2">
        <v>-478.79883000000001</v>
      </c>
      <c r="N16" s="2">
        <v>-414.75195000000002</v>
      </c>
      <c r="O16" s="2">
        <v>487.5498</v>
      </c>
      <c r="P16" s="2">
        <v>62.046875</v>
      </c>
      <c r="Q16" s="2">
        <v>-809.00490000000002</v>
      </c>
      <c r="R16" s="2">
        <v>1093.5488</v>
      </c>
      <c r="S16" s="2">
        <v>-940.59960000000001</v>
      </c>
      <c r="T16" s="2">
        <v>379.60156000000001</v>
      </c>
      <c r="U16" s="2">
        <v>-340.29784999999998</v>
      </c>
      <c r="V16" s="2">
        <v>-352.8999</v>
      </c>
      <c r="W16" s="2">
        <v>966.49805000000003</v>
      </c>
      <c r="X16" s="2">
        <v>1067.4482</v>
      </c>
      <c r="Y16" s="2">
        <v>32.097656000000001</v>
      </c>
      <c r="Z16" s="2">
        <v>-307.80176</v>
      </c>
      <c r="AA16" s="2">
        <v>78.698239999999998</v>
      </c>
      <c r="AB16" s="2">
        <v>-522.99710000000005</v>
      </c>
      <c r="AC16" s="2">
        <v>76.650390000000002</v>
      </c>
      <c r="AD16" s="2">
        <v>-103.19922</v>
      </c>
      <c r="AE16" s="2">
        <v>815.24805000000003</v>
      </c>
      <c r="AF16" s="2">
        <v>-387.19824</v>
      </c>
      <c r="AG16" s="2">
        <v>-510.55176</v>
      </c>
      <c r="AH16" s="2">
        <v>-126</v>
      </c>
      <c r="AI16" s="2">
        <v>-575.80370000000005</v>
      </c>
      <c r="AJ16" s="2">
        <v>262.5</v>
      </c>
      <c r="AK16" s="2">
        <v>639.09960000000001</v>
      </c>
      <c r="AL16" s="2">
        <v>889.65329999999994</v>
      </c>
      <c r="AM16" s="2">
        <v>-1102.1484</v>
      </c>
      <c r="AN16" s="2">
        <v>210.14746</v>
      </c>
      <c r="AO16" s="2">
        <v>-155.59569999999999</v>
      </c>
      <c r="AP16" s="2">
        <v>-1569.8955000000001</v>
      </c>
      <c r="AQ16" s="2">
        <v>-38.949219999999997</v>
      </c>
      <c r="AR16" s="2">
        <v>-204.5498</v>
      </c>
      <c r="AS16" s="2">
        <v>147.09765999999999</v>
      </c>
      <c r="AT16" s="2">
        <v>121.35058600000001</v>
      </c>
      <c r="AU16" s="2">
        <v>-855.19920000000002</v>
      </c>
      <c r="AV16" s="2">
        <v>-624.84960000000001</v>
      </c>
      <c r="AW16" s="2">
        <v>1997.1514</v>
      </c>
      <c r="AX16" s="2">
        <v>-542.40329999999994</v>
      </c>
      <c r="AY16" s="2">
        <v>352.55077999999997</v>
      </c>
      <c r="AZ16" s="2">
        <v>-874.94727</v>
      </c>
      <c r="BA16" s="2">
        <v>353.30176</v>
      </c>
      <c r="BB16" s="2">
        <v>170.89940999999999</v>
      </c>
      <c r="BC16" s="2">
        <v>615.24805000000003</v>
      </c>
      <c r="BD16" s="2">
        <v>578.19920000000002</v>
      </c>
      <c r="BE16" s="2">
        <v>936.84960000000001</v>
      </c>
      <c r="BF16" s="2">
        <v>-747.20119999999997</v>
      </c>
      <c r="BG16" s="2">
        <v>329.90233999999998</v>
      </c>
      <c r="BH16" s="2">
        <v>-15.246093999999999</v>
      </c>
      <c r="BI16" s="2">
        <v>1034.3925999999999</v>
      </c>
      <c r="BJ16" s="2">
        <v>-877.39453000000003</v>
      </c>
      <c r="BK16" s="2">
        <v>503.24804999999998</v>
      </c>
      <c r="BL16" s="2">
        <v>-74.505859999999998</v>
      </c>
      <c r="BM16" s="2">
        <v>-180.35352</v>
      </c>
      <c r="BN16" s="2">
        <v>629.75194999999997</v>
      </c>
      <c r="BO16" s="2">
        <v>100</v>
      </c>
      <c r="BP16" s="2">
        <v>173.14258000000001</v>
      </c>
      <c r="BQ16" s="2">
        <v>-204.89843999999999</v>
      </c>
      <c r="BR16" s="2">
        <v>261.64355</v>
      </c>
      <c r="BS16" s="2">
        <v>-314.24610000000001</v>
      </c>
      <c r="BT16" s="2">
        <v>-658.15233999999998</v>
      </c>
      <c r="BU16" s="2">
        <v>663.25099999999998</v>
      </c>
      <c r="BV16" s="2">
        <v>-280.14746000000002</v>
      </c>
      <c r="BW16" s="2">
        <v>-94.149413999999993</v>
      </c>
      <c r="BX16" s="2">
        <v>-3.4414061999999999</v>
      </c>
      <c r="BY16" s="2">
        <v>351.45116999999999</v>
      </c>
      <c r="BZ16" s="2">
        <v>-641.85350000000005</v>
      </c>
      <c r="CA16" s="2">
        <v>608.30079999999998</v>
      </c>
      <c r="CB16" s="2">
        <v>-750.85546999999997</v>
      </c>
      <c r="CC16" s="2">
        <v>1292.248</v>
      </c>
      <c r="CD16" s="2">
        <v>45.896484000000001</v>
      </c>
      <c r="CE16" s="2">
        <v>1204.0449000000001</v>
      </c>
      <c r="CF16" s="2">
        <v>-171.70116999999999</v>
      </c>
      <c r="CG16" s="2">
        <v>-202.70116999999999</v>
      </c>
      <c r="CH16" s="2">
        <v>-433.10156000000001</v>
      </c>
      <c r="CI16" s="2">
        <v>28.902343999999999</v>
      </c>
      <c r="CJ16" s="2">
        <v>-93.705079999999995</v>
      </c>
      <c r="CK16" s="2">
        <v>749.60155999999995</v>
      </c>
      <c r="CL16" s="2">
        <v>-671.60940000000005</v>
      </c>
      <c r="CM16" s="2">
        <v>715.99414000000002</v>
      </c>
      <c r="CN16" s="2">
        <v>-1851.3065999999999</v>
      </c>
      <c r="CO16" s="2">
        <v>-218.50389999999999</v>
      </c>
      <c r="CP16" s="2">
        <v>-410.49414000000002</v>
      </c>
      <c r="CQ16" s="2">
        <v>932.19529999999997</v>
      </c>
      <c r="CR16" s="2">
        <v>-110.5</v>
      </c>
      <c r="CS16" s="2">
        <v>-249.19727</v>
      </c>
      <c r="CT16" s="2">
        <v>-215.39843999999999</v>
      </c>
      <c r="CU16" s="2">
        <v>1015.1992</v>
      </c>
      <c r="CV16" s="2">
        <v>590.39844000000005</v>
      </c>
      <c r="CW16" s="2">
        <v>875.40430000000003</v>
      </c>
      <c r="CX16" s="2">
        <v>-937.70510000000002</v>
      </c>
      <c r="CY16" s="2">
        <v>2847.0547000000001</v>
      </c>
      <c r="CZ16" s="2">
        <v>-252.00194999999999</v>
      </c>
      <c r="DA16" s="2">
        <v>446.84766000000002</v>
      </c>
      <c r="DB16" s="2">
        <v>-90.199219999999997</v>
      </c>
      <c r="DC16" s="2">
        <v>-437.60547000000003</v>
      </c>
      <c r="DD16" s="2">
        <v>-484.90820000000002</v>
      </c>
    </row>
    <row r="17" spans="1:108" hidden="1" x14ac:dyDescent="0.3">
      <c r="A17" t="s">
        <v>0</v>
      </c>
      <c r="B17" s="1" t="s">
        <v>3</v>
      </c>
      <c r="C17" t="s">
        <v>7</v>
      </c>
      <c r="D17" s="2">
        <f>SUM(K17:DD17)</f>
        <v>51559.545029299989</v>
      </c>
      <c r="K17" s="2">
        <v>0</v>
      </c>
      <c r="L17" s="2">
        <v>223.34961000000001</v>
      </c>
      <c r="M17" s="2">
        <v>0</v>
      </c>
      <c r="N17" s="2">
        <v>299.69922000000003</v>
      </c>
      <c r="O17" s="2">
        <v>187</v>
      </c>
      <c r="P17" s="2">
        <v>140.65038999999999</v>
      </c>
      <c r="Q17" s="2">
        <v>101.5</v>
      </c>
      <c r="R17" s="2">
        <v>1233.9004</v>
      </c>
      <c r="S17" s="2">
        <v>161.7002</v>
      </c>
      <c r="T17" s="2">
        <v>271.5</v>
      </c>
      <c r="U17" s="2">
        <v>256.65039999999999</v>
      </c>
      <c r="V17" s="2">
        <v>307.7998</v>
      </c>
      <c r="W17" s="2">
        <v>772.25</v>
      </c>
      <c r="X17" s="2">
        <v>805.64940000000001</v>
      </c>
      <c r="Y17" s="2">
        <v>430.5</v>
      </c>
      <c r="Z17" s="2">
        <v>676.84862999999996</v>
      </c>
      <c r="AA17" s="2">
        <v>782</v>
      </c>
      <c r="AB17" s="2">
        <v>331.75</v>
      </c>
      <c r="AC17" s="2">
        <v>526.39940000000001</v>
      </c>
      <c r="AD17" s="2">
        <v>5.4501952999999999</v>
      </c>
      <c r="AE17" s="2">
        <v>0</v>
      </c>
      <c r="AF17" s="2">
        <v>473.60059999999999</v>
      </c>
      <c r="AG17" s="2">
        <v>235.59961000000001</v>
      </c>
      <c r="AH17" s="2">
        <v>616.55079999999998</v>
      </c>
      <c r="AI17" s="2">
        <v>357.0498</v>
      </c>
      <c r="AJ17" s="2">
        <v>83.899413999999993</v>
      </c>
      <c r="AK17" s="2">
        <v>795.7002</v>
      </c>
      <c r="AL17" s="2">
        <v>192.69922</v>
      </c>
      <c r="AM17" s="2">
        <v>651.44920000000002</v>
      </c>
      <c r="AN17" s="2">
        <v>521.79880000000003</v>
      </c>
      <c r="AO17" s="2">
        <v>177.40038999999999</v>
      </c>
      <c r="AP17" s="2">
        <v>1031.6494</v>
      </c>
      <c r="AQ17" s="2">
        <v>0</v>
      </c>
      <c r="AR17" s="2">
        <v>394.65039999999999</v>
      </c>
      <c r="AS17" s="2">
        <v>37.449219999999997</v>
      </c>
      <c r="AT17" s="2">
        <v>78.150390000000002</v>
      </c>
      <c r="AU17" s="2">
        <v>0</v>
      </c>
      <c r="AV17" s="2">
        <v>714.2998</v>
      </c>
      <c r="AW17" s="2">
        <v>1095</v>
      </c>
      <c r="AX17" s="2">
        <v>642.70119999999997</v>
      </c>
      <c r="AY17" s="2">
        <v>2173.5</v>
      </c>
      <c r="AZ17" s="2">
        <v>0</v>
      </c>
      <c r="BA17" s="2">
        <v>904.45119999999997</v>
      </c>
      <c r="BB17" s="2">
        <v>0</v>
      </c>
      <c r="BC17" s="2">
        <v>547.9502</v>
      </c>
      <c r="BD17" s="2">
        <v>0</v>
      </c>
      <c r="BE17" s="2">
        <v>1524.3516</v>
      </c>
      <c r="BF17" s="2">
        <v>1118.752</v>
      </c>
      <c r="BG17" s="2">
        <v>74.550780000000003</v>
      </c>
      <c r="BH17" s="2">
        <v>0</v>
      </c>
      <c r="BI17" s="2">
        <v>392.69922000000003</v>
      </c>
      <c r="BJ17" s="2">
        <v>31.400390000000002</v>
      </c>
      <c r="BK17" s="2">
        <v>301.40039999999999</v>
      </c>
      <c r="BL17" s="2">
        <v>0</v>
      </c>
      <c r="BM17" s="2">
        <v>364.14843999999999</v>
      </c>
      <c r="BN17" s="2">
        <v>519.14844000000005</v>
      </c>
      <c r="BO17" s="2">
        <v>2404.6493999999998</v>
      </c>
      <c r="BP17" s="2">
        <v>0</v>
      </c>
      <c r="BQ17" s="2">
        <v>167.25</v>
      </c>
      <c r="BR17" s="2">
        <v>210.89843999999999</v>
      </c>
      <c r="BS17" s="2">
        <v>234.2998</v>
      </c>
      <c r="BT17" s="2">
        <v>662.84960000000001</v>
      </c>
      <c r="BU17" s="2">
        <v>387.75</v>
      </c>
      <c r="BV17" s="2">
        <v>941.5</v>
      </c>
      <c r="BW17" s="2">
        <v>456.24901999999997</v>
      </c>
      <c r="BX17" s="2">
        <v>1117.5996</v>
      </c>
      <c r="BY17" s="2">
        <v>1405.4512</v>
      </c>
      <c r="BZ17" s="2">
        <v>636.30079999999998</v>
      </c>
      <c r="CA17" s="2">
        <v>573.65039999999999</v>
      </c>
      <c r="CB17" s="2">
        <v>264.40039999999999</v>
      </c>
      <c r="CC17" s="2">
        <v>1493.8008</v>
      </c>
      <c r="CD17" s="2">
        <v>327.89843999999999</v>
      </c>
      <c r="CE17" s="2">
        <v>0</v>
      </c>
      <c r="CF17" s="2">
        <v>1677.9004</v>
      </c>
      <c r="CG17" s="2">
        <v>355.30077999999997</v>
      </c>
      <c r="CH17" s="2">
        <v>571.80079999999998</v>
      </c>
      <c r="CI17" s="2">
        <v>1120.2988</v>
      </c>
      <c r="CJ17" s="2">
        <v>319.59960000000001</v>
      </c>
      <c r="CK17" s="2">
        <v>0</v>
      </c>
      <c r="CL17" s="2">
        <v>1101.1992</v>
      </c>
      <c r="CM17" s="2">
        <v>494.40039999999999</v>
      </c>
      <c r="CN17" s="2">
        <v>966.89844000000005</v>
      </c>
      <c r="CO17" s="2">
        <v>697.59960000000001</v>
      </c>
      <c r="CP17" s="2">
        <v>0</v>
      </c>
      <c r="CQ17" s="2">
        <v>1806.5</v>
      </c>
      <c r="CR17" s="2">
        <v>508.80077999999997</v>
      </c>
      <c r="CS17" s="2">
        <v>1266.9004</v>
      </c>
      <c r="CT17" s="2">
        <v>0</v>
      </c>
      <c r="CU17" s="2">
        <v>1171.2988</v>
      </c>
      <c r="CV17" s="2">
        <v>290.59960000000001</v>
      </c>
      <c r="CW17" s="2">
        <v>0</v>
      </c>
      <c r="CX17" s="2">
        <v>581.60155999999995</v>
      </c>
      <c r="CY17" s="2">
        <v>0</v>
      </c>
      <c r="CZ17" s="2">
        <v>1617.9492</v>
      </c>
      <c r="DA17" s="2">
        <v>230.84961000000001</v>
      </c>
      <c r="DB17" s="2">
        <v>1034.4512</v>
      </c>
      <c r="DC17" s="2">
        <v>314.84960000000001</v>
      </c>
      <c r="DD17" s="2">
        <v>579.59960000000001</v>
      </c>
    </row>
    <row r="18" spans="1:108" hidden="1" x14ac:dyDescent="0.3">
      <c r="A18" t="s">
        <v>0</v>
      </c>
      <c r="B18" s="1" t="s">
        <v>3</v>
      </c>
      <c r="C18" t="s">
        <v>8</v>
      </c>
      <c r="D18" s="2">
        <f>SUM(K18:DD18)</f>
        <v>-39898.399538799997</v>
      </c>
      <c r="K18" s="2">
        <v>-54.549804999999999</v>
      </c>
      <c r="L18" s="2">
        <v>-165.59961000000001</v>
      </c>
      <c r="M18" s="2">
        <v>-719.5498</v>
      </c>
      <c r="N18" s="2">
        <v>-293.75</v>
      </c>
      <c r="O18" s="2">
        <v>-401.59960000000001</v>
      </c>
      <c r="P18" s="2">
        <v>-22.400390000000002</v>
      </c>
      <c r="Q18" s="2">
        <v>-352.79883000000001</v>
      </c>
      <c r="R18" s="2">
        <v>-145.2002</v>
      </c>
      <c r="S18" s="2">
        <v>-767.25</v>
      </c>
      <c r="T18" s="2">
        <v>-527.60059999999999</v>
      </c>
      <c r="U18" s="2">
        <v>-334.69922000000003</v>
      </c>
      <c r="V18" s="2">
        <v>-340.49901999999997</v>
      </c>
      <c r="W18" s="2">
        <v>-92.400390000000002</v>
      </c>
      <c r="X18" s="2">
        <v>-52.450195000000001</v>
      </c>
      <c r="Y18" s="2">
        <v>-284.2002</v>
      </c>
      <c r="Z18" s="2">
        <v>-162.9502</v>
      </c>
      <c r="AA18" s="2">
        <v>-273.34960000000001</v>
      </c>
      <c r="AB18" s="2">
        <v>-822.80175999999994</v>
      </c>
      <c r="AC18" s="2">
        <v>-167.15038999999999</v>
      </c>
      <c r="AD18" s="2">
        <v>-221.75</v>
      </c>
      <c r="AE18" s="2">
        <v>-160.7002</v>
      </c>
      <c r="AF18" s="2">
        <v>-375</v>
      </c>
      <c r="AG18" s="2">
        <v>-276.19922000000003</v>
      </c>
      <c r="AH18" s="2">
        <v>-138.84961000000001</v>
      </c>
      <c r="AI18" s="2">
        <v>-441.59960000000001</v>
      </c>
      <c r="AJ18" s="2">
        <v>0</v>
      </c>
      <c r="AK18" s="2">
        <v>-194.75</v>
      </c>
      <c r="AL18" s="2">
        <v>0</v>
      </c>
      <c r="AM18" s="2">
        <v>-304.2002</v>
      </c>
      <c r="AN18" s="2">
        <v>0</v>
      </c>
      <c r="AO18" s="2">
        <v>-904.14940000000001</v>
      </c>
      <c r="AP18" s="2">
        <v>0</v>
      </c>
      <c r="AQ18" s="2">
        <v>-1199.25</v>
      </c>
      <c r="AR18" s="2">
        <v>0</v>
      </c>
      <c r="AS18" s="2">
        <v>-465.89940000000001</v>
      </c>
      <c r="AT18" s="2">
        <v>-526.95119999999997</v>
      </c>
      <c r="AU18" s="2">
        <v>-696.40039999999999</v>
      </c>
      <c r="AV18" s="2">
        <v>-384.85059999999999</v>
      </c>
      <c r="AW18" s="2">
        <v>-83.549805000000006</v>
      </c>
      <c r="AX18" s="2">
        <v>-615.60059999999999</v>
      </c>
      <c r="AY18" s="2">
        <v>-143.0498</v>
      </c>
      <c r="AZ18" s="2">
        <v>-394.10059999999999</v>
      </c>
      <c r="BA18" s="2">
        <v>-512.74805000000003</v>
      </c>
      <c r="BB18" s="2">
        <v>-475.64940000000001</v>
      </c>
      <c r="BC18" s="2">
        <v>-187.39940999999999</v>
      </c>
      <c r="BD18" s="2">
        <v>-988.14940000000001</v>
      </c>
      <c r="BE18" s="2">
        <v>0</v>
      </c>
      <c r="BF18" s="2">
        <v>-658.10155999999995</v>
      </c>
      <c r="BG18" s="2">
        <v>-854.84960000000001</v>
      </c>
      <c r="BH18" s="2">
        <v>-1348.252</v>
      </c>
      <c r="BI18" s="2">
        <v>-1094.998</v>
      </c>
      <c r="BJ18" s="2">
        <v>-761.59960000000001</v>
      </c>
      <c r="BK18" s="2">
        <v>-652.35155999999995</v>
      </c>
      <c r="BL18" s="2">
        <v>-1044.3516</v>
      </c>
      <c r="BM18" s="2">
        <v>-148.30078</v>
      </c>
      <c r="BN18" s="2">
        <v>-216.44922</v>
      </c>
      <c r="BO18" s="2">
        <v>-728.70119999999997</v>
      </c>
      <c r="BP18" s="2">
        <v>-850.90039999999999</v>
      </c>
      <c r="BQ18" s="2">
        <v>-60.548830000000002</v>
      </c>
      <c r="BR18" s="2">
        <v>-773.90039999999999</v>
      </c>
      <c r="BS18" s="2">
        <v>-571.80079999999998</v>
      </c>
      <c r="BT18" s="2">
        <v>-122.04980500000001</v>
      </c>
      <c r="BU18" s="2">
        <v>-136.2002</v>
      </c>
      <c r="BV18" s="2">
        <v>-780.39844000000005</v>
      </c>
      <c r="BW18" s="2">
        <v>-456.95312000000001</v>
      </c>
      <c r="BX18" s="2">
        <v>-327.25</v>
      </c>
      <c r="BY18" s="2">
        <v>0</v>
      </c>
      <c r="BZ18" s="2">
        <v>-2.9492188000000001</v>
      </c>
      <c r="CA18" s="2">
        <v>-716.09960000000001</v>
      </c>
      <c r="CB18" s="2">
        <v>-597.90039999999999</v>
      </c>
      <c r="CC18" s="2">
        <v>0</v>
      </c>
      <c r="CD18" s="2">
        <v>-354.40039999999999</v>
      </c>
      <c r="CE18" s="2">
        <v>-634.59960000000001</v>
      </c>
      <c r="CF18" s="2">
        <v>-50.201169999999998</v>
      </c>
      <c r="CG18" s="2">
        <v>-223.70116999999999</v>
      </c>
      <c r="CH18" s="2">
        <v>0</v>
      </c>
      <c r="CI18" s="2">
        <v>-239.90038999999999</v>
      </c>
      <c r="CJ18" s="2">
        <v>-94.5</v>
      </c>
      <c r="CK18" s="2">
        <v>-422.90233999999998</v>
      </c>
      <c r="CL18" s="2">
        <v>-410.30077999999997</v>
      </c>
      <c r="CM18" s="2">
        <v>-121</v>
      </c>
      <c r="CN18" s="2">
        <v>-686.20119999999997</v>
      </c>
      <c r="CO18" s="2">
        <v>0</v>
      </c>
      <c r="CP18" s="2">
        <v>-732.29690000000005</v>
      </c>
      <c r="CQ18" s="2">
        <v>-241.00194999999999</v>
      </c>
      <c r="CR18" s="2">
        <v>-158.70116999999999</v>
      </c>
      <c r="CS18" s="2">
        <v>0</v>
      </c>
      <c r="CT18" s="2">
        <v>-1148.6973</v>
      </c>
      <c r="CU18" s="2">
        <v>-92.798829999999995</v>
      </c>
      <c r="CV18" s="2">
        <v>-134.29883000000001</v>
      </c>
      <c r="CW18" s="2">
        <v>-1056.3984</v>
      </c>
      <c r="CX18" s="2">
        <v>-456.69727</v>
      </c>
      <c r="CY18" s="2">
        <v>-571.34960000000001</v>
      </c>
      <c r="CZ18" s="2">
        <v>-1035.7012</v>
      </c>
      <c r="DA18" s="2">
        <v>-197.75</v>
      </c>
      <c r="DB18" s="2">
        <v>-599.90039999999999</v>
      </c>
      <c r="DC18" s="2">
        <v>-1089.8984</v>
      </c>
      <c r="DD18" s="2">
        <v>-568.69920000000002</v>
      </c>
    </row>
    <row r="19" spans="1:108" hidden="1" x14ac:dyDescent="0.3">
      <c r="A19" t="s">
        <v>0</v>
      </c>
      <c r="B19" s="1" t="s">
        <v>3</v>
      </c>
      <c r="C19" t="s">
        <v>9</v>
      </c>
      <c r="D19" s="2">
        <f>SUM(K19:DD19)</f>
        <v>11661.145481239997</v>
      </c>
      <c r="E19">
        <f>COUNT(K19:DD19)</f>
        <v>98</v>
      </c>
      <c r="F19">
        <f>COUNTIF(K19:DD19,"&gt;0")</f>
        <v>57</v>
      </c>
      <c r="K19" s="2">
        <v>-54.549804999999999</v>
      </c>
      <c r="L19" s="2">
        <v>57.75</v>
      </c>
      <c r="M19" s="2">
        <v>-719.5498</v>
      </c>
      <c r="N19" s="2">
        <v>5.9492187999999997</v>
      </c>
      <c r="O19" s="2">
        <v>-214.59961000000001</v>
      </c>
      <c r="P19" s="2">
        <v>118.25</v>
      </c>
      <c r="Q19" s="2">
        <v>-251.29883000000001</v>
      </c>
      <c r="R19" s="2">
        <v>1088.7002</v>
      </c>
      <c r="S19" s="2">
        <v>-605.5498</v>
      </c>
      <c r="T19" s="2">
        <v>-256.10059999999999</v>
      </c>
      <c r="U19" s="2">
        <v>-78.048829999999995</v>
      </c>
      <c r="V19" s="2">
        <v>-32.699219999999997</v>
      </c>
      <c r="W19" s="2">
        <v>679.84960000000001</v>
      </c>
      <c r="X19" s="2">
        <v>753.19920000000002</v>
      </c>
      <c r="Y19" s="2">
        <v>146.2998</v>
      </c>
      <c r="Z19" s="2">
        <v>513.89844000000005</v>
      </c>
      <c r="AA19" s="2">
        <v>508.65039999999999</v>
      </c>
      <c r="AB19" s="2">
        <v>-491.05176</v>
      </c>
      <c r="AC19" s="2">
        <v>359.24901999999997</v>
      </c>
      <c r="AD19" s="2">
        <v>-216.2998</v>
      </c>
      <c r="AE19" s="2">
        <v>-160.7002</v>
      </c>
      <c r="AF19" s="2">
        <v>98.600586000000007</v>
      </c>
      <c r="AG19" s="2">
        <v>-40.599609999999998</v>
      </c>
      <c r="AH19" s="2">
        <v>477.70116999999999</v>
      </c>
      <c r="AI19" s="2">
        <v>-84.549805000000006</v>
      </c>
      <c r="AJ19" s="2">
        <v>83.899413999999993</v>
      </c>
      <c r="AK19" s="2">
        <v>600.9502</v>
      </c>
      <c r="AL19" s="2">
        <v>192.69922</v>
      </c>
      <c r="AM19" s="2">
        <v>347.24901999999997</v>
      </c>
      <c r="AN19" s="2">
        <v>521.79880000000003</v>
      </c>
      <c r="AO19" s="2">
        <v>-726.74900000000002</v>
      </c>
      <c r="AP19" s="2">
        <v>1031.6494</v>
      </c>
      <c r="AQ19" s="2">
        <v>-1199.25</v>
      </c>
      <c r="AR19" s="2">
        <v>394.65039999999999</v>
      </c>
      <c r="AS19" s="2">
        <v>-428.4502</v>
      </c>
      <c r="AT19" s="2">
        <v>-448.80077999999997</v>
      </c>
      <c r="AU19" s="2">
        <v>-696.40039999999999</v>
      </c>
      <c r="AV19" s="2">
        <v>329.44922000000003</v>
      </c>
      <c r="AW19" s="2">
        <v>1011.4502</v>
      </c>
      <c r="AX19" s="2">
        <v>27.100586</v>
      </c>
      <c r="AY19" s="2">
        <v>2030.4502</v>
      </c>
      <c r="AZ19" s="2">
        <v>-394.10059999999999</v>
      </c>
      <c r="BA19" s="2">
        <v>391.70312000000001</v>
      </c>
      <c r="BB19" s="2">
        <v>-475.64940000000001</v>
      </c>
      <c r="BC19" s="2">
        <v>360.55077999999997</v>
      </c>
      <c r="BD19" s="2">
        <v>-988.14940000000001</v>
      </c>
      <c r="BE19" s="2">
        <v>1524.3516</v>
      </c>
      <c r="BF19" s="2">
        <v>460.65039999999999</v>
      </c>
      <c r="BG19" s="2">
        <v>-780.29880000000003</v>
      </c>
      <c r="BH19" s="2">
        <v>-1348.252</v>
      </c>
      <c r="BI19" s="2">
        <v>-702.29880000000003</v>
      </c>
      <c r="BJ19" s="2">
        <v>-730.19920000000002</v>
      </c>
      <c r="BK19" s="2">
        <v>-350.95116999999999</v>
      </c>
      <c r="BL19" s="2">
        <v>-1044.3516</v>
      </c>
      <c r="BM19" s="2">
        <v>215.84765999999999</v>
      </c>
      <c r="BN19" s="2">
        <v>302.69922000000003</v>
      </c>
      <c r="BO19" s="2">
        <v>1675.9482</v>
      </c>
      <c r="BP19" s="2">
        <v>-850.90039999999999</v>
      </c>
      <c r="BQ19" s="2">
        <v>106.70117</v>
      </c>
      <c r="BR19" s="2">
        <v>-563.00194999999997</v>
      </c>
      <c r="BS19" s="2">
        <v>-337.50098000000003</v>
      </c>
      <c r="BT19" s="2">
        <v>540.7998</v>
      </c>
      <c r="BU19" s="2">
        <v>251.5498</v>
      </c>
      <c r="BV19" s="2">
        <v>161.10156000000001</v>
      </c>
      <c r="BW19" s="2">
        <v>-0.70410156000000002</v>
      </c>
      <c r="BX19" s="2">
        <v>790.34960000000001</v>
      </c>
      <c r="BY19" s="2">
        <v>1405.4512</v>
      </c>
      <c r="BZ19" s="2">
        <v>633.35155999999995</v>
      </c>
      <c r="CA19" s="2">
        <v>-142.44922</v>
      </c>
      <c r="CB19" s="2">
        <v>-333.5</v>
      </c>
      <c r="CC19" s="2">
        <v>1493.8008</v>
      </c>
      <c r="CD19" s="2">
        <v>-26.501953</v>
      </c>
      <c r="CE19" s="2">
        <v>-634.59960000000001</v>
      </c>
      <c r="CF19" s="2">
        <v>1627.6992</v>
      </c>
      <c r="CG19" s="2">
        <v>131.59961000000001</v>
      </c>
      <c r="CH19" s="2">
        <v>571.80079999999998</v>
      </c>
      <c r="CI19" s="2">
        <v>880.39844000000005</v>
      </c>
      <c r="CJ19" s="2">
        <v>225.09961000000001</v>
      </c>
      <c r="CK19" s="2">
        <v>-422.90233999999998</v>
      </c>
      <c r="CL19" s="2">
        <v>690.89844000000005</v>
      </c>
      <c r="CM19" s="2">
        <v>373.40039999999999</v>
      </c>
      <c r="CN19" s="2">
        <v>280.69727</v>
      </c>
      <c r="CO19" s="2">
        <v>697.59960000000001</v>
      </c>
      <c r="CP19" s="2">
        <v>-732.29690000000005</v>
      </c>
      <c r="CQ19" s="2">
        <v>1565.498</v>
      </c>
      <c r="CR19" s="2">
        <v>350.09960000000001</v>
      </c>
      <c r="CS19" s="2">
        <v>1266.9004</v>
      </c>
      <c r="CT19" s="2">
        <v>-1148.6973</v>
      </c>
      <c r="CU19" s="2">
        <v>1078.5</v>
      </c>
      <c r="CV19" s="2">
        <v>156.30078</v>
      </c>
      <c r="CW19" s="2">
        <v>-1056.3984</v>
      </c>
      <c r="CX19" s="2">
        <v>124.90430000000001</v>
      </c>
      <c r="CY19" s="2">
        <v>-571.34960000000001</v>
      </c>
      <c r="CZ19" s="2">
        <v>582.24805000000003</v>
      </c>
      <c r="DA19" s="2">
        <v>33.099609999999998</v>
      </c>
      <c r="DB19" s="2">
        <v>434.55077999999997</v>
      </c>
      <c r="DC19" s="2">
        <v>-775.04880000000003</v>
      </c>
      <c r="DD19" s="2">
        <v>10.900391000000001</v>
      </c>
    </row>
    <row r="20" spans="1:108" hidden="1" x14ac:dyDescent="0.3">
      <c r="A20" t="s">
        <v>0</v>
      </c>
      <c r="B20" s="1" t="s">
        <v>4</v>
      </c>
      <c r="C20" t="s">
        <v>7</v>
      </c>
      <c r="D20" s="2">
        <f>SUM(K20:DD20)</f>
        <v>39799.210435000015</v>
      </c>
      <c r="K20" s="2">
        <v>570.59910000000002</v>
      </c>
      <c r="L20" s="2">
        <v>424.99901999999997</v>
      </c>
      <c r="M20" s="2">
        <v>458.6499</v>
      </c>
      <c r="N20" s="2">
        <v>271.3501</v>
      </c>
      <c r="O20" s="2">
        <v>403</v>
      </c>
      <c r="P20" s="2">
        <v>407.2002</v>
      </c>
      <c r="Q20" s="2">
        <v>217.30029999999999</v>
      </c>
      <c r="R20" s="2">
        <v>552.39940000000001</v>
      </c>
      <c r="S20" s="2">
        <v>477.35059999999999</v>
      </c>
      <c r="T20" s="2">
        <v>586.19920000000002</v>
      </c>
      <c r="U20" s="2">
        <v>461.44922000000003</v>
      </c>
      <c r="V20" s="2">
        <v>458.3501</v>
      </c>
      <c r="W20" s="2">
        <v>373.69970000000001</v>
      </c>
      <c r="X20" s="2">
        <v>474.15087999999997</v>
      </c>
      <c r="Y20" s="2">
        <v>412.44970000000001</v>
      </c>
      <c r="Z20" s="2">
        <v>187.50098</v>
      </c>
      <c r="AA20" s="2">
        <v>511.10059999999999</v>
      </c>
      <c r="AB20" s="2">
        <v>273.75</v>
      </c>
      <c r="AC20" s="2">
        <v>170.04931999999999</v>
      </c>
      <c r="AD20" s="2">
        <v>315.70067999999998</v>
      </c>
      <c r="AE20" s="2">
        <v>178.70116999999999</v>
      </c>
      <c r="AF20" s="2">
        <v>236.59961000000001</v>
      </c>
      <c r="AG20" s="2">
        <v>45.099119999999999</v>
      </c>
      <c r="AH20" s="2">
        <v>307.3501</v>
      </c>
      <c r="AI20" s="2">
        <v>112.45019499999999</v>
      </c>
      <c r="AJ20" s="2">
        <v>232.85059000000001</v>
      </c>
      <c r="AK20" s="2">
        <v>390.0498</v>
      </c>
      <c r="AL20" s="2">
        <v>445.75</v>
      </c>
      <c r="AM20" s="2">
        <v>339.7002</v>
      </c>
      <c r="AN20" s="2">
        <v>284.25</v>
      </c>
      <c r="AO20" s="2">
        <v>462.30029999999999</v>
      </c>
      <c r="AP20" s="2">
        <v>206.65038999999999</v>
      </c>
      <c r="AQ20" s="2">
        <v>449.94970000000001</v>
      </c>
      <c r="AR20" s="2">
        <v>489.04932000000002</v>
      </c>
      <c r="AS20" s="2">
        <v>337.19922000000003</v>
      </c>
      <c r="AT20" s="2">
        <v>245.3999</v>
      </c>
      <c r="AU20" s="2">
        <v>188.49950999999999</v>
      </c>
      <c r="AV20" s="2">
        <v>182.4502</v>
      </c>
      <c r="AW20" s="2">
        <v>452.05029999999999</v>
      </c>
      <c r="AX20" s="2">
        <v>116.69971</v>
      </c>
      <c r="AY20" s="2">
        <v>522.65039999999999</v>
      </c>
      <c r="AZ20" s="2">
        <v>292.65087999999997</v>
      </c>
      <c r="BA20" s="2">
        <v>333.39940000000001</v>
      </c>
      <c r="BB20" s="2">
        <v>303.24950000000001</v>
      </c>
      <c r="BC20" s="2">
        <v>275.15039999999999</v>
      </c>
      <c r="BD20" s="2">
        <v>357.45067999999998</v>
      </c>
      <c r="BE20" s="2">
        <v>589.9502</v>
      </c>
      <c r="BF20" s="2">
        <v>430.15087999999997</v>
      </c>
      <c r="BG20" s="2">
        <v>697.50194999999997</v>
      </c>
      <c r="BH20" s="2">
        <v>417.14940000000001</v>
      </c>
      <c r="BI20" s="2">
        <v>483.70116999999999</v>
      </c>
      <c r="BJ20" s="2">
        <v>678.40137000000004</v>
      </c>
      <c r="BK20" s="2">
        <v>250.49902</v>
      </c>
      <c r="BL20" s="2">
        <v>560.0498</v>
      </c>
      <c r="BM20" s="2">
        <v>384.60059999999999</v>
      </c>
      <c r="BN20" s="2">
        <v>762.14940000000001</v>
      </c>
      <c r="BO20" s="2">
        <v>306.25049999999999</v>
      </c>
      <c r="BP20" s="2">
        <v>339.59960000000001</v>
      </c>
      <c r="BQ20" s="2">
        <v>370.74950000000001</v>
      </c>
      <c r="BR20" s="2">
        <v>420.3999</v>
      </c>
      <c r="BS20" s="2">
        <v>335.6499</v>
      </c>
      <c r="BT20" s="2">
        <v>560.40039999999999</v>
      </c>
      <c r="BU20" s="2">
        <v>241.80029999999999</v>
      </c>
      <c r="BV20" s="2">
        <v>255.69970000000001</v>
      </c>
      <c r="BW20" s="2">
        <v>303.75049999999999</v>
      </c>
      <c r="BX20" s="2">
        <v>497.7998</v>
      </c>
      <c r="BY20" s="2">
        <v>374.59960000000001</v>
      </c>
      <c r="BZ20" s="2">
        <v>204.40038999999999</v>
      </c>
      <c r="CA20" s="2">
        <v>384.09960000000001</v>
      </c>
      <c r="CB20" s="2">
        <v>199.30078</v>
      </c>
      <c r="CC20" s="2">
        <v>1163.751</v>
      </c>
      <c r="CD20" s="2">
        <v>411.0498</v>
      </c>
      <c r="CE20" s="2">
        <v>634.05129999999997</v>
      </c>
      <c r="CF20" s="2">
        <v>201.49902</v>
      </c>
      <c r="CG20" s="2">
        <v>197.04883000000001</v>
      </c>
      <c r="CH20" s="2">
        <v>384.95116999999999</v>
      </c>
      <c r="CI20" s="2">
        <v>298.84863000000001</v>
      </c>
      <c r="CJ20" s="2">
        <v>225.85156000000001</v>
      </c>
      <c r="CK20" s="2">
        <v>481.90039999999999</v>
      </c>
      <c r="CL20" s="2">
        <v>487.85059999999999</v>
      </c>
      <c r="CM20" s="2">
        <v>467.25</v>
      </c>
      <c r="CN20" s="2">
        <v>457.00098000000003</v>
      </c>
      <c r="CO20" s="2">
        <v>358.40039999999999</v>
      </c>
      <c r="CP20" s="2">
        <v>193.59961000000001</v>
      </c>
      <c r="CQ20" s="2">
        <v>737.09960000000001</v>
      </c>
      <c r="CR20" s="2">
        <v>602.39940000000001</v>
      </c>
      <c r="CS20" s="2">
        <v>673.95214999999996</v>
      </c>
      <c r="CT20" s="2">
        <v>388.29784999999998</v>
      </c>
      <c r="CU20" s="2">
        <v>405.70116999999999</v>
      </c>
      <c r="CV20" s="2">
        <v>442.60059999999999</v>
      </c>
      <c r="CW20" s="2">
        <v>589.69920000000002</v>
      </c>
      <c r="CX20" s="2">
        <v>326.69922000000003</v>
      </c>
      <c r="CY20" s="2">
        <v>732.84862999999996</v>
      </c>
      <c r="CZ20" s="2">
        <v>1258.3544999999999</v>
      </c>
      <c r="DA20" s="2">
        <v>544.84960000000001</v>
      </c>
      <c r="DB20" s="2">
        <v>382.34960000000001</v>
      </c>
      <c r="DC20" s="2">
        <v>408.5</v>
      </c>
      <c r="DD20" s="2">
        <v>499.30176</v>
      </c>
    </row>
    <row r="21" spans="1:108" hidden="1" x14ac:dyDescent="0.3">
      <c r="A21" t="s">
        <v>0</v>
      </c>
      <c r="B21" s="1" t="s">
        <v>4</v>
      </c>
      <c r="C21" t="s">
        <v>8</v>
      </c>
      <c r="D21" s="2">
        <f>SUM(K21:DD21)</f>
        <v>-37036.557175000009</v>
      </c>
      <c r="K21" s="2">
        <v>-434.8501</v>
      </c>
      <c r="L21" s="2">
        <v>-409.19970000000001</v>
      </c>
      <c r="M21" s="2">
        <v>-434.2998</v>
      </c>
      <c r="N21" s="2">
        <v>-270.85059999999999</v>
      </c>
      <c r="O21" s="2">
        <v>-437.94873000000001</v>
      </c>
      <c r="P21" s="2">
        <v>-198.09961000000001</v>
      </c>
      <c r="Q21" s="2">
        <v>-421.59960000000001</v>
      </c>
      <c r="R21" s="2">
        <v>-183.79931999999999</v>
      </c>
      <c r="S21" s="2">
        <v>-516.34960000000001</v>
      </c>
      <c r="T21" s="2">
        <v>-388.30029999999999</v>
      </c>
      <c r="U21" s="2">
        <v>-435.04932000000002</v>
      </c>
      <c r="V21" s="2">
        <v>-281.4502</v>
      </c>
      <c r="W21" s="2">
        <v>-260.60059999999999</v>
      </c>
      <c r="X21" s="2">
        <v>-162.6001</v>
      </c>
      <c r="Y21" s="2">
        <v>-311.35156000000001</v>
      </c>
      <c r="Z21" s="2">
        <v>-500.7998</v>
      </c>
      <c r="AA21" s="2">
        <v>-192.19970000000001</v>
      </c>
      <c r="AB21" s="2">
        <v>-550.00049999999999</v>
      </c>
      <c r="AC21" s="2">
        <v>-279.15039999999999</v>
      </c>
      <c r="AD21" s="2">
        <v>-214.54931999999999</v>
      </c>
      <c r="AE21" s="2">
        <v>-170.55029999999999</v>
      </c>
      <c r="AF21" s="2">
        <v>-210.79931999999999</v>
      </c>
      <c r="AG21" s="2">
        <v>-148.20068000000001</v>
      </c>
      <c r="AH21" s="2">
        <v>-322.2998</v>
      </c>
      <c r="AI21" s="2">
        <v>-350.85059999999999</v>
      </c>
      <c r="AJ21" s="2">
        <v>-189.4502</v>
      </c>
      <c r="AK21" s="2">
        <v>-137.09961000000001</v>
      </c>
      <c r="AL21" s="2">
        <v>-282.04784999999998</v>
      </c>
      <c r="AM21" s="2">
        <v>-452.75</v>
      </c>
      <c r="AN21" s="2">
        <v>-478.70166</v>
      </c>
      <c r="AO21" s="2">
        <v>-329.69922000000003</v>
      </c>
      <c r="AP21" s="2">
        <v>-890.15039999999999</v>
      </c>
      <c r="AQ21" s="2">
        <v>-458.94824</v>
      </c>
      <c r="AR21" s="2">
        <v>-295.45116999999999</v>
      </c>
      <c r="AS21" s="2">
        <v>-476.89940000000001</v>
      </c>
      <c r="AT21" s="2">
        <v>-438.55126999999999</v>
      </c>
      <c r="AU21" s="2">
        <v>-414.19873000000001</v>
      </c>
      <c r="AV21" s="2">
        <v>-243.60059000000001</v>
      </c>
      <c r="AW21" s="2">
        <v>-88.200194999999994</v>
      </c>
      <c r="AX21" s="2">
        <v>-332.09814</v>
      </c>
      <c r="AY21" s="2">
        <v>-384.04932000000002</v>
      </c>
      <c r="AZ21" s="2">
        <v>-545.75049999999999</v>
      </c>
      <c r="BA21" s="2">
        <v>-392.34863000000001</v>
      </c>
      <c r="BB21" s="2">
        <v>-313.55273</v>
      </c>
      <c r="BC21" s="2">
        <v>-278.54932000000002</v>
      </c>
      <c r="BD21" s="2">
        <v>-182.79931999999999</v>
      </c>
      <c r="BE21" s="2">
        <v>-214.39843999999999</v>
      </c>
      <c r="BF21" s="2">
        <v>-511.79640000000001</v>
      </c>
      <c r="BG21" s="2">
        <v>-374.0498</v>
      </c>
      <c r="BH21" s="2">
        <v>-654.90137000000004</v>
      </c>
      <c r="BI21" s="2">
        <v>-387.74804999999998</v>
      </c>
      <c r="BJ21" s="2">
        <v>-302.95116999999999</v>
      </c>
      <c r="BK21" s="2">
        <v>-821.44920000000002</v>
      </c>
      <c r="BL21" s="2">
        <v>-532.50049999999999</v>
      </c>
      <c r="BM21" s="2">
        <v>-556.65233999999998</v>
      </c>
      <c r="BN21" s="2">
        <v>-492.60106999999999</v>
      </c>
      <c r="BO21" s="2">
        <v>-736.70069999999998</v>
      </c>
      <c r="BP21" s="2">
        <v>-288.80369999999999</v>
      </c>
      <c r="BQ21" s="2">
        <v>-313.19970000000001</v>
      </c>
      <c r="BR21" s="2">
        <v>-373.2998</v>
      </c>
      <c r="BS21" s="2">
        <v>-549.04930000000002</v>
      </c>
      <c r="BT21" s="2">
        <v>-620.55175999999994</v>
      </c>
      <c r="BU21" s="2">
        <v>-711.2002</v>
      </c>
      <c r="BV21" s="2">
        <v>-370.19970000000001</v>
      </c>
      <c r="BW21" s="2">
        <v>-524.2998</v>
      </c>
      <c r="BX21" s="2">
        <v>-486.10253999999998</v>
      </c>
      <c r="BY21" s="2">
        <v>-441.65136999999999</v>
      </c>
      <c r="BZ21" s="2">
        <v>-323.65039999999999</v>
      </c>
      <c r="CA21" s="2">
        <v>-443.29883000000001</v>
      </c>
      <c r="CB21" s="2">
        <v>-399.60059999999999</v>
      </c>
      <c r="CC21" s="2">
        <v>-286.34960000000001</v>
      </c>
      <c r="CD21" s="2">
        <v>-437.50342000000001</v>
      </c>
      <c r="CE21" s="2">
        <v>-237.19727</v>
      </c>
      <c r="CF21" s="2">
        <v>-271.7998</v>
      </c>
      <c r="CG21" s="2">
        <v>-464.90332000000001</v>
      </c>
      <c r="CH21" s="2">
        <v>-322.94922000000003</v>
      </c>
      <c r="CI21" s="2">
        <v>-238.75194999999999</v>
      </c>
      <c r="CJ21" s="2">
        <v>-259.00389999999999</v>
      </c>
      <c r="CK21" s="2">
        <v>-184.74902</v>
      </c>
      <c r="CL21" s="2">
        <v>-497.55176</v>
      </c>
      <c r="CM21" s="2">
        <v>-291.20215000000002</v>
      </c>
      <c r="CN21" s="2">
        <v>-433.44922000000003</v>
      </c>
      <c r="CO21" s="2">
        <v>-266.00098000000003</v>
      </c>
      <c r="CP21" s="2">
        <v>-402.30077999999997</v>
      </c>
      <c r="CQ21" s="2">
        <v>-237.99902</v>
      </c>
      <c r="CR21" s="2">
        <v>-333.80077999999997</v>
      </c>
      <c r="CS21" s="2">
        <v>-522.2998</v>
      </c>
      <c r="CT21" s="2">
        <v>-254.59863000000001</v>
      </c>
      <c r="CU21" s="2">
        <v>-278.29883000000001</v>
      </c>
      <c r="CV21" s="2">
        <v>-193.50098</v>
      </c>
      <c r="CW21" s="2">
        <v>-170.89746</v>
      </c>
      <c r="CX21" s="2">
        <v>-311.40039999999999</v>
      </c>
      <c r="CY21" s="2">
        <v>-224.65136999999999</v>
      </c>
      <c r="CZ21" s="2">
        <v>-607.14940000000001</v>
      </c>
      <c r="DA21" s="2">
        <v>-295.10253999999998</v>
      </c>
      <c r="DB21" s="2">
        <v>-418.44630000000001</v>
      </c>
      <c r="DC21" s="2">
        <v>-863.34862999999996</v>
      </c>
      <c r="DD21" s="2">
        <v>-610.04785000000004</v>
      </c>
    </row>
    <row r="22" spans="1:108" hidden="1" x14ac:dyDescent="0.3">
      <c r="A22" t="s">
        <v>0</v>
      </c>
      <c r="B22" s="1" t="s">
        <v>4</v>
      </c>
      <c r="C22" t="s">
        <v>9</v>
      </c>
      <c r="D22" s="2">
        <f>SUM(K22:DD22)</f>
        <v>2762.6533389199999</v>
      </c>
      <c r="E22">
        <f>COUNT(K22:DD22)</f>
        <v>98</v>
      </c>
      <c r="F22">
        <f>COUNTIF(K22:DD22,"&gt;0")</f>
        <v>53</v>
      </c>
      <c r="K22" s="2">
        <v>135.74902</v>
      </c>
      <c r="L22" s="2">
        <v>15.799315999999999</v>
      </c>
      <c r="M22" s="2">
        <v>24.350097999999999</v>
      </c>
      <c r="N22" s="2">
        <v>0.49951171999999999</v>
      </c>
      <c r="O22" s="2">
        <v>-34.948729999999998</v>
      </c>
      <c r="P22" s="2">
        <v>209.10059000000001</v>
      </c>
      <c r="Q22" s="2">
        <v>-204.29931999999999</v>
      </c>
      <c r="R22" s="2">
        <v>368.6001</v>
      </c>
      <c r="S22" s="2">
        <v>-38.999023000000001</v>
      </c>
      <c r="T22" s="2">
        <v>197.89893000000001</v>
      </c>
      <c r="U22" s="2">
        <v>26.399902000000001</v>
      </c>
      <c r="V22" s="2">
        <v>176.8999</v>
      </c>
      <c r="W22" s="2">
        <v>113.09912</v>
      </c>
      <c r="X22" s="2">
        <v>311.55077999999997</v>
      </c>
      <c r="Y22" s="2">
        <v>101.098145</v>
      </c>
      <c r="Z22" s="2">
        <v>-313.29883000000001</v>
      </c>
      <c r="AA22" s="2">
        <v>318.90087999999997</v>
      </c>
      <c r="AB22" s="2">
        <v>-276.25049999999999</v>
      </c>
      <c r="AC22" s="2">
        <v>-109.101074</v>
      </c>
      <c r="AD22" s="2">
        <v>101.15137</v>
      </c>
      <c r="AE22" s="2">
        <v>8.1508789999999998</v>
      </c>
      <c r="AF22" s="2">
        <v>25.800293</v>
      </c>
      <c r="AG22" s="2">
        <v>-103.10156000000001</v>
      </c>
      <c r="AH22" s="2">
        <v>-14.949707</v>
      </c>
      <c r="AI22" s="2">
        <v>-238.40038999999999</v>
      </c>
      <c r="AJ22" s="2">
        <v>43.400390000000002</v>
      </c>
      <c r="AK22" s="2">
        <v>252.9502</v>
      </c>
      <c r="AL22" s="2">
        <v>163.70214999999999</v>
      </c>
      <c r="AM22" s="2">
        <v>-113.04980500000001</v>
      </c>
      <c r="AN22" s="2">
        <v>-194.45166</v>
      </c>
      <c r="AO22" s="2">
        <v>132.60106999999999</v>
      </c>
      <c r="AP22" s="2">
        <v>-683.5</v>
      </c>
      <c r="AQ22" s="2">
        <v>-8.9985350000000004</v>
      </c>
      <c r="AR22" s="2">
        <v>193.59814</v>
      </c>
      <c r="AS22" s="2">
        <v>-139.7002</v>
      </c>
      <c r="AT22" s="2">
        <v>-193.15136999999999</v>
      </c>
      <c r="AU22" s="2">
        <v>-225.69922</v>
      </c>
      <c r="AV22" s="2">
        <v>-61.150390000000002</v>
      </c>
      <c r="AW22" s="2">
        <v>363.8501</v>
      </c>
      <c r="AX22" s="2">
        <v>-215.39843999999999</v>
      </c>
      <c r="AY22" s="2">
        <v>138.60106999999999</v>
      </c>
      <c r="AZ22" s="2">
        <v>-253.09961000000001</v>
      </c>
      <c r="BA22" s="2">
        <v>-58.949219999999997</v>
      </c>
      <c r="BB22" s="2">
        <v>-10.303222999999999</v>
      </c>
      <c r="BC22" s="2">
        <v>-3.3989258000000002</v>
      </c>
      <c r="BD22" s="2">
        <v>174.65136999999999</v>
      </c>
      <c r="BE22" s="2">
        <v>375.55176</v>
      </c>
      <c r="BF22" s="2">
        <v>-81.645510000000002</v>
      </c>
      <c r="BG22" s="2">
        <v>323.45215000000002</v>
      </c>
      <c r="BH22" s="2">
        <v>-237.75194999999999</v>
      </c>
      <c r="BI22" s="2">
        <v>95.953125</v>
      </c>
      <c r="BJ22" s="2">
        <v>375.4502</v>
      </c>
      <c r="BK22" s="2">
        <v>-570.9502</v>
      </c>
      <c r="BL22" s="2">
        <v>27.549316000000001</v>
      </c>
      <c r="BM22" s="2">
        <v>-172.05176</v>
      </c>
      <c r="BN22" s="2">
        <v>269.54834</v>
      </c>
      <c r="BO22" s="2">
        <v>-430.4502</v>
      </c>
      <c r="BP22" s="2">
        <v>50.795900000000003</v>
      </c>
      <c r="BQ22" s="2">
        <v>57.549804999999999</v>
      </c>
      <c r="BR22" s="2">
        <v>47.100098000000003</v>
      </c>
      <c r="BS22" s="2">
        <v>-213.39940999999999</v>
      </c>
      <c r="BT22" s="2">
        <v>-60.151367</v>
      </c>
      <c r="BU22" s="2">
        <v>-469.3999</v>
      </c>
      <c r="BV22" s="2">
        <v>-114.5</v>
      </c>
      <c r="BW22" s="2">
        <v>-220.54931999999999</v>
      </c>
      <c r="BX22" s="2">
        <v>11.697266000000001</v>
      </c>
      <c r="BY22" s="2">
        <v>-67.051760000000002</v>
      </c>
      <c r="BZ22" s="2">
        <v>-119.25</v>
      </c>
      <c r="CA22" s="2">
        <v>-59.199219999999997</v>
      </c>
      <c r="CB22" s="2">
        <v>-200.2998</v>
      </c>
      <c r="CC22" s="2">
        <v>877.40137000000004</v>
      </c>
      <c r="CD22" s="2">
        <v>-26.453613000000001</v>
      </c>
      <c r="CE22" s="2">
        <v>396.85399999999998</v>
      </c>
      <c r="CF22" s="2">
        <v>-70.300780000000003</v>
      </c>
      <c r="CG22" s="2">
        <v>-267.85449999999997</v>
      </c>
      <c r="CH22" s="2">
        <v>62.001953</v>
      </c>
      <c r="CI22" s="2">
        <v>60.096679999999999</v>
      </c>
      <c r="CJ22" s="2">
        <v>-33.152343999999999</v>
      </c>
      <c r="CK22" s="2">
        <v>297.15136999999999</v>
      </c>
      <c r="CL22" s="2">
        <v>-9.7011719999999997</v>
      </c>
      <c r="CM22" s="2">
        <v>176.04785000000001</v>
      </c>
      <c r="CN22" s="2">
        <v>23.551758</v>
      </c>
      <c r="CO22" s="2">
        <v>92.399413999999993</v>
      </c>
      <c r="CP22" s="2">
        <v>-208.70116999999999</v>
      </c>
      <c r="CQ22" s="2">
        <v>499.10059999999999</v>
      </c>
      <c r="CR22" s="2">
        <v>268.59863000000001</v>
      </c>
      <c r="CS22" s="2">
        <v>151.65234000000001</v>
      </c>
      <c r="CT22" s="2">
        <v>133.69922</v>
      </c>
      <c r="CU22" s="2">
        <v>127.40234</v>
      </c>
      <c r="CV22" s="2">
        <v>249.09961000000001</v>
      </c>
      <c r="CW22" s="2">
        <v>418.80176</v>
      </c>
      <c r="CX22" s="2">
        <v>15.298828</v>
      </c>
      <c r="CY22" s="2">
        <v>508.19727</v>
      </c>
      <c r="CZ22" s="2">
        <v>651.20510000000002</v>
      </c>
      <c r="DA22" s="2">
        <v>249.74707000000001</v>
      </c>
      <c r="DB22" s="2">
        <v>-36.096679999999999</v>
      </c>
      <c r="DC22" s="2">
        <v>-454.84863000000001</v>
      </c>
      <c r="DD22" s="2">
        <v>-110.74609</v>
      </c>
    </row>
    <row r="23" spans="1:108" hidden="1" x14ac:dyDescent="0.3">
      <c r="A23" t="s">
        <v>0</v>
      </c>
      <c r="B23" s="1" t="s">
        <v>5</v>
      </c>
      <c r="C23" t="s">
        <v>7</v>
      </c>
      <c r="D23" s="2">
        <f>SUM(K23:DD23)</f>
        <v>15771.453097999998</v>
      </c>
      <c r="K23" s="2">
        <v>14.700195000000001</v>
      </c>
      <c r="L23" s="2">
        <v>157.0498</v>
      </c>
      <c r="M23" s="2">
        <v>0</v>
      </c>
      <c r="N23" s="2">
        <v>195.3999</v>
      </c>
      <c r="O23" s="2">
        <v>15</v>
      </c>
      <c r="P23" s="2">
        <v>221.6499</v>
      </c>
      <c r="Q23" s="2">
        <v>74.799805000000006</v>
      </c>
      <c r="R23" s="2">
        <v>532.7998</v>
      </c>
      <c r="S23" s="2">
        <v>7.0996094000000003</v>
      </c>
      <c r="T23" s="2">
        <v>53.349609999999998</v>
      </c>
      <c r="U23" s="2">
        <v>315.7002</v>
      </c>
      <c r="V23" s="2">
        <v>57.049804999999999</v>
      </c>
      <c r="W23" s="2">
        <v>226.9502</v>
      </c>
      <c r="X23" s="2">
        <v>298.15039999999999</v>
      </c>
      <c r="Y23" s="2">
        <v>163.0498</v>
      </c>
      <c r="Z23" s="2">
        <v>211.8999</v>
      </c>
      <c r="AA23" s="2">
        <v>322.3999</v>
      </c>
      <c r="AB23" s="2">
        <v>2.2001952999999999</v>
      </c>
      <c r="AC23" s="2">
        <v>140.1499</v>
      </c>
      <c r="AD23" s="2">
        <v>179.5498</v>
      </c>
      <c r="AE23" s="2">
        <v>0</v>
      </c>
      <c r="AF23" s="2">
        <v>303.30029999999999</v>
      </c>
      <c r="AG23" s="2">
        <v>72.75</v>
      </c>
      <c r="AH23" s="2">
        <v>21.099609999999998</v>
      </c>
      <c r="AI23" s="2">
        <v>76.450194999999994</v>
      </c>
      <c r="AJ23" s="2">
        <v>0</v>
      </c>
      <c r="AK23" s="2">
        <v>239.40038999999999</v>
      </c>
      <c r="AL23" s="2">
        <v>76.25</v>
      </c>
      <c r="AM23" s="2">
        <v>279.24950000000001</v>
      </c>
      <c r="AN23" s="2">
        <v>180.55029999999999</v>
      </c>
      <c r="AO23" s="2">
        <v>60.549804999999999</v>
      </c>
      <c r="AP23" s="2">
        <v>206.15038999999999</v>
      </c>
      <c r="AQ23" s="2">
        <v>0</v>
      </c>
      <c r="AR23" s="2">
        <v>253.2998</v>
      </c>
      <c r="AS23" s="2">
        <v>79</v>
      </c>
      <c r="AT23" s="2">
        <v>0</v>
      </c>
      <c r="AU23" s="2">
        <v>13.25</v>
      </c>
      <c r="AV23" s="2">
        <v>0</v>
      </c>
      <c r="AW23" s="2">
        <v>289.59960000000001</v>
      </c>
      <c r="AX23" s="2">
        <v>234.6001</v>
      </c>
      <c r="AY23" s="2">
        <v>136.7002</v>
      </c>
      <c r="AZ23" s="2">
        <v>175.7998</v>
      </c>
      <c r="BA23" s="2">
        <v>92.550290000000004</v>
      </c>
      <c r="BB23" s="2">
        <v>0</v>
      </c>
      <c r="BC23" s="2">
        <v>249.6499</v>
      </c>
      <c r="BD23" s="2">
        <v>5.3999022999999999</v>
      </c>
      <c r="BE23" s="2">
        <v>355.84960000000001</v>
      </c>
      <c r="BF23" s="2">
        <v>139.90136999999999</v>
      </c>
      <c r="BG23" s="2">
        <v>347.95116999999999</v>
      </c>
      <c r="BH23" s="2">
        <v>163.9502</v>
      </c>
      <c r="BI23" s="2">
        <v>179.55078</v>
      </c>
      <c r="BJ23" s="2">
        <v>0</v>
      </c>
      <c r="BK23" s="2">
        <v>186.24902</v>
      </c>
      <c r="BL23" s="2">
        <v>0</v>
      </c>
      <c r="BM23" s="2">
        <v>174.85059000000001</v>
      </c>
      <c r="BN23" s="2">
        <v>209.15038999999999</v>
      </c>
      <c r="BO23" s="2">
        <v>165.8999</v>
      </c>
      <c r="BP23" s="2">
        <v>49.099609999999998</v>
      </c>
      <c r="BQ23" s="2">
        <v>203.1499</v>
      </c>
      <c r="BR23" s="2">
        <v>0</v>
      </c>
      <c r="BS23" s="2">
        <v>87.75</v>
      </c>
      <c r="BT23" s="2">
        <v>256.19970000000001</v>
      </c>
      <c r="BU23" s="2">
        <v>29.850097999999999</v>
      </c>
      <c r="BV23" s="2">
        <v>306.55029999999999</v>
      </c>
      <c r="BW23" s="2">
        <v>0</v>
      </c>
      <c r="BX23" s="2">
        <v>19.849609999999998</v>
      </c>
      <c r="BY23" s="2">
        <v>405.14940000000001</v>
      </c>
      <c r="BZ23" s="2">
        <v>115.90039</v>
      </c>
      <c r="CA23" s="2">
        <v>194.84961000000001</v>
      </c>
      <c r="CB23" s="2">
        <v>189.0498</v>
      </c>
      <c r="CC23" s="2">
        <v>182</v>
      </c>
      <c r="CD23" s="2">
        <v>99.300290000000004</v>
      </c>
      <c r="CE23" s="2">
        <v>326.89940000000001</v>
      </c>
      <c r="CF23" s="2">
        <v>109.89941399999999</v>
      </c>
      <c r="CG23" s="2">
        <v>103.45019499999999</v>
      </c>
      <c r="CH23" s="2">
        <v>221.7002</v>
      </c>
      <c r="CI23" s="2">
        <v>143.75098</v>
      </c>
      <c r="CJ23" s="2">
        <v>148.60059000000001</v>
      </c>
      <c r="CK23" s="2">
        <v>150.30078</v>
      </c>
      <c r="CL23" s="2">
        <v>157.35059000000001</v>
      </c>
      <c r="CM23" s="2">
        <v>66.299805000000006</v>
      </c>
      <c r="CN23" s="2">
        <v>141.5</v>
      </c>
      <c r="CO23" s="2">
        <v>311.90039999999999</v>
      </c>
      <c r="CP23" s="2">
        <v>0</v>
      </c>
      <c r="CQ23" s="2">
        <v>790.90039999999999</v>
      </c>
      <c r="CR23" s="2">
        <v>0</v>
      </c>
      <c r="CS23" s="2">
        <v>413.09960000000001</v>
      </c>
      <c r="CT23" s="2">
        <v>168.2002</v>
      </c>
      <c r="CU23" s="2">
        <v>87.5</v>
      </c>
      <c r="CV23" s="2">
        <v>126.59961</v>
      </c>
      <c r="CW23" s="2">
        <v>0</v>
      </c>
      <c r="CX23" s="2">
        <v>234.5</v>
      </c>
      <c r="CY23" s="2">
        <v>101.64941399999999</v>
      </c>
      <c r="CZ23" s="2">
        <v>1028.9502</v>
      </c>
      <c r="DA23" s="2">
        <v>73.700194999999994</v>
      </c>
      <c r="DB23" s="2">
        <v>359.15039999999999</v>
      </c>
      <c r="DC23" s="2">
        <v>156.90038999999999</v>
      </c>
      <c r="DD23" s="2">
        <v>52.049804999999999</v>
      </c>
    </row>
    <row r="24" spans="1:108" hidden="1" x14ac:dyDescent="0.3">
      <c r="A24" t="s">
        <v>0</v>
      </c>
      <c r="B24" s="1" t="s">
        <v>5</v>
      </c>
      <c r="C24" t="s">
        <v>8</v>
      </c>
      <c r="D24" s="2">
        <f>SUM(K24:DD24)</f>
        <v>-13775.353012620004</v>
      </c>
      <c r="K24" s="2">
        <v>0</v>
      </c>
      <c r="L24" s="2">
        <v>-123.6499</v>
      </c>
      <c r="M24" s="2">
        <v>-295.70067999999998</v>
      </c>
      <c r="N24" s="2">
        <v>-106.90039</v>
      </c>
      <c r="O24" s="2">
        <v>-196.1001</v>
      </c>
      <c r="P24" s="2">
        <v>0</v>
      </c>
      <c r="Q24" s="2">
        <v>-113.1499</v>
      </c>
      <c r="R24" s="2">
        <v>-30.899902000000001</v>
      </c>
      <c r="S24" s="2">
        <v>-375.7002</v>
      </c>
      <c r="T24" s="2">
        <v>-292.59912000000003</v>
      </c>
      <c r="U24" s="2">
        <v>-43</v>
      </c>
      <c r="V24" s="2">
        <v>-179.5</v>
      </c>
      <c r="W24" s="2">
        <v>-120.70019499999999</v>
      </c>
      <c r="X24" s="2">
        <v>0</v>
      </c>
      <c r="Y24" s="2">
        <v>-196.65088</v>
      </c>
      <c r="Z24" s="2">
        <v>-145.44970000000001</v>
      </c>
      <c r="AA24" s="2">
        <v>-66.799805000000006</v>
      </c>
      <c r="AB24" s="2">
        <v>-204.09961000000001</v>
      </c>
      <c r="AC24" s="2">
        <v>-69.950680000000006</v>
      </c>
      <c r="AD24" s="2">
        <v>-109.54980500000001</v>
      </c>
      <c r="AE24" s="2">
        <v>-152.05029999999999</v>
      </c>
      <c r="AF24" s="2">
        <v>-281.54932000000002</v>
      </c>
      <c r="AG24" s="2">
        <v>-49.600098000000003</v>
      </c>
      <c r="AH24" s="2">
        <v>-95.399900000000002</v>
      </c>
      <c r="AI24" s="2">
        <v>-161.74950999999999</v>
      </c>
      <c r="AJ24" s="2">
        <v>-69.199219999999997</v>
      </c>
      <c r="AK24" s="2">
        <v>-35.75</v>
      </c>
      <c r="AL24" s="2">
        <v>-36</v>
      </c>
      <c r="AM24" s="2">
        <v>-17.75</v>
      </c>
      <c r="AN24" s="2">
        <v>-37.000489999999999</v>
      </c>
      <c r="AO24" s="2">
        <v>-73.049805000000006</v>
      </c>
      <c r="AP24" s="2">
        <v>-81.700194999999994</v>
      </c>
      <c r="AQ24" s="2">
        <v>-204.5</v>
      </c>
      <c r="AR24" s="2">
        <v>-49.5</v>
      </c>
      <c r="AS24" s="2">
        <v>-53.999510000000001</v>
      </c>
      <c r="AT24" s="2">
        <v>-62.550293000000003</v>
      </c>
      <c r="AU24" s="2">
        <v>-343.5</v>
      </c>
      <c r="AV24" s="2">
        <v>-221.4502</v>
      </c>
      <c r="AW24" s="2">
        <v>0</v>
      </c>
      <c r="AX24" s="2">
        <v>-0.40039061999999997</v>
      </c>
      <c r="AY24" s="2">
        <v>-263.4502</v>
      </c>
      <c r="AZ24" s="2">
        <v>-168.5</v>
      </c>
      <c r="BA24" s="2">
        <v>-95.099609999999998</v>
      </c>
      <c r="BB24" s="2">
        <v>-78.399413999999993</v>
      </c>
      <c r="BC24" s="2">
        <v>-77.350099999999998</v>
      </c>
      <c r="BD24" s="2">
        <v>-53.200195000000001</v>
      </c>
      <c r="BE24" s="2">
        <v>0</v>
      </c>
      <c r="BF24" s="2">
        <v>-314.5498</v>
      </c>
      <c r="BG24" s="2">
        <v>-157.35059000000001</v>
      </c>
      <c r="BH24" s="2">
        <v>-66.149413999999993</v>
      </c>
      <c r="BI24" s="2">
        <v>-217.70116999999999</v>
      </c>
      <c r="BJ24" s="2">
        <v>-167.75</v>
      </c>
      <c r="BK24" s="2">
        <v>-268.15039999999999</v>
      </c>
      <c r="BL24" s="2">
        <v>-457.79932000000002</v>
      </c>
      <c r="BM24" s="2">
        <v>-121.5</v>
      </c>
      <c r="BN24" s="2">
        <v>-321.30029999999999</v>
      </c>
      <c r="BO24" s="2">
        <v>-377.3999</v>
      </c>
      <c r="BP24" s="2">
        <v>-199.69970000000001</v>
      </c>
      <c r="BQ24" s="2">
        <v>-45</v>
      </c>
      <c r="BR24" s="2">
        <v>-250.40038999999999</v>
      </c>
      <c r="BS24" s="2">
        <v>-304.24950000000001</v>
      </c>
      <c r="BT24" s="2">
        <v>-76.100099999999998</v>
      </c>
      <c r="BU24" s="2">
        <v>-266.5</v>
      </c>
      <c r="BV24" s="2">
        <v>-324.59960000000001</v>
      </c>
      <c r="BW24" s="2">
        <v>-240.59961000000001</v>
      </c>
      <c r="BX24" s="2">
        <v>-147.6001</v>
      </c>
      <c r="BY24" s="2">
        <v>-30.25</v>
      </c>
      <c r="BZ24" s="2">
        <v>-90.549805000000006</v>
      </c>
      <c r="CA24" s="2">
        <v>-378.30077999999997</v>
      </c>
      <c r="CB24" s="2">
        <v>-68.500979999999998</v>
      </c>
      <c r="CC24" s="2">
        <v>-123.29980500000001</v>
      </c>
      <c r="CD24" s="2">
        <v>-235.14940999999999</v>
      </c>
      <c r="CE24" s="2">
        <v>-12.75</v>
      </c>
      <c r="CF24" s="2">
        <v>0</v>
      </c>
      <c r="CG24" s="2">
        <v>-126.29980500000001</v>
      </c>
      <c r="CH24" s="2">
        <v>-50.549804999999999</v>
      </c>
      <c r="CI24" s="2">
        <v>-126.70019499999999</v>
      </c>
      <c r="CJ24" s="2">
        <v>-40.100586</v>
      </c>
      <c r="CK24" s="2">
        <v>-129.5498</v>
      </c>
      <c r="CL24" s="2">
        <v>-102.95019499999999</v>
      </c>
      <c r="CM24" s="2">
        <v>0</v>
      </c>
      <c r="CN24" s="2">
        <v>-91</v>
      </c>
      <c r="CO24" s="2">
        <v>-84</v>
      </c>
      <c r="CP24" s="2">
        <v>-57.900390000000002</v>
      </c>
      <c r="CQ24" s="2">
        <v>0</v>
      </c>
      <c r="CR24" s="2">
        <v>-85.900390000000002</v>
      </c>
      <c r="CS24" s="2">
        <v>0</v>
      </c>
      <c r="CT24" s="2">
        <v>-294.89940000000001</v>
      </c>
      <c r="CU24" s="2">
        <v>-277.80077999999997</v>
      </c>
      <c r="CV24" s="2">
        <v>-188</v>
      </c>
      <c r="CW24" s="2">
        <v>-141.30078</v>
      </c>
      <c r="CX24" s="2">
        <v>-55.099609999999998</v>
      </c>
      <c r="CY24" s="2">
        <v>-79.650390000000002</v>
      </c>
      <c r="CZ24" s="2">
        <v>-388.7002</v>
      </c>
      <c r="DA24" s="2">
        <v>-53.799804999999999</v>
      </c>
      <c r="DB24" s="2">
        <v>-205.25</v>
      </c>
      <c r="DC24" s="2">
        <v>-368.5</v>
      </c>
      <c r="DD24" s="2">
        <v>-131.10059000000001</v>
      </c>
    </row>
    <row r="25" spans="1:108" hidden="1" x14ac:dyDescent="0.3">
      <c r="A25" t="s">
        <v>0</v>
      </c>
      <c r="B25" s="1" t="s">
        <v>5</v>
      </c>
      <c r="C25" t="s">
        <v>9</v>
      </c>
      <c r="D25" s="2">
        <f>SUM(K25:DD25)</f>
        <v>1996.1000062999992</v>
      </c>
      <c r="E25">
        <f>COUNT(K25:DD25)</f>
        <v>98</v>
      </c>
      <c r="F25">
        <f>COUNTIF(K25:DD25,"&gt;0")</f>
        <v>52</v>
      </c>
      <c r="K25" s="2">
        <v>14.700195000000001</v>
      </c>
      <c r="L25" s="2">
        <v>33.399901999999997</v>
      </c>
      <c r="M25" s="2">
        <v>-295.70067999999998</v>
      </c>
      <c r="N25" s="2">
        <v>88.499510000000001</v>
      </c>
      <c r="O25" s="2">
        <v>-181.1001</v>
      </c>
      <c r="P25" s="2">
        <v>221.6499</v>
      </c>
      <c r="Q25" s="2">
        <v>-38.350098000000003</v>
      </c>
      <c r="R25" s="2">
        <v>501.8999</v>
      </c>
      <c r="S25" s="2">
        <v>-368.60059999999999</v>
      </c>
      <c r="T25" s="2">
        <v>-239.24950999999999</v>
      </c>
      <c r="U25" s="2">
        <v>272.7002</v>
      </c>
      <c r="V25" s="2">
        <v>-122.45019499999999</v>
      </c>
      <c r="W25" s="2">
        <v>106.25</v>
      </c>
      <c r="X25" s="2">
        <v>298.15039999999999</v>
      </c>
      <c r="Y25" s="2">
        <v>-33.601073999999997</v>
      </c>
      <c r="Z25" s="2">
        <v>66.450194999999994</v>
      </c>
      <c r="AA25" s="2">
        <v>255.6001</v>
      </c>
      <c r="AB25" s="2">
        <v>-201.89940999999999</v>
      </c>
      <c r="AC25" s="2">
        <v>70.199219999999997</v>
      </c>
      <c r="AD25" s="2">
        <v>70</v>
      </c>
      <c r="AE25" s="2">
        <v>-152.05029999999999</v>
      </c>
      <c r="AF25" s="2">
        <v>21.750976999999999</v>
      </c>
      <c r="AG25" s="2">
        <v>23.149902000000001</v>
      </c>
      <c r="AH25" s="2">
        <v>-74.300290000000004</v>
      </c>
      <c r="AI25" s="2">
        <v>-85.299319999999994</v>
      </c>
      <c r="AJ25" s="2">
        <v>-69.199219999999997</v>
      </c>
      <c r="AK25" s="2">
        <v>203.65038999999999</v>
      </c>
      <c r="AL25" s="2">
        <v>40.25</v>
      </c>
      <c r="AM25" s="2">
        <v>261.49950000000001</v>
      </c>
      <c r="AN25" s="2">
        <v>143.5498</v>
      </c>
      <c r="AO25" s="2">
        <v>-12.5</v>
      </c>
      <c r="AP25" s="2">
        <v>124.45019499999999</v>
      </c>
      <c r="AQ25" s="2">
        <v>-204.5</v>
      </c>
      <c r="AR25" s="2">
        <v>203.7998</v>
      </c>
      <c r="AS25" s="2">
        <v>25.000488000000001</v>
      </c>
      <c r="AT25" s="2">
        <v>-62.550293000000003</v>
      </c>
      <c r="AU25" s="2">
        <v>-330.25</v>
      </c>
      <c r="AV25" s="2">
        <v>-221.4502</v>
      </c>
      <c r="AW25" s="2">
        <v>289.59960000000001</v>
      </c>
      <c r="AX25" s="2">
        <v>234.19970000000001</v>
      </c>
      <c r="AY25" s="2">
        <v>-126.75</v>
      </c>
      <c r="AZ25" s="2">
        <v>7.2998047000000001</v>
      </c>
      <c r="BA25" s="2">
        <v>-2.5493163999999999</v>
      </c>
      <c r="BB25" s="2">
        <v>-78.399413999999993</v>
      </c>
      <c r="BC25" s="2">
        <v>172.2998</v>
      </c>
      <c r="BD25" s="2">
        <v>-47.800293000000003</v>
      </c>
      <c r="BE25" s="2">
        <v>355.84960000000001</v>
      </c>
      <c r="BF25" s="2">
        <v>-174.64843999999999</v>
      </c>
      <c r="BG25" s="2">
        <v>190.60059000000001</v>
      </c>
      <c r="BH25" s="2">
        <v>97.800780000000003</v>
      </c>
      <c r="BI25" s="2">
        <v>-38.150390000000002</v>
      </c>
      <c r="BJ25" s="2">
        <v>-167.75</v>
      </c>
      <c r="BK25" s="2">
        <v>-81.90137</v>
      </c>
      <c r="BL25" s="2">
        <v>-457.79932000000002</v>
      </c>
      <c r="BM25" s="2">
        <v>53.350586</v>
      </c>
      <c r="BN25" s="2">
        <v>-112.1499</v>
      </c>
      <c r="BO25" s="2">
        <v>-211.5</v>
      </c>
      <c r="BP25" s="2">
        <v>-150.6001</v>
      </c>
      <c r="BQ25" s="2">
        <v>158.1499</v>
      </c>
      <c r="BR25" s="2">
        <v>-250.40038999999999</v>
      </c>
      <c r="BS25" s="2">
        <v>-216.49950999999999</v>
      </c>
      <c r="BT25" s="2">
        <v>180.09961000000001</v>
      </c>
      <c r="BU25" s="2">
        <v>-236.6499</v>
      </c>
      <c r="BV25" s="2">
        <v>-18.049316000000001</v>
      </c>
      <c r="BW25" s="2">
        <v>-240.59961000000001</v>
      </c>
      <c r="BX25" s="2">
        <v>-127.75049</v>
      </c>
      <c r="BY25" s="2">
        <v>374.89940000000001</v>
      </c>
      <c r="BZ25" s="2">
        <v>25.350586</v>
      </c>
      <c r="CA25" s="2">
        <v>-183.45116999999999</v>
      </c>
      <c r="CB25" s="2">
        <v>120.54883</v>
      </c>
      <c r="CC25" s="2">
        <v>58.700195000000001</v>
      </c>
      <c r="CD25" s="2">
        <v>-135.84912</v>
      </c>
      <c r="CE25" s="2">
        <v>314.14940000000001</v>
      </c>
      <c r="CF25" s="2">
        <v>109.89941399999999</v>
      </c>
      <c r="CG25" s="2">
        <v>-22.849609999999998</v>
      </c>
      <c r="CH25" s="2">
        <v>171.15038999999999</v>
      </c>
      <c r="CI25" s="2">
        <v>17.050781000000001</v>
      </c>
      <c r="CJ25" s="2">
        <v>108.5</v>
      </c>
      <c r="CK25" s="2">
        <v>20.750976999999999</v>
      </c>
      <c r="CL25" s="2">
        <v>54.400390000000002</v>
      </c>
      <c r="CM25" s="2">
        <v>66.299805000000006</v>
      </c>
      <c r="CN25" s="2">
        <v>50.5</v>
      </c>
      <c r="CO25" s="2">
        <v>227.90038999999999</v>
      </c>
      <c r="CP25" s="2">
        <v>-57.900390000000002</v>
      </c>
      <c r="CQ25" s="2">
        <v>790.90039999999999</v>
      </c>
      <c r="CR25" s="2">
        <v>-85.900390000000002</v>
      </c>
      <c r="CS25" s="2">
        <v>413.09960000000001</v>
      </c>
      <c r="CT25" s="2">
        <v>-126.69922</v>
      </c>
      <c r="CU25" s="2">
        <v>-190.30078</v>
      </c>
      <c r="CV25" s="2">
        <v>-61.400390000000002</v>
      </c>
      <c r="CW25" s="2">
        <v>-141.30078</v>
      </c>
      <c r="CX25" s="2">
        <v>179.40038999999999</v>
      </c>
      <c r="CY25" s="2">
        <v>21.999023000000001</v>
      </c>
      <c r="CZ25" s="2">
        <v>640.25</v>
      </c>
      <c r="DA25" s="2">
        <v>19.900390000000002</v>
      </c>
      <c r="DB25" s="2">
        <v>153.90038999999999</v>
      </c>
      <c r="DC25" s="2">
        <v>-211.59961000000001</v>
      </c>
      <c r="DD25" s="2">
        <v>-79.050780000000003</v>
      </c>
    </row>
    <row r="26" spans="1:108" x14ac:dyDescent="0.3">
      <c r="A26" t="s">
        <v>1</v>
      </c>
      <c r="B26" s="1" t="s">
        <v>2</v>
      </c>
      <c r="C26" t="s">
        <v>7</v>
      </c>
      <c r="D26" s="2">
        <f t="shared" si="0"/>
        <v>99558.611799999984</v>
      </c>
      <c r="I26" s="2">
        <f>SUM(D26,D29,D32,D35)</f>
        <v>194233.86385829997</v>
      </c>
      <c r="J26" s="4">
        <f>100*I28/I26</f>
        <v>18.610117199599415</v>
      </c>
      <c r="K26">
        <v>949.49900000000002</v>
      </c>
      <c r="L26">
        <v>848.45119999999997</v>
      </c>
      <c r="M26">
        <v>924.75099999999998</v>
      </c>
      <c r="N26">
        <v>320.69922000000003</v>
      </c>
      <c r="O26">
        <v>1145.8496</v>
      </c>
      <c r="P26">
        <v>484.19824</v>
      </c>
      <c r="Q26">
        <v>543.44920000000002</v>
      </c>
      <c r="R26">
        <v>1615.1504</v>
      </c>
      <c r="S26">
        <v>616.5</v>
      </c>
      <c r="T26">
        <v>710.34960000000001</v>
      </c>
      <c r="U26">
        <v>983.95119999999997</v>
      </c>
      <c r="V26">
        <v>968.1499</v>
      </c>
      <c r="W26">
        <v>1229.5</v>
      </c>
      <c r="X26">
        <v>1053.749</v>
      </c>
      <c r="Y26">
        <v>350.4502</v>
      </c>
      <c r="Z26">
        <v>134.94922</v>
      </c>
      <c r="AA26">
        <v>799.50099999999998</v>
      </c>
      <c r="AB26">
        <v>792.75</v>
      </c>
      <c r="AC26">
        <v>686.85059999999999</v>
      </c>
      <c r="AD26">
        <v>382.65039999999999</v>
      </c>
      <c r="AE26">
        <v>1032.2002</v>
      </c>
      <c r="AF26">
        <v>218.10059000000001</v>
      </c>
      <c r="AG26">
        <v>209.30078</v>
      </c>
      <c r="AH26">
        <v>822.90039999999999</v>
      </c>
      <c r="AI26">
        <v>404.94922000000003</v>
      </c>
      <c r="AJ26">
        <v>737.59960000000001</v>
      </c>
      <c r="AK26">
        <v>887.4502</v>
      </c>
      <c r="AL26">
        <v>1284.0508</v>
      </c>
      <c r="AM26">
        <v>791</v>
      </c>
      <c r="AN26">
        <v>1154.998</v>
      </c>
      <c r="AO26">
        <v>991.35059999999999</v>
      </c>
      <c r="AP26">
        <v>1933.8516</v>
      </c>
      <c r="AQ26">
        <v>846.64940000000001</v>
      </c>
      <c r="AR26">
        <v>1854.3486</v>
      </c>
      <c r="AS26">
        <v>676.74805000000003</v>
      </c>
      <c r="AT26">
        <v>863.75</v>
      </c>
      <c r="AU26">
        <v>141.05078</v>
      </c>
      <c r="AV26">
        <v>590.35059999999999</v>
      </c>
      <c r="AW26">
        <v>2403.75</v>
      </c>
      <c r="AX26">
        <v>542.24805000000003</v>
      </c>
      <c r="AY26">
        <v>2277.3506000000002</v>
      </c>
      <c r="AZ26">
        <v>747.75194999999997</v>
      </c>
      <c r="BA26">
        <v>389.85059999999999</v>
      </c>
      <c r="BB26">
        <v>609.04880000000003</v>
      </c>
      <c r="BC26">
        <v>571.89940000000001</v>
      </c>
      <c r="BD26">
        <v>1224.999</v>
      </c>
      <c r="BE26">
        <v>1288.4004</v>
      </c>
      <c r="BF26">
        <v>985.50194999999997</v>
      </c>
      <c r="BG26">
        <v>1789.9004</v>
      </c>
      <c r="BH26">
        <v>1021.75195</v>
      </c>
      <c r="BI26">
        <v>1446.3516</v>
      </c>
      <c r="BJ26">
        <v>530</v>
      </c>
      <c r="BK26">
        <v>1374.2988</v>
      </c>
      <c r="BL26">
        <v>1163.0508</v>
      </c>
      <c r="BM26">
        <v>818.45119999999997</v>
      </c>
      <c r="BN26">
        <v>1468.6992</v>
      </c>
      <c r="BO26">
        <v>854.40430000000003</v>
      </c>
      <c r="BP26">
        <v>668.04489999999998</v>
      </c>
      <c r="BQ26">
        <v>535.49805000000003</v>
      </c>
      <c r="BR26">
        <v>989.95119999999997</v>
      </c>
      <c r="BS26">
        <v>982.74900000000002</v>
      </c>
      <c r="BT26">
        <v>2189.6006000000002</v>
      </c>
      <c r="BU26">
        <v>976.50099999999998</v>
      </c>
      <c r="BV26">
        <v>1180.5996</v>
      </c>
      <c r="BW26">
        <v>871.34960000000001</v>
      </c>
      <c r="BX26">
        <v>778.45309999999995</v>
      </c>
      <c r="BY26">
        <v>926.90233999999998</v>
      </c>
      <c r="BZ26">
        <v>558.55079999999998</v>
      </c>
      <c r="CA26">
        <v>2319.3027000000002</v>
      </c>
      <c r="CB26">
        <v>554.19727</v>
      </c>
      <c r="CC26">
        <v>2792.6504</v>
      </c>
      <c r="CD26">
        <v>862.15039999999999</v>
      </c>
      <c r="CE26">
        <v>2035.6504</v>
      </c>
      <c r="CF26">
        <v>1319.5</v>
      </c>
      <c r="CG26">
        <v>1357.5977</v>
      </c>
      <c r="CH26">
        <v>782.30079999999998</v>
      </c>
      <c r="CI26">
        <v>354.70116999999999</v>
      </c>
      <c r="CJ26">
        <v>604.10350000000005</v>
      </c>
      <c r="CK26">
        <v>1217</v>
      </c>
      <c r="CL26">
        <v>741.89844000000005</v>
      </c>
      <c r="CM26">
        <v>1068.1016</v>
      </c>
      <c r="CN26">
        <v>96.097660000000005</v>
      </c>
      <c r="CO26">
        <v>943.60155999999995</v>
      </c>
      <c r="CP26">
        <v>202.70116999999999</v>
      </c>
      <c r="CQ26">
        <v>1708.8984</v>
      </c>
      <c r="CR26">
        <v>1258.0996</v>
      </c>
      <c r="CS26">
        <v>1302.4023</v>
      </c>
      <c r="CT26">
        <v>457.99610000000001</v>
      </c>
      <c r="CU26">
        <v>1492.2012</v>
      </c>
      <c r="CV26">
        <v>606.90233999999998</v>
      </c>
      <c r="CW26">
        <v>1292.6992</v>
      </c>
      <c r="CX26">
        <v>1244.5038999999999</v>
      </c>
      <c r="CY26">
        <v>2968.4023000000002</v>
      </c>
      <c r="CZ26">
        <v>2050.502</v>
      </c>
      <c r="DA26">
        <v>1288.6523</v>
      </c>
      <c r="DB26">
        <v>1520.5488</v>
      </c>
      <c r="DC26">
        <v>1066.4961000000001</v>
      </c>
      <c r="DD26">
        <v>900.79489999999998</v>
      </c>
    </row>
    <row r="27" spans="1:108" x14ac:dyDescent="0.3">
      <c r="A27" t="s">
        <v>1</v>
      </c>
      <c r="B27" s="1" t="s">
        <v>2</v>
      </c>
      <c r="C27" t="s">
        <v>8</v>
      </c>
      <c r="D27" s="2">
        <f>SUM(K27:DD27)</f>
        <v>-88171.970799999996</v>
      </c>
      <c r="I27" s="2">
        <f>SUM(D27,D30,D33,D36)</f>
        <v>-158086.71442680003</v>
      </c>
      <c r="K27">
        <v>-1148.9971</v>
      </c>
      <c r="L27">
        <v>-535.84960000000001</v>
      </c>
      <c r="M27">
        <v>-1364.1484</v>
      </c>
      <c r="N27">
        <v>-807.44920000000002</v>
      </c>
      <c r="O27">
        <v>-603.14940000000001</v>
      </c>
      <c r="P27">
        <v>-536.09862999999996</v>
      </c>
      <c r="Q27">
        <v>-863.50099999999998</v>
      </c>
      <c r="R27">
        <v>-305.4502</v>
      </c>
      <c r="S27">
        <v>-1627.1494</v>
      </c>
      <c r="T27">
        <v>-535.59766000000002</v>
      </c>
      <c r="U27">
        <v>-542.79880000000003</v>
      </c>
      <c r="V27">
        <v>-852.05029999999999</v>
      </c>
      <c r="W27">
        <v>-336.70166</v>
      </c>
      <c r="X27">
        <v>-437.40039999999999</v>
      </c>
      <c r="Y27">
        <v>-911.15233999999998</v>
      </c>
      <c r="Z27">
        <v>-1345.2988</v>
      </c>
      <c r="AA27">
        <v>-963.75099999999998</v>
      </c>
      <c r="AB27">
        <v>-864.19727</v>
      </c>
      <c r="AC27">
        <v>-416.90233999999998</v>
      </c>
      <c r="AD27">
        <v>-963.55079999999998</v>
      </c>
      <c r="AE27">
        <v>-438.50098000000003</v>
      </c>
      <c r="AF27">
        <v>-885.34862999999996</v>
      </c>
      <c r="AG27">
        <v>-1057.8506</v>
      </c>
      <c r="AH27">
        <v>-458.75098000000003</v>
      </c>
      <c r="AI27">
        <v>-954.20214999999996</v>
      </c>
      <c r="AJ27">
        <v>-269.95116999999999</v>
      </c>
      <c r="AK27">
        <v>-528.7002</v>
      </c>
      <c r="AL27">
        <v>-668.69920000000002</v>
      </c>
      <c r="AM27">
        <v>-1318.499</v>
      </c>
      <c r="AN27">
        <v>-354.65039999999999</v>
      </c>
      <c r="AO27">
        <v>-1668.1982</v>
      </c>
      <c r="AP27">
        <v>-1272.3984</v>
      </c>
      <c r="AQ27">
        <v>-1433.249</v>
      </c>
      <c r="AR27">
        <v>-863.2002</v>
      </c>
      <c r="AS27">
        <v>-782.65039999999999</v>
      </c>
      <c r="AT27">
        <v>-917.7002</v>
      </c>
      <c r="AU27">
        <v>-793.70214999999996</v>
      </c>
      <c r="AV27">
        <v>-505.74901999999997</v>
      </c>
      <c r="AW27">
        <v>-365.84863000000001</v>
      </c>
      <c r="AX27">
        <v>-832.45119999999997</v>
      </c>
      <c r="AY27">
        <v>-787.84862999999996</v>
      </c>
      <c r="AZ27">
        <v>-1799.3994</v>
      </c>
      <c r="BA27">
        <v>-1374.2002</v>
      </c>
      <c r="BB27">
        <v>-607.4502</v>
      </c>
      <c r="BC27">
        <v>-314.84960000000001</v>
      </c>
      <c r="BD27">
        <v>-757.75099999999998</v>
      </c>
      <c r="BE27">
        <v>-362</v>
      </c>
      <c r="BF27">
        <v>-1136.1504</v>
      </c>
      <c r="BG27">
        <v>-1416.5</v>
      </c>
      <c r="BH27">
        <v>-1468.3496</v>
      </c>
      <c r="BI27">
        <v>-718.35155999999995</v>
      </c>
      <c r="BJ27">
        <v>-1725.7929999999999</v>
      </c>
      <c r="BK27">
        <v>-812.44920000000002</v>
      </c>
      <c r="BL27">
        <v>-1482.7538999999999</v>
      </c>
      <c r="BM27">
        <v>-641.29880000000003</v>
      </c>
      <c r="BN27">
        <v>-1371.0488</v>
      </c>
      <c r="BO27">
        <v>-2625.7530000000002</v>
      </c>
      <c r="BP27">
        <v>-791.70119999999997</v>
      </c>
      <c r="BQ27">
        <v>-586.44920000000002</v>
      </c>
      <c r="BR27">
        <v>-883.84960000000001</v>
      </c>
      <c r="BS27">
        <v>-1192.75</v>
      </c>
      <c r="BT27">
        <v>-592.30079999999998</v>
      </c>
      <c r="BU27">
        <v>-429.2998</v>
      </c>
      <c r="BV27">
        <v>-525.04690000000005</v>
      </c>
      <c r="BW27">
        <v>-845.55079999999998</v>
      </c>
      <c r="BX27">
        <v>-1093.1465000000001</v>
      </c>
      <c r="BY27">
        <v>-360.60156000000001</v>
      </c>
      <c r="BZ27">
        <v>-1188.9023</v>
      </c>
      <c r="CA27">
        <v>-951.55079999999998</v>
      </c>
      <c r="CB27">
        <v>-1353.0546999999999</v>
      </c>
      <c r="CC27">
        <v>-492.75195000000002</v>
      </c>
      <c r="CD27">
        <v>-645.84766000000002</v>
      </c>
      <c r="CE27">
        <v>-176.50389999999999</v>
      </c>
      <c r="CF27">
        <v>-767.5</v>
      </c>
      <c r="CG27">
        <v>-807.29690000000005</v>
      </c>
      <c r="CH27">
        <v>-535.20119999999997</v>
      </c>
      <c r="CI27">
        <v>-852.09766000000002</v>
      </c>
      <c r="CJ27">
        <v>-592.40233999999998</v>
      </c>
      <c r="CK27">
        <v>-246.39843999999999</v>
      </c>
      <c r="CL27">
        <v>-1073.5996</v>
      </c>
      <c r="CM27">
        <v>-588.50585999999998</v>
      </c>
      <c r="CN27">
        <v>-2395.2069999999999</v>
      </c>
      <c r="CO27">
        <v>-938.90819999999997</v>
      </c>
      <c r="CP27">
        <v>-1258.9023</v>
      </c>
      <c r="CQ27">
        <v>-631.80273</v>
      </c>
      <c r="CR27">
        <v>-1393.4961000000001</v>
      </c>
      <c r="CS27">
        <v>-1115.6016</v>
      </c>
      <c r="CT27">
        <v>-1887.4921999999999</v>
      </c>
      <c r="CU27">
        <v>-875.80079999999998</v>
      </c>
      <c r="CV27">
        <v>-890.20309999999995</v>
      </c>
      <c r="CW27">
        <v>-546.09960000000001</v>
      </c>
      <c r="CX27">
        <v>-693.49609999999996</v>
      </c>
      <c r="CY27">
        <v>-238.45116999999999</v>
      </c>
      <c r="CZ27">
        <v>-1315.752</v>
      </c>
      <c r="DA27">
        <v>-243.30273</v>
      </c>
      <c r="DB27">
        <v>-1226.9512</v>
      </c>
      <c r="DC27">
        <v>-1537.9473</v>
      </c>
      <c r="DD27">
        <v>-1676.8046999999999</v>
      </c>
    </row>
    <row r="28" spans="1:108" x14ac:dyDescent="0.3">
      <c r="A28" t="s">
        <v>1</v>
      </c>
      <c r="B28" s="1" t="s">
        <v>2</v>
      </c>
      <c r="C28" t="s">
        <v>9</v>
      </c>
      <c r="D28" s="2">
        <f>SUM(K28:DD28)</f>
        <v>11386.641231199996</v>
      </c>
      <c r="E28">
        <f>COUNT(K28:DD28)</f>
        <v>98</v>
      </c>
      <c r="F28">
        <f>COUNTIF(K28:DD28,"&gt;0")</f>
        <v>55</v>
      </c>
      <c r="G28">
        <f>SUM(E28,E31,E34,E37)</f>
        <v>392</v>
      </c>
      <c r="H28">
        <f>SUM(F28,F31,F34,F37)</f>
        <v>213</v>
      </c>
      <c r="I28" s="2">
        <f>SUM(D28,D31,D34,D37)</f>
        <v>36147.149705339994</v>
      </c>
      <c r="J28" s="4">
        <f>100 *H28/G28</f>
        <v>54.336734693877553</v>
      </c>
      <c r="K28">
        <v>-199.49805000000001</v>
      </c>
      <c r="L28">
        <v>312.60156000000001</v>
      </c>
      <c r="M28">
        <v>-439.39746000000002</v>
      </c>
      <c r="N28">
        <v>-486.75</v>
      </c>
      <c r="O28">
        <v>542.7002</v>
      </c>
      <c r="P28">
        <v>-51.900390000000002</v>
      </c>
      <c r="Q28">
        <v>-320.05176</v>
      </c>
      <c r="R28">
        <v>1309.7002</v>
      </c>
      <c r="S28">
        <v>-1010.6494</v>
      </c>
      <c r="T28">
        <v>174.75194999999999</v>
      </c>
      <c r="U28">
        <v>441.15233999999998</v>
      </c>
      <c r="V28">
        <v>116.09961</v>
      </c>
      <c r="W28">
        <v>892.79834000000005</v>
      </c>
      <c r="X28">
        <v>616.34862999999996</v>
      </c>
      <c r="Y28">
        <v>-560.70214999999996</v>
      </c>
      <c r="Z28">
        <v>-1210.3496</v>
      </c>
      <c r="AA28">
        <v>-164.25</v>
      </c>
      <c r="AB28">
        <v>-71.447265999999999</v>
      </c>
      <c r="AC28">
        <v>269.94824</v>
      </c>
      <c r="AD28">
        <v>-580.90039999999999</v>
      </c>
      <c r="AE28">
        <v>593.69920000000002</v>
      </c>
      <c r="AF28">
        <v>-667.24805000000003</v>
      </c>
      <c r="AG28">
        <v>-848.5498</v>
      </c>
      <c r="AH28">
        <v>364.14940000000001</v>
      </c>
      <c r="AI28">
        <v>-549.25289999999995</v>
      </c>
      <c r="AJ28">
        <v>467.64843999999999</v>
      </c>
      <c r="AK28">
        <v>358.75</v>
      </c>
      <c r="AL28">
        <v>615.35155999999995</v>
      </c>
      <c r="AM28">
        <v>-527.49900000000002</v>
      </c>
      <c r="AN28">
        <v>800.34766000000002</v>
      </c>
      <c r="AO28">
        <v>-676.84766000000002</v>
      </c>
      <c r="AP28">
        <v>661.45309999999995</v>
      </c>
      <c r="AQ28">
        <v>-586.59960000000001</v>
      </c>
      <c r="AR28">
        <v>991.14844000000005</v>
      </c>
      <c r="AS28">
        <v>-105.90234</v>
      </c>
      <c r="AT28">
        <v>-53.950195000000001</v>
      </c>
      <c r="AU28">
        <v>-652.65137000000004</v>
      </c>
      <c r="AV28">
        <v>84.601560000000006</v>
      </c>
      <c r="AW28">
        <v>2037.9014</v>
      </c>
      <c r="AX28">
        <v>-290.20312000000001</v>
      </c>
      <c r="AY28">
        <v>1489.502</v>
      </c>
      <c r="AZ28">
        <v>-1051.6475</v>
      </c>
      <c r="BA28">
        <v>-984.34960000000001</v>
      </c>
      <c r="BB28">
        <v>1.5986328000000001</v>
      </c>
      <c r="BC28">
        <v>257.0498</v>
      </c>
      <c r="BD28">
        <v>467.24804999999998</v>
      </c>
      <c r="BE28">
        <v>926.40039999999999</v>
      </c>
      <c r="BF28">
        <v>-150.64843999999999</v>
      </c>
      <c r="BG28">
        <v>373.40039999999999</v>
      </c>
      <c r="BH28">
        <v>-446.59766000000002</v>
      </c>
      <c r="BI28">
        <v>728</v>
      </c>
      <c r="BJ28">
        <v>-1195.7929999999999</v>
      </c>
      <c r="BK28">
        <v>561.84960000000001</v>
      </c>
      <c r="BL28">
        <v>-319.70312000000001</v>
      </c>
      <c r="BM28">
        <v>177.15234000000001</v>
      </c>
      <c r="BN28">
        <v>97.650390000000002</v>
      </c>
      <c r="BO28">
        <v>-1771.3486</v>
      </c>
      <c r="BP28">
        <v>-123.65625</v>
      </c>
      <c r="BQ28">
        <v>-50.951169999999998</v>
      </c>
      <c r="BR28">
        <v>106.10156000000001</v>
      </c>
      <c r="BS28">
        <v>-210.00098</v>
      </c>
      <c r="BT28">
        <v>1597.2998</v>
      </c>
      <c r="BU28">
        <v>547.20119999999997</v>
      </c>
      <c r="BV28">
        <v>655.55273</v>
      </c>
      <c r="BW28">
        <v>25.798828</v>
      </c>
      <c r="BX28">
        <v>-314.69335999999998</v>
      </c>
      <c r="BY28">
        <v>566.30079999999998</v>
      </c>
      <c r="BZ28">
        <v>-630.35155999999995</v>
      </c>
      <c r="CA28">
        <v>1367.752</v>
      </c>
      <c r="CB28">
        <v>-798.85739999999998</v>
      </c>
      <c r="CC28">
        <v>2299.8984</v>
      </c>
      <c r="CD28">
        <v>216.30273</v>
      </c>
      <c r="CE28">
        <v>1859.1465000000001</v>
      </c>
      <c r="CF28">
        <v>552</v>
      </c>
      <c r="CG28">
        <v>550.30079999999998</v>
      </c>
      <c r="CH28">
        <v>247.09961000000001</v>
      </c>
      <c r="CI28">
        <v>-497.39648</v>
      </c>
      <c r="CJ28">
        <v>11.701172</v>
      </c>
      <c r="CK28">
        <v>970.60155999999995</v>
      </c>
      <c r="CL28">
        <v>-331.70116999999999</v>
      </c>
      <c r="CM28">
        <v>479.59570000000002</v>
      </c>
      <c r="CN28">
        <v>-2299.1093999999998</v>
      </c>
      <c r="CO28">
        <v>4.6933594000000003</v>
      </c>
      <c r="CP28">
        <v>-1056.2012</v>
      </c>
      <c r="CQ28">
        <v>1077.0957000000001</v>
      </c>
      <c r="CR28">
        <v>-135.39648</v>
      </c>
      <c r="CS28">
        <v>186.80078</v>
      </c>
      <c r="CT28">
        <v>-1429.4961000000001</v>
      </c>
      <c r="CU28">
        <v>616.40039999999999</v>
      </c>
      <c r="CV28">
        <v>-283.30077999999997</v>
      </c>
      <c r="CW28">
        <v>746.59960000000001</v>
      </c>
      <c r="CX28">
        <v>551.00779999999997</v>
      </c>
      <c r="CY28">
        <v>2729.9512</v>
      </c>
      <c r="CZ28">
        <v>734.75</v>
      </c>
      <c r="DA28">
        <v>1045.3496</v>
      </c>
      <c r="DB28">
        <v>293.59766000000002</v>
      </c>
      <c r="DC28">
        <v>-471.45116999999999</v>
      </c>
      <c r="DD28">
        <v>-776.00977</v>
      </c>
    </row>
    <row r="29" spans="1:108" hidden="1" x14ac:dyDescent="0.3">
      <c r="A29" t="s">
        <v>1</v>
      </c>
      <c r="B29" s="1" t="s">
        <v>3</v>
      </c>
      <c r="C29" t="s">
        <v>7</v>
      </c>
      <c r="D29" s="2">
        <f>SUM(K29:DD29)</f>
        <v>45495.903553999997</v>
      </c>
      <c r="K29">
        <v>668.84960000000001</v>
      </c>
      <c r="L29">
        <v>431.25</v>
      </c>
      <c r="M29">
        <v>0</v>
      </c>
      <c r="N29">
        <v>93.5</v>
      </c>
      <c r="O29">
        <v>293.64940000000001</v>
      </c>
      <c r="P29">
        <v>49.049804999999999</v>
      </c>
      <c r="Q29">
        <v>0</v>
      </c>
      <c r="R29">
        <v>0</v>
      </c>
      <c r="S29">
        <v>1129.7002</v>
      </c>
      <c r="T29">
        <v>0</v>
      </c>
      <c r="U29">
        <v>0</v>
      </c>
      <c r="V29">
        <v>181.30078</v>
      </c>
      <c r="W29">
        <v>808.09960000000001</v>
      </c>
      <c r="X29">
        <v>1450.6006</v>
      </c>
      <c r="Y29">
        <v>193.59961000000001</v>
      </c>
      <c r="Z29">
        <v>14.149414</v>
      </c>
      <c r="AA29">
        <v>74.299805000000006</v>
      </c>
      <c r="AB29">
        <v>234</v>
      </c>
      <c r="AC29">
        <v>915.9502</v>
      </c>
      <c r="AD29">
        <v>27.950195000000001</v>
      </c>
      <c r="AE29">
        <v>0</v>
      </c>
      <c r="AF29">
        <v>346.10059999999999</v>
      </c>
      <c r="AG29">
        <v>325.79883000000001</v>
      </c>
      <c r="AH29">
        <v>648.30079999999998</v>
      </c>
      <c r="AI29">
        <v>255.40038999999999</v>
      </c>
      <c r="AJ29">
        <v>86.450194999999994</v>
      </c>
      <c r="AK29">
        <v>111.60058600000001</v>
      </c>
      <c r="AL29">
        <v>0</v>
      </c>
      <c r="AM29">
        <v>59.899414</v>
      </c>
      <c r="AN29">
        <v>210.39940999999999</v>
      </c>
      <c r="AO29">
        <v>0</v>
      </c>
      <c r="AP29">
        <v>0</v>
      </c>
      <c r="AQ29">
        <v>1539.8496</v>
      </c>
      <c r="AR29">
        <v>590.50099999999998</v>
      </c>
      <c r="AS29">
        <v>393.09960000000001</v>
      </c>
      <c r="AT29">
        <v>426.59960000000001</v>
      </c>
      <c r="AU29">
        <v>0</v>
      </c>
      <c r="AV29">
        <v>628.75</v>
      </c>
      <c r="AW29">
        <v>0</v>
      </c>
      <c r="AX29">
        <v>1643.7002</v>
      </c>
      <c r="AY29">
        <v>1912.25</v>
      </c>
      <c r="AZ29">
        <v>0</v>
      </c>
      <c r="BA29">
        <v>727.10059999999999</v>
      </c>
      <c r="BB29">
        <v>57.650390000000002</v>
      </c>
      <c r="BC29">
        <v>826.75</v>
      </c>
      <c r="BD29">
        <v>0</v>
      </c>
      <c r="BE29">
        <v>0</v>
      </c>
      <c r="BF29">
        <v>2351.4502000000002</v>
      </c>
      <c r="BG29">
        <v>526.34960000000001</v>
      </c>
      <c r="BH29">
        <v>548.34960000000001</v>
      </c>
      <c r="BI29">
        <v>10.900391000000001</v>
      </c>
      <c r="BJ29">
        <v>445.19922000000003</v>
      </c>
      <c r="BK29">
        <v>301.40039999999999</v>
      </c>
      <c r="BL29">
        <v>976.45119999999997</v>
      </c>
      <c r="BM29">
        <v>364.14843999999999</v>
      </c>
      <c r="BN29">
        <v>558.60155999999995</v>
      </c>
      <c r="BO29">
        <v>12.449218999999999</v>
      </c>
      <c r="BP29">
        <v>0</v>
      </c>
      <c r="BQ29">
        <v>0</v>
      </c>
      <c r="BR29">
        <v>670.75</v>
      </c>
      <c r="BS29">
        <v>0</v>
      </c>
      <c r="BT29">
        <v>0</v>
      </c>
      <c r="BU29">
        <v>2167.9004</v>
      </c>
      <c r="BV29">
        <v>0</v>
      </c>
      <c r="BW29">
        <v>1060.8008</v>
      </c>
      <c r="BX29">
        <v>1094.5</v>
      </c>
      <c r="BY29">
        <v>0</v>
      </c>
      <c r="BZ29">
        <v>1268.2012</v>
      </c>
      <c r="CA29">
        <v>1141.2012</v>
      </c>
      <c r="CB29">
        <v>614.55079999999998</v>
      </c>
      <c r="CC29">
        <v>382.80077999999997</v>
      </c>
      <c r="CD29">
        <v>1439.1016</v>
      </c>
      <c r="CE29">
        <v>0</v>
      </c>
      <c r="CF29">
        <v>0</v>
      </c>
      <c r="CG29">
        <v>1448.7012</v>
      </c>
      <c r="CH29">
        <v>595.90039999999999</v>
      </c>
      <c r="CI29">
        <v>1101.4004</v>
      </c>
      <c r="CJ29">
        <v>241</v>
      </c>
      <c r="CK29">
        <v>0</v>
      </c>
      <c r="CL29">
        <v>1522.9004</v>
      </c>
      <c r="CM29">
        <v>63.900390000000002</v>
      </c>
      <c r="CN29">
        <v>1016.7988</v>
      </c>
      <c r="CO29">
        <v>199.59961000000001</v>
      </c>
      <c r="CP29">
        <v>68.099609999999998</v>
      </c>
      <c r="CQ29">
        <v>149.90038999999999</v>
      </c>
      <c r="CR29">
        <v>988.59960000000001</v>
      </c>
      <c r="CS29">
        <v>889.50194999999997</v>
      </c>
      <c r="CT29">
        <v>0</v>
      </c>
      <c r="CU29">
        <v>307.29883000000001</v>
      </c>
      <c r="CV29">
        <v>290.59960000000001</v>
      </c>
      <c r="CW29">
        <v>245.90038999999999</v>
      </c>
      <c r="CX29">
        <v>826.59960000000001</v>
      </c>
      <c r="CY29">
        <v>0</v>
      </c>
      <c r="CZ29">
        <v>1219.8477</v>
      </c>
      <c r="DA29">
        <v>0</v>
      </c>
      <c r="DB29">
        <v>551.34960000000001</v>
      </c>
      <c r="DC29">
        <v>53.25</v>
      </c>
      <c r="DD29">
        <v>423.49804999999998</v>
      </c>
    </row>
    <row r="30" spans="1:108" hidden="1" x14ac:dyDescent="0.3">
      <c r="A30" t="s">
        <v>1</v>
      </c>
      <c r="B30" s="1" t="s">
        <v>3</v>
      </c>
      <c r="C30" t="s">
        <v>8</v>
      </c>
      <c r="D30" s="2">
        <f>SUM(K30:DD30)</f>
        <v>-28903.688502800018</v>
      </c>
      <c r="K30">
        <v>0</v>
      </c>
      <c r="L30">
        <v>-85.849609999999998</v>
      </c>
      <c r="M30">
        <v>-906.9502</v>
      </c>
      <c r="N30">
        <v>-20.5</v>
      </c>
      <c r="O30">
        <v>-318.64940000000001</v>
      </c>
      <c r="P30">
        <v>-373.14940000000001</v>
      </c>
      <c r="Q30">
        <v>-478.2998</v>
      </c>
      <c r="R30">
        <v>-145.2002</v>
      </c>
      <c r="S30">
        <v>-563.25</v>
      </c>
      <c r="T30">
        <v>-419.40136999999999</v>
      </c>
      <c r="U30">
        <v>-225</v>
      </c>
      <c r="V30">
        <v>0</v>
      </c>
      <c r="W30">
        <v>-114.79980500000001</v>
      </c>
      <c r="X30">
        <v>-52.450195000000001</v>
      </c>
      <c r="Y30">
        <v>-873.95119999999997</v>
      </c>
      <c r="Z30">
        <v>-122.94922</v>
      </c>
      <c r="AA30">
        <v>-440.4502</v>
      </c>
      <c r="AB30">
        <v>-564.70119999999997</v>
      </c>
      <c r="AC30">
        <v>-44.700195000000001</v>
      </c>
      <c r="AD30">
        <v>-566.15039999999999</v>
      </c>
      <c r="AE30">
        <v>-375</v>
      </c>
      <c r="AF30">
        <v>-143.15038999999999</v>
      </c>
      <c r="AG30">
        <v>-280.75</v>
      </c>
      <c r="AH30">
        <v>0</v>
      </c>
      <c r="AI30">
        <v>-275.7002</v>
      </c>
      <c r="AJ30">
        <v>-166.2002</v>
      </c>
      <c r="AK30">
        <v>-333.7998</v>
      </c>
      <c r="AL30">
        <v>-8.2998049999999992</v>
      </c>
      <c r="AM30">
        <v>-33.5</v>
      </c>
      <c r="AN30">
        <v>-78.549805000000006</v>
      </c>
      <c r="AO30">
        <v>-13.450195000000001</v>
      </c>
      <c r="AP30">
        <v>0</v>
      </c>
      <c r="AQ30">
        <v>-391.75</v>
      </c>
      <c r="AR30">
        <v>-306.5498</v>
      </c>
      <c r="AS30">
        <v>-176.14940999999999</v>
      </c>
      <c r="AT30">
        <v>-523.65039999999999</v>
      </c>
      <c r="AU30">
        <v>-847.89940000000001</v>
      </c>
      <c r="AV30">
        <v>-177</v>
      </c>
      <c r="AW30">
        <v>-288.44922000000003</v>
      </c>
      <c r="AX30">
        <v>0</v>
      </c>
      <c r="AY30">
        <v>0</v>
      </c>
      <c r="AZ30">
        <v>-394.10059999999999</v>
      </c>
      <c r="BA30">
        <v>-500.0498</v>
      </c>
      <c r="BB30">
        <v>-231.7998</v>
      </c>
      <c r="BC30">
        <v>-140.5498</v>
      </c>
      <c r="BD30">
        <v>-440.09960000000001</v>
      </c>
      <c r="BE30">
        <v>0</v>
      </c>
      <c r="BF30">
        <v>-756.35155999999995</v>
      </c>
      <c r="BG30">
        <v>-268.04883000000001</v>
      </c>
      <c r="BH30">
        <v>-411.15039999999999</v>
      </c>
      <c r="BI30">
        <v>-449.64843999999999</v>
      </c>
      <c r="BJ30">
        <v>-293.15039999999999</v>
      </c>
      <c r="BK30">
        <v>-895.65039999999999</v>
      </c>
      <c r="BL30">
        <v>-152.44922</v>
      </c>
      <c r="BM30">
        <v>-364.70116999999999</v>
      </c>
      <c r="BN30">
        <v>0</v>
      </c>
      <c r="BO30">
        <v>-644.74805000000003</v>
      </c>
      <c r="BP30">
        <v>-1337.3496</v>
      </c>
      <c r="BQ30">
        <v>-129.09961000000001</v>
      </c>
      <c r="BR30">
        <v>-509.09960000000001</v>
      </c>
      <c r="BS30">
        <v>-107.75</v>
      </c>
      <c r="BT30">
        <v>0</v>
      </c>
      <c r="BU30">
        <v>-448.45116999999999</v>
      </c>
      <c r="BV30">
        <v>-404.79883000000001</v>
      </c>
      <c r="BW30">
        <v>0</v>
      </c>
      <c r="BX30">
        <v>-197.05078</v>
      </c>
      <c r="BY30">
        <v>0</v>
      </c>
      <c r="BZ30">
        <v>-2.9492188000000001</v>
      </c>
      <c r="CA30">
        <v>-716.09960000000001</v>
      </c>
      <c r="CB30">
        <v>-619.44920000000002</v>
      </c>
      <c r="CC30">
        <v>0</v>
      </c>
      <c r="CD30">
        <v>0</v>
      </c>
      <c r="CE30">
        <v>-146.30078</v>
      </c>
      <c r="CF30">
        <v>0</v>
      </c>
      <c r="CG30">
        <v>0</v>
      </c>
      <c r="CH30">
        <v>0</v>
      </c>
      <c r="CI30">
        <v>0</v>
      </c>
      <c r="CJ30">
        <v>-8.5</v>
      </c>
      <c r="CK30">
        <v>-58.601562000000001</v>
      </c>
      <c r="CL30">
        <v>0</v>
      </c>
      <c r="CM30">
        <v>-507.29883000000001</v>
      </c>
      <c r="CN30">
        <v>-481.30077999999997</v>
      </c>
      <c r="CO30">
        <v>-114.19922</v>
      </c>
      <c r="CP30">
        <v>-273</v>
      </c>
      <c r="CQ30">
        <v>-19.701172</v>
      </c>
      <c r="CR30">
        <v>-1163.8984</v>
      </c>
      <c r="CS30">
        <v>0</v>
      </c>
      <c r="CT30">
        <v>-1707.7969000000001</v>
      </c>
      <c r="CU30">
        <v>-92.798829999999995</v>
      </c>
      <c r="CV30">
        <v>-134.29883000000001</v>
      </c>
      <c r="CW30">
        <v>-133.89843999999999</v>
      </c>
      <c r="CX30">
        <v>-202.39843999999999</v>
      </c>
      <c r="CY30">
        <v>-283.15039999999999</v>
      </c>
      <c r="CZ30">
        <v>-530</v>
      </c>
      <c r="DA30">
        <v>-368.34960000000001</v>
      </c>
      <c r="DB30">
        <v>-555.40039999999999</v>
      </c>
      <c r="DC30">
        <v>-328.05077999999997</v>
      </c>
      <c r="DD30">
        <v>-643.89844000000005</v>
      </c>
    </row>
    <row r="31" spans="1:108" hidden="1" x14ac:dyDescent="0.3">
      <c r="A31" t="s">
        <v>1</v>
      </c>
      <c r="B31" s="1" t="s">
        <v>3</v>
      </c>
      <c r="C31" t="s">
        <v>9</v>
      </c>
      <c r="D31" s="2">
        <f>SUM(K31:DD31)</f>
        <v>16592.214998899999</v>
      </c>
      <c r="E31">
        <f>COUNT(K31:DD31)</f>
        <v>98</v>
      </c>
      <c r="F31">
        <f>COUNTIF(K31:DD31,"&gt;0")</f>
        <v>49</v>
      </c>
      <c r="K31">
        <v>668.84960000000001</v>
      </c>
      <c r="L31">
        <v>345.40039999999999</v>
      </c>
      <c r="M31">
        <v>-906.9502</v>
      </c>
      <c r="N31">
        <v>73</v>
      </c>
      <c r="O31">
        <v>-25</v>
      </c>
      <c r="P31">
        <v>-324.09960000000001</v>
      </c>
      <c r="Q31">
        <v>-478.2998</v>
      </c>
      <c r="R31">
        <v>-145.2002</v>
      </c>
      <c r="S31">
        <v>566.4502</v>
      </c>
      <c r="T31">
        <v>-419.40136999999999</v>
      </c>
      <c r="U31">
        <v>-225</v>
      </c>
      <c r="V31">
        <v>181.30078</v>
      </c>
      <c r="W31">
        <v>693.2998</v>
      </c>
      <c r="X31">
        <v>1398.1504</v>
      </c>
      <c r="Y31">
        <v>-680.35155999999995</v>
      </c>
      <c r="Z31">
        <v>-108.79980500000001</v>
      </c>
      <c r="AA31">
        <v>-366.15039999999999</v>
      </c>
      <c r="AB31">
        <v>-330.70116999999999</v>
      </c>
      <c r="AC31">
        <v>871.25</v>
      </c>
      <c r="AD31">
        <v>-538.2002</v>
      </c>
      <c r="AE31">
        <v>-375</v>
      </c>
      <c r="AF31">
        <v>202.9502</v>
      </c>
      <c r="AG31">
        <v>45.048830000000002</v>
      </c>
      <c r="AH31">
        <v>648.30079999999998</v>
      </c>
      <c r="AI31">
        <v>-20.299804999999999</v>
      </c>
      <c r="AJ31">
        <v>-79.75</v>
      </c>
      <c r="AK31">
        <v>-222.19922</v>
      </c>
      <c r="AL31">
        <v>-8.2998049999999992</v>
      </c>
      <c r="AM31">
        <v>26.399414</v>
      </c>
      <c r="AN31">
        <v>131.84961000000001</v>
      </c>
      <c r="AO31">
        <v>-13.450195000000001</v>
      </c>
      <c r="AP31">
        <v>0</v>
      </c>
      <c r="AQ31">
        <v>1148.0996</v>
      </c>
      <c r="AR31">
        <v>283.95116999999999</v>
      </c>
      <c r="AS31">
        <v>216.9502</v>
      </c>
      <c r="AT31">
        <v>-97.050780000000003</v>
      </c>
      <c r="AU31">
        <v>-847.89940000000001</v>
      </c>
      <c r="AV31">
        <v>451.75</v>
      </c>
      <c r="AW31">
        <v>-288.44922000000003</v>
      </c>
      <c r="AX31">
        <v>1643.7002</v>
      </c>
      <c r="AY31">
        <v>1912.25</v>
      </c>
      <c r="AZ31">
        <v>-394.10059999999999</v>
      </c>
      <c r="BA31">
        <v>227.05078</v>
      </c>
      <c r="BB31">
        <v>-174.14940999999999</v>
      </c>
      <c r="BC31">
        <v>686.2002</v>
      </c>
      <c r="BD31">
        <v>-440.09960000000001</v>
      </c>
      <c r="BE31">
        <v>0</v>
      </c>
      <c r="BF31">
        <v>1595.0986</v>
      </c>
      <c r="BG31">
        <v>258.30077999999997</v>
      </c>
      <c r="BH31">
        <v>137.19922</v>
      </c>
      <c r="BI31">
        <v>-438.74804999999998</v>
      </c>
      <c r="BJ31">
        <v>152.04883000000001</v>
      </c>
      <c r="BK31">
        <v>-594.25</v>
      </c>
      <c r="BL31">
        <v>824.00194999999997</v>
      </c>
      <c r="BM31">
        <v>-0.55273439999999996</v>
      </c>
      <c r="BN31">
        <v>558.60155999999995</v>
      </c>
      <c r="BO31">
        <v>-632.29880000000003</v>
      </c>
      <c r="BP31">
        <v>-1337.3496</v>
      </c>
      <c r="BQ31">
        <v>-129.09961000000001</v>
      </c>
      <c r="BR31">
        <v>161.65038999999999</v>
      </c>
      <c r="BS31">
        <v>-107.75</v>
      </c>
      <c r="BT31">
        <v>0</v>
      </c>
      <c r="BU31">
        <v>1719.4492</v>
      </c>
      <c r="BV31">
        <v>-404.79883000000001</v>
      </c>
      <c r="BW31">
        <v>1060.8008</v>
      </c>
      <c r="BX31">
        <v>897.44920000000002</v>
      </c>
      <c r="BY31">
        <v>0</v>
      </c>
      <c r="BZ31">
        <v>1265.252</v>
      </c>
      <c r="CA31">
        <v>425.10156000000001</v>
      </c>
      <c r="CB31">
        <v>-4.8984375</v>
      </c>
      <c r="CC31">
        <v>382.80077999999997</v>
      </c>
      <c r="CD31">
        <v>1439.1016</v>
      </c>
      <c r="CE31">
        <v>-146.30078</v>
      </c>
      <c r="CF31">
        <v>0</v>
      </c>
      <c r="CG31">
        <v>1448.7012</v>
      </c>
      <c r="CH31">
        <v>595.90039999999999</v>
      </c>
      <c r="CI31">
        <v>1101.4004</v>
      </c>
      <c r="CJ31">
        <v>232.5</v>
      </c>
      <c r="CK31">
        <v>-58.601562000000001</v>
      </c>
      <c r="CL31">
        <v>1522.9004</v>
      </c>
      <c r="CM31">
        <v>-443.39843999999999</v>
      </c>
      <c r="CN31">
        <v>535.49805000000003</v>
      </c>
      <c r="CO31">
        <v>85.400390000000002</v>
      </c>
      <c r="CP31">
        <v>-204.90038999999999</v>
      </c>
      <c r="CQ31">
        <v>130.19922</v>
      </c>
      <c r="CR31">
        <v>-175.29883000000001</v>
      </c>
      <c r="CS31">
        <v>889.50194999999997</v>
      </c>
      <c r="CT31">
        <v>-1707.7969000000001</v>
      </c>
      <c r="CU31">
        <v>214.5</v>
      </c>
      <c r="CV31">
        <v>156.30078</v>
      </c>
      <c r="CW31">
        <v>112.00194999999999</v>
      </c>
      <c r="CX31">
        <v>624.20119999999997</v>
      </c>
      <c r="CY31">
        <v>-283.15039999999999</v>
      </c>
      <c r="CZ31">
        <v>689.84766000000002</v>
      </c>
      <c r="DA31">
        <v>-368.34960000000001</v>
      </c>
      <c r="DB31">
        <v>-4.0507812000000003</v>
      </c>
      <c r="DC31">
        <v>-274.80077999999997</v>
      </c>
      <c r="DD31">
        <v>-220.40038999999999</v>
      </c>
    </row>
    <row r="32" spans="1:108" hidden="1" x14ac:dyDescent="0.3">
      <c r="A32" t="s">
        <v>1</v>
      </c>
      <c r="B32" s="1" t="s">
        <v>4</v>
      </c>
      <c r="C32" t="s">
        <v>7</v>
      </c>
      <c r="D32" s="2">
        <f>SUM(K32:DD32)</f>
        <v>33791.143840999983</v>
      </c>
      <c r="K32">
        <v>239.3999</v>
      </c>
      <c r="L32">
        <v>649.09910000000002</v>
      </c>
      <c r="M32">
        <v>79.550780000000003</v>
      </c>
      <c r="N32">
        <v>423.15087999999997</v>
      </c>
      <c r="O32">
        <v>437.84960000000001</v>
      </c>
      <c r="P32">
        <v>318.65039999999999</v>
      </c>
      <c r="Q32">
        <v>179.0498</v>
      </c>
      <c r="R32">
        <v>643.0498</v>
      </c>
      <c r="S32">
        <v>273.7002</v>
      </c>
      <c r="T32">
        <v>123.59961</v>
      </c>
      <c r="U32">
        <v>698.44870000000003</v>
      </c>
      <c r="V32">
        <v>347.7002</v>
      </c>
      <c r="W32">
        <v>397.4502</v>
      </c>
      <c r="X32">
        <v>441.69970000000001</v>
      </c>
      <c r="Y32">
        <v>158.00049000000001</v>
      </c>
      <c r="Z32">
        <v>161.34961000000001</v>
      </c>
      <c r="AA32">
        <v>320.00098000000003</v>
      </c>
      <c r="AB32">
        <v>217.99950999999999</v>
      </c>
      <c r="AC32">
        <v>164.94922</v>
      </c>
      <c r="AD32">
        <v>289.84960000000001</v>
      </c>
      <c r="AE32">
        <v>249.40038999999999</v>
      </c>
      <c r="AF32">
        <v>110.5</v>
      </c>
      <c r="AG32">
        <v>69.999510000000001</v>
      </c>
      <c r="AH32">
        <v>190.80029999999999</v>
      </c>
      <c r="AI32">
        <v>126.50049</v>
      </c>
      <c r="AJ32">
        <v>218.95068000000001</v>
      </c>
      <c r="AK32">
        <v>285.84960000000001</v>
      </c>
      <c r="AL32">
        <v>314.10059999999999</v>
      </c>
      <c r="AM32">
        <v>222.5498</v>
      </c>
      <c r="AN32">
        <v>337.15087999999997</v>
      </c>
      <c r="AO32">
        <v>133.44970000000001</v>
      </c>
      <c r="AP32">
        <v>504.64940000000001</v>
      </c>
      <c r="AQ32">
        <v>345.40039999999999</v>
      </c>
      <c r="AR32">
        <v>423.54932000000002</v>
      </c>
      <c r="AS32">
        <v>303.69922000000003</v>
      </c>
      <c r="AT32">
        <v>205.40038999999999</v>
      </c>
      <c r="AU32">
        <v>181.39940999999999</v>
      </c>
      <c r="AV32">
        <v>114.8999</v>
      </c>
      <c r="AW32">
        <v>459.95067999999998</v>
      </c>
      <c r="AX32">
        <v>381.5498</v>
      </c>
      <c r="AY32">
        <v>322.75098000000003</v>
      </c>
      <c r="AZ32">
        <v>394.24950000000001</v>
      </c>
      <c r="BA32">
        <v>312.74950000000001</v>
      </c>
      <c r="BB32">
        <v>250.04883000000001</v>
      </c>
      <c r="BC32">
        <v>298.59960000000001</v>
      </c>
      <c r="BD32">
        <v>110.85058600000001</v>
      </c>
      <c r="BE32">
        <v>456.8501</v>
      </c>
      <c r="BF32">
        <v>433.65087999999997</v>
      </c>
      <c r="BG32">
        <v>722</v>
      </c>
      <c r="BH32">
        <v>337.7998</v>
      </c>
      <c r="BI32">
        <v>278.55077999999997</v>
      </c>
      <c r="BJ32">
        <v>405.04883000000001</v>
      </c>
      <c r="BK32">
        <v>489.59863000000001</v>
      </c>
      <c r="BL32">
        <v>341.7998</v>
      </c>
      <c r="BM32">
        <v>284.2002</v>
      </c>
      <c r="BN32">
        <v>615.19920000000002</v>
      </c>
      <c r="BO32">
        <v>283.35106999999999</v>
      </c>
      <c r="BP32">
        <v>343.59960000000001</v>
      </c>
      <c r="BQ32">
        <v>400.6001</v>
      </c>
      <c r="BR32">
        <v>275.59960000000001</v>
      </c>
      <c r="BS32">
        <v>340.34960000000001</v>
      </c>
      <c r="BT32">
        <v>224.55029999999999</v>
      </c>
      <c r="BU32">
        <v>313.80029999999999</v>
      </c>
      <c r="BV32">
        <v>398.14940000000001</v>
      </c>
      <c r="BW32">
        <v>276.6001</v>
      </c>
      <c r="BX32">
        <v>301.04932000000002</v>
      </c>
      <c r="BY32">
        <v>403.19922000000003</v>
      </c>
      <c r="BZ32">
        <v>69.450194999999994</v>
      </c>
      <c r="CA32">
        <v>208.44922</v>
      </c>
      <c r="CB32">
        <v>301.80176</v>
      </c>
      <c r="CC32">
        <v>795.04880000000003</v>
      </c>
      <c r="CD32">
        <v>190.8999</v>
      </c>
      <c r="CE32">
        <v>469.15136999999999</v>
      </c>
      <c r="CF32">
        <v>385.0498</v>
      </c>
      <c r="CG32">
        <v>351.84766000000002</v>
      </c>
      <c r="CH32">
        <v>241.95116999999999</v>
      </c>
      <c r="CI32">
        <v>177.04785000000001</v>
      </c>
      <c r="CJ32">
        <v>124.24902</v>
      </c>
      <c r="CK32">
        <v>431.0498</v>
      </c>
      <c r="CL32">
        <v>558.89940000000001</v>
      </c>
      <c r="CM32">
        <v>293.7002</v>
      </c>
      <c r="CN32">
        <v>487.40039999999999</v>
      </c>
      <c r="CO32">
        <v>347.10059999999999</v>
      </c>
      <c r="CP32">
        <v>259.89940000000001</v>
      </c>
      <c r="CQ32">
        <v>632.99900000000002</v>
      </c>
      <c r="CR32">
        <v>311.7998</v>
      </c>
      <c r="CS32">
        <v>433.90039999999999</v>
      </c>
      <c r="CT32">
        <v>261.79883000000001</v>
      </c>
      <c r="CU32">
        <v>567.10059999999999</v>
      </c>
      <c r="CV32">
        <v>281.29883000000001</v>
      </c>
      <c r="CW32">
        <v>327.09863000000001</v>
      </c>
      <c r="CX32">
        <v>659.7002</v>
      </c>
      <c r="CY32">
        <v>577</v>
      </c>
      <c r="CZ32">
        <v>1139.8525</v>
      </c>
      <c r="DA32">
        <v>338.75</v>
      </c>
      <c r="DB32">
        <v>552.00099999999998</v>
      </c>
      <c r="DC32">
        <v>282.30077999999997</v>
      </c>
      <c r="DD32">
        <v>373.45215000000002</v>
      </c>
    </row>
    <row r="33" spans="1:108" hidden="1" x14ac:dyDescent="0.3">
      <c r="A33" t="s">
        <v>1</v>
      </c>
      <c r="B33" s="1" t="s">
        <v>4</v>
      </c>
      <c r="C33" t="s">
        <v>8</v>
      </c>
      <c r="D33" s="2">
        <f>SUM(K33:DD33)</f>
        <v>-30570.807095999997</v>
      </c>
      <c r="K33">
        <v>-204.65088</v>
      </c>
      <c r="L33">
        <v>-283.1499</v>
      </c>
      <c r="M33">
        <v>-377.04932000000002</v>
      </c>
      <c r="N33">
        <v>-400.70116999999999</v>
      </c>
      <c r="O33">
        <v>-238.39893000000001</v>
      </c>
      <c r="P33">
        <v>-204.75</v>
      </c>
      <c r="Q33">
        <v>-422.49950000000001</v>
      </c>
      <c r="R33">
        <v>-116.64843999999999</v>
      </c>
      <c r="S33">
        <v>-628.19970000000001</v>
      </c>
      <c r="T33">
        <v>-251.44970000000001</v>
      </c>
      <c r="U33">
        <v>-251.79931999999999</v>
      </c>
      <c r="V33">
        <v>-203.99950999999999</v>
      </c>
      <c r="W33">
        <v>-99.350099999999998</v>
      </c>
      <c r="X33">
        <v>-143.5</v>
      </c>
      <c r="Y33">
        <v>-302.65039999999999</v>
      </c>
      <c r="Z33">
        <v>-325.2998</v>
      </c>
      <c r="AA33">
        <v>-265.8501</v>
      </c>
      <c r="AB33">
        <v>-336.55077999999997</v>
      </c>
      <c r="AC33">
        <v>-143.85059000000001</v>
      </c>
      <c r="AD33">
        <v>-192.89940999999999</v>
      </c>
      <c r="AE33">
        <v>-93.950680000000006</v>
      </c>
      <c r="AF33">
        <v>-292.99853999999999</v>
      </c>
      <c r="AG33">
        <v>-339.00146000000001</v>
      </c>
      <c r="AH33">
        <v>-242.89940999999999</v>
      </c>
      <c r="AI33">
        <v>-215.44922</v>
      </c>
      <c r="AJ33">
        <v>-153.24950999999999</v>
      </c>
      <c r="AK33">
        <v>-158.5498</v>
      </c>
      <c r="AL33">
        <v>-207.89893000000001</v>
      </c>
      <c r="AM33">
        <v>-487.29932000000002</v>
      </c>
      <c r="AN33">
        <v>-314.90087999999997</v>
      </c>
      <c r="AO33">
        <v>-309.39940000000001</v>
      </c>
      <c r="AP33">
        <v>-615.1001</v>
      </c>
      <c r="AQ33">
        <v>-571.69920000000002</v>
      </c>
      <c r="AR33">
        <v>-261.7998</v>
      </c>
      <c r="AS33">
        <v>-382.6001</v>
      </c>
      <c r="AT33">
        <v>-391.85059999999999</v>
      </c>
      <c r="AU33">
        <v>-271.14893000000001</v>
      </c>
      <c r="AV33">
        <v>-161.49950999999999</v>
      </c>
      <c r="AW33">
        <v>-84.350586000000007</v>
      </c>
      <c r="AX33">
        <v>-256.94824</v>
      </c>
      <c r="AY33">
        <v>-201.3999</v>
      </c>
      <c r="AZ33">
        <v>-422.40039999999999</v>
      </c>
      <c r="BA33">
        <v>-259.64893000000001</v>
      </c>
      <c r="BB33">
        <v>-280.80176</v>
      </c>
      <c r="BC33">
        <v>-276.3999</v>
      </c>
      <c r="BD33">
        <v>-195.19970000000001</v>
      </c>
      <c r="BE33">
        <v>-116.44922</v>
      </c>
      <c r="BF33">
        <v>-320.04784999999998</v>
      </c>
      <c r="BG33">
        <v>-393.4502</v>
      </c>
      <c r="BH33">
        <v>-655.5498</v>
      </c>
      <c r="BI33">
        <v>-213.39843999999999</v>
      </c>
      <c r="BJ33">
        <v>-227.30176</v>
      </c>
      <c r="BK33">
        <v>-464.84717000000001</v>
      </c>
      <c r="BL33">
        <v>-354.10059999999999</v>
      </c>
      <c r="BM33">
        <v>-241.30078</v>
      </c>
      <c r="BN33">
        <v>-443.89940000000001</v>
      </c>
      <c r="BO33">
        <v>-1106.1992</v>
      </c>
      <c r="BP33">
        <v>-210.20312000000001</v>
      </c>
      <c r="BQ33">
        <v>-195.5</v>
      </c>
      <c r="BR33">
        <v>-270.99950000000001</v>
      </c>
      <c r="BS33">
        <v>-294.1001</v>
      </c>
      <c r="BT33">
        <v>-537.90137000000004</v>
      </c>
      <c r="BU33">
        <v>-336.80029999999999</v>
      </c>
      <c r="BV33">
        <v>-108.6001</v>
      </c>
      <c r="BW33">
        <v>-532.75</v>
      </c>
      <c r="BX33">
        <v>-641.90137000000004</v>
      </c>
      <c r="BY33">
        <v>-213.64843999999999</v>
      </c>
      <c r="BZ33">
        <v>-417.25098000000003</v>
      </c>
      <c r="CA33">
        <v>-452.75098000000003</v>
      </c>
      <c r="CB33">
        <v>-261.20116999999999</v>
      </c>
      <c r="CC33">
        <v>-103.45019499999999</v>
      </c>
      <c r="CD33">
        <v>-568.15233999999998</v>
      </c>
      <c r="CE33">
        <v>-162.19824</v>
      </c>
      <c r="CF33">
        <v>-160.65234000000001</v>
      </c>
      <c r="CG33">
        <v>-294.80077999999997</v>
      </c>
      <c r="CH33">
        <v>-325.65039999999999</v>
      </c>
      <c r="CI33">
        <v>-231.65234000000001</v>
      </c>
      <c r="CJ33">
        <v>-283.45409999999998</v>
      </c>
      <c r="CK33">
        <v>-89.75</v>
      </c>
      <c r="CL33">
        <v>-352.05176</v>
      </c>
      <c r="CM33">
        <v>-229.35254</v>
      </c>
      <c r="CN33">
        <v>-296.39940000000001</v>
      </c>
      <c r="CO33">
        <v>-276.80176</v>
      </c>
      <c r="CP33">
        <v>-480.00098000000003</v>
      </c>
      <c r="CQ33">
        <v>-196.69922</v>
      </c>
      <c r="CR33">
        <v>-392.60156000000001</v>
      </c>
      <c r="CS33">
        <v>-360.19922000000003</v>
      </c>
      <c r="CT33">
        <v>-126.79980500000001</v>
      </c>
      <c r="CU33">
        <v>-297.10059999999999</v>
      </c>
      <c r="CV33">
        <v>-378.30176</v>
      </c>
      <c r="CW33">
        <v>-76.09863</v>
      </c>
      <c r="CX33">
        <v>-159.10156000000001</v>
      </c>
      <c r="CY33">
        <v>-180.85156000000001</v>
      </c>
      <c r="CZ33">
        <v>-591.19920000000002</v>
      </c>
      <c r="DA33">
        <v>-165.30078</v>
      </c>
      <c r="DB33">
        <v>-422.59667999999999</v>
      </c>
      <c r="DC33">
        <v>-993.69824000000006</v>
      </c>
      <c r="DD33">
        <v>-524.04690000000005</v>
      </c>
    </row>
    <row r="34" spans="1:108" hidden="1" x14ac:dyDescent="0.3">
      <c r="A34" t="s">
        <v>1</v>
      </c>
      <c r="B34" s="1" t="s">
        <v>4</v>
      </c>
      <c r="C34" t="s">
        <v>9</v>
      </c>
      <c r="D34" s="2">
        <f>SUM(K34:DD34)</f>
        <v>3220.3368757000003</v>
      </c>
      <c r="E34">
        <f>COUNT(K34:DD34)</f>
        <v>98</v>
      </c>
      <c r="F34">
        <f>COUNTIF(K34:DD34,"&gt;0")</f>
        <v>58</v>
      </c>
      <c r="K34">
        <v>34.749023000000001</v>
      </c>
      <c r="L34">
        <v>365.94922000000003</v>
      </c>
      <c r="M34">
        <v>-297.49853999999999</v>
      </c>
      <c r="N34">
        <v>22.449707</v>
      </c>
      <c r="O34">
        <v>199.45068000000001</v>
      </c>
      <c r="P34">
        <v>113.90039</v>
      </c>
      <c r="Q34">
        <v>-243.44970000000001</v>
      </c>
      <c r="R34">
        <v>526.40137000000004</v>
      </c>
      <c r="S34">
        <v>-354.49950000000001</v>
      </c>
      <c r="T34">
        <v>-127.8501</v>
      </c>
      <c r="U34">
        <v>446.64940000000001</v>
      </c>
      <c r="V34">
        <v>143.70068000000001</v>
      </c>
      <c r="W34">
        <v>298.1001</v>
      </c>
      <c r="X34">
        <v>298.19970000000001</v>
      </c>
      <c r="Y34">
        <v>-144.6499</v>
      </c>
      <c r="Z34">
        <v>-163.9502</v>
      </c>
      <c r="AA34">
        <v>54.150880000000001</v>
      </c>
      <c r="AB34">
        <v>-118.55127</v>
      </c>
      <c r="AC34">
        <v>21.098633</v>
      </c>
      <c r="AD34">
        <v>96.950194999999994</v>
      </c>
      <c r="AE34">
        <v>155.44970000000001</v>
      </c>
      <c r="AF34">
        <v>-182.49853999999999</v>
      </c>
      <c r="AG34">
        <v>-269.00195000000002</v>
      </c>
      <c r="AH34">
        <v>-52.099119999999999</v>
      </c>
      <c r="AI34">
        <v>-88.948729999999998</v>
      </c>
      <c r="AJ34">
        <v>65.701170000000005</v>
      </c>
      <c r="AK34">
        <v>127.29980500000001</v>
      </c>
      <c r="AL34">
        <v>106.20166</v>
      </c>
      <c r="AM34">
        <v>-264.74950000000001</v>
      </c>
      <c r="AN34">
        <v>22.25</v>
      </c>
      <c r="AO34">
        <v>-175.94970000000001</v>
      </c>
      <c r="AP34">
        <v>-110.45068000000001</v>
      </c>
      <c r="AQ34">
        <v>-226.29883000000001</v>
      </c>
      <c r="AR34">
        <v>161.74950999999999</v>
      </c>
      <c r="AS34">
        <v>-78.900880000000001</v>
      </c>
      <c r="AT34">
        <v>-186.4502</v>
      </c>
      <c r="AU34">
        <v>-89.749510000000001</v>
      </c>
      <c r="AV34">
        <v>-46.599609999999998</v>
      </c>
      <c r="AW34">
        <v>375.6001</v>
      </c>
      <c r="AX34">
        <v>124.60156000000001</v>
      </c>
      <c r="AY34">
        <v>121.351074</v>
      </c>
      <c r="AZ34">
        <v>-28.150879</v>
      </c>
      <c r="BA34">
        <v>53.100586</v>
      </c>
      <c r="BB34">
        <v>-30.752929999999999</v>
      </c>
      <c r="BC34">
        <v>22.199707</v>
      </c>
      <c r="BD34">
        <v>-84.349119999999999</v>
      </c>
      <c r="BE34">
        <v>340.40087999999997</v>
      </c>
      <c r="BF34">
        <v>113.60303</v>
      </c>
      <c r="BG34">
        <v>328.5498</v>
      </c>
      <c r="BH34">
        <v>-317.75</v>
      </c>
      <c r="BI34">
        <v>65.152339999999995</v>
      </c>
      <c r="BJ34">
        <v>177.74707000000001</v>
      </c>
      <c r="BK34">
        <v>24.751465</v>
      </c>
      <c r="BL34">
        <v>-12.300781000000001</v>
      </c>
      <c r="BM34">
        <v>42.899414</v>
      </c>
      <c r="BN34">
        <v>171.2998</v>
      </c>
      <c r="BO34">
        <v>-822.84813999999994</v>
      </c>
      <c r="BP34">
        <v>133.39648</v>
      </c>
      <c r="BQ34">
        <v>205.1001</v>
      </c>
      <c r="BR34">
        <v>4.6000977000000001</v>
      </c>
      <c r="BS34">
        <v>46.249510000000001</v>
      </c>
      <c r="BT34">
        <v>-313.35106999999999</v>
      </c>
      <c r="BU34">
        <v>-23</v>
      </c>
      <c r="BV34">
        <v>289.54932000000002</v>
      </c>
      <c r="BW34">
        <v>-256.1499</v>
      </c>
      <c r="BX34">
        <v>-340.85205000000002</v>
      </c>
      <c r="BY34">
        <v>189.55078</v>
      </c>
      <c r="BZ34">
        <v>-347.80077999999997</v>
      </c>
      <c r="CA34">
        <v>-244.30176</v>
      </c>
      <c r="CB34">
        <v>40.600586</v>
      </c>
      <c r="CC34">
        <v>691.59862999999996</v>
      </c>
      <c r="CD34">
        <v>-377.25243999999998</v>
      </c>
      <c r="CE34">
        <v>306.95312000000001</v>
      </c>
      <c r="CF34">
        <v>224.39746</v>
      </c>
      <c r="CG34">
        <v>57.046875</v>
      </c>
      <c r="CH34">
        <v>-83.699219999999997</v>
      </c>
      <c r="CI34">
        <v>-54.604492</v>
      </c>
      <c r="CJ34">
        <v>-159.20508000000001</v>
      </c>
      <c r="CK34">
        <v>341.2998</v>
      </c>
      <c r="CL34">
        <v>206.84765999999999</v>
      </c>
      <c r="CM34">
        <v>64.347660000000005</v>
      </c>
      <c r="CN34">
        <v>191.00098</v>
      </c>
      <c r="CO34">
        <v>70.298829999999995</v>
      </c>
      <c r="CP34">
        <v>-220.10156000000001</v>
      </c>
      <c r="CQ34">
        <v>436.2998</v>
      </c>
      <c r="CR34">
        <v>-80.801760000000002</v>
      </c>
      <c r="CS34">
        <v>73.701170000000005</v>
      </c>
      <c r="CT34">
        <v>134.99902</v>
      </c>
      <c r="CU34">
        <v>270</v>
      </c>
      <c r="CV34">
        <v>-97.002930000000006</v>
      </c>
      <c r="CW34">
        <v>251</v>
      </c>
      <c r="CX34">
        <v>500.59863000000001</v>
      </c>
      <c r="CY34">
        <v>396.14843999999999</v>
      </c>
      <c r="CZ34">
        <v>548.65329999999994</v>
      </c>
      <c r="DA34">
        <v>173.44922</v>
      </c>
      <c r="DB34">
        <v>129.40430000000001</v>
      </c>
      <c r="DC34">
        <v>-711.39746000000002</v>
      </c>
      <c r="DD34">
        <v>-150.59473</v>
      </c>
    </row>
    <row r="35" spans="1:108" hidden="1" x14ac:dyDescent="0.3">
      <c r="A35" t="s">
        <v>1</v>
      </c>
      <c r="B35" s="1" t="s">
        <v>5</v>
      </c>
      <c r="C35" t="s">
        <v>7</v>
      </c>
      <c r="D35" s="2">
        <f>SUM(K35:DD35)</f>
        <v>15388.204663299999</v>
      </c>
      <c r="K35">
        <v>0</v>
      </c>
      <c r="L35">
        <v>295.7002</v>
      </c>
      <c r="M35">
        <v>0</v>
      </c>
      <c r="N35">
        <v>40.5</v>
      </c>
      <c r="O35">
        <v>64.25</v>
      </c>
      <c r="P35">
        <v>75.100099999999998</v>
      </c>
      <c r="Q35">
        <v>0</v>
      </c>
      <c r="R35">
        <v>443.0498</v>
      </c>
      <c r="S35">
        <v>134.75</v>
      </c>
      <c r="T35">
        <v>188.8501</v>
      </c>
      <c r="U35">
        <v>46.899901999999997</v>
      </c>
      <c r="V35">
        <v>0</v>
      </c>
      <c r="W35">
        <v>0</v>
      </c>
      <c r="X35">
        <v>310.30029999999999</v>
      </c>
      <c r="Y35">
        <v>88.75</v>
      </c>
      <c r="Z35">
        <v>125.3999</v>
      </c>
      <c r="AA35">
        <v>259.3501</v>
      </c>
      <c r="AB35">
        <v>0</v>
      </c>
      <c r="AC35">
        <v>118.19971</v>
      </c>
      <c r="AD35">
        <v>140.25</v>
      </c>
      <c r="AE35">
        <v>0</v>
      </c>
      <c r="AF35">
        <v>416.9502</v>
      </c>
      <c r="AG35">
        <v>72.75</v>
      </c>
      <c r="AH35">
        <v>119</v>
      </c>
      <c r="AI35">
        <v>86.5</v>
      </c>
      <c r="AJ35">
        <v>45.050293000000003</v>
      </c>
      <c r="AK35">
        <v>143.1001</v>
      </c>
      <c r="AL35">
        <v>0</v>
      </c>
      <c r="AM35">
        <v>56.649901999999997</v>
      </c>
      <c r="AN35">
        <v>0</v>
      </c>
      <c r="AO35">
        <v>64.850099999999998</v>
      </c>
      <c r="AP35">
        <v>96.100586000000007</v>
      </c>
      <c r="AQ35">
        <v>0</v>
      </c>
      <c r="AR35">
        <v>0</v>
      </c>
      <c r="AS35">
        <v>498.05029999999999</v>
      </c>
      <c r="AT35">
        <v>116.09961</v>
      </c>
      <c r="AU35">
        <v>95.75</v>
      </c>
      <c r="AV35">
        <v>0</v>
      </c>
      <c r="AW35">
        <v>0</v>
      </c>
      <c r="AX35">
        <v>477.1499</v>
      </c>
      <c r="AY35">
        <v>0</v>
      </c>
      <c r="AZ35">
        <v>851.6001</v>
      </c>
      <c r="BA35">
        <v>92.550290000000004</v>
      </c>
      <c r="BB35">
        <v>79.599609999999998</v>
      </c>
      <c r="BC35">
        <v>454.8999</v>
      </c>
      <c r="BD35">
        <v>208.05029999999999</v>
      </c>
      <c r="BE35">
        <v>0</v>
      </c>
      <c r="BF35">
        <v>511.15039999999999</v>
      </c>
      <c r="BG35">
        <v>321.30077999999997</v>
      </c>
      <c r="BH35">
        <v>647.30079999999998</v>
      </c>
      <c r="BI35">
        <v>0</v>
      </c>
      <c r="BJ35">
        <v>0</v>
      </c>
      <c r="BK35">
        <v>78.049805000000006</v>
      </c>
      <c r="BL35">
        <v>64.500489999999999</v>
      </c>
      <c r="BM35">
        <v>4.9501952999999999</v>
      </c>
      <c r="BN35">
        <v>215.60059000000001</v>
      </c>
      <c r="BO35">
        <v>0</v>
      </c>
      <c r="BP35">
        <v>0</v>
      </c>
      <c r="BQ35">
        <v>155.3501</v>
      </c>
      <c r="BR35">
        <v>172.6001</v>
      </c>
      <c r="BS35">
        <v>182</v>
      </c>
      <c r="BT35">
        <v>181.5</v>
      </c>
      <c r="BU35">
        <v>0</v>
      </c>
      <c r="BV35">
        <v>60.450195000000001</v>
      </c>
      <c r="BW35">
        <v>248.8501</v>
      </c>
      <c r="BX35">
        <v>353.1001</v>
      </c>
      <c r="BY35">
        <v>0</v>
      </c>
      <c r="BZ35">
        <v>487.50098000000003</v>
      </c>
      <c r="CA35">
        <v>130.94922</v>
      </c>
      <c r="CB35">
        <v>88.599609999999998</v>
      </c>
      <c r="CC35">
        <v>207.5</v>
      </c>
      <c r="CD35">
        <v>78.850099999999998</v>
      </c>
      <c r="CE35">
        <v>0</v>
      </c>
      <c r="CF35">
        <v>0</v>
      </c>
      <c r="CG35">
        <v>613.4502</v>
      </c>
      <c r="CH35">
        <v>50</v>
      </c>
      <c r="CI35">
        <v>168.2002</v>
      </c>
      <c r="CJ35">
        <v>68.299805000000006</v>
      </c>
      <c r="CK35">
        <v>0</v>
      </c>
      <c r="CL35">
        <v>548.2002</v>
      </c>
      <c r="CM35">
        <v>80</v>
      </c>
      <c r="CN35">
        <v>119.75</v>
      </c>
      <c r="CO35">
        <v>297.90039999999999</v>
      </c>
      <c r="CP35">
        <v>0</v>
      </c>
      <c r="CQ35">
        <v>0</v>
      </c>
      <c r="CR35">
        <v>508.5</v>
      </c>
      <c r="CS35">
        <v>132.89940999999999</v>
      </c>
      <c r="CT35">
        <v>199.10059000000001</v>
      </c>
      <c r="CU35">
        <v>234.5</v>
      </c>
      <c r="CV35">
        <v>25.799804999999999</v>
      </c>
      <c r="CW35">
        <v>0</v>
      </c>
      <c r="CX35">
        <v>0</v>
      </c>
      <c r="CY35">
        <v>872.54880000000003</v>
      </c>
      <c r="CZ35">
        <v>685.0498</v>
      </c>
      <c r="DA35">
        <v>30.300781000000001</v>
      </c>
      <c r="DB35">
        <v>0</v>
      </c>
      <c r="DC35">
        <v>156.90038999999999</v>
      </c>
      <c r="DD35">
        <v>100.64941399999999</v>
      </c>
    </row>
    <row r="36" spans="1:108" hidden="1" x14ac:dyDescent="0.3">
      <c r="A36" t="s">
        <v>1</v>
      </c>
      <c r="B36" s="1" t="s">
        <v>5</v>
      </c>
      <c r="C36" t="s">
        <v>8</v>
      </c>
      <c r="D36" s="2">
        <f>SUM(K36:DD36)</f>
        <v>-10440.248028000005</v>
      </c>
      <c r="K36">
        <v>0</v>
      </c>
      <c r="L36">
        <v>-53.049804999999999</v>
      </c>
      <c r="M36">
        <v>-211.3501</v>
      </c>
      <c r="N36">
        <v>-4.6499022999999999</v>
      </c>
      <c r="O36">
        <v>-95</v>
      </c>
      <c r="P36">
        <v>0</v>
      </c>
      <c r="Q36">
        <v>-356.09960000000001</v>
      </c>
      <c r="R36">
        <v>-30.899902000000001</v>
      </c>
      <c r="S36">
        <v>-117.3501</v>
      </c>
      <c r="T36">
        <v>-264.39940000000001</v>
      </c>
      <c r="U36">
        <v>-238.25049000000001</v>
      </c>
      <c r="V36">
        <v>-351.69970000000001</v>
      </c>
      <c r="W36">
        <v>-281.1001</v>
      </c>
      <c r="X36">
        <v>0</v>
      </c>
      <c r="Y36">
        <v>-347.05077999999997</v>
      </c>
      <c r="Z36">
        <v>-194.1001</v>
      </c>
      <c r="AA36">
        <v>0</v>
      </c>
      <c r="AB36">
        <v>-74.499510000000001</v>
      </c>
      <c r="AC36">
        <v>-26.850586</v>
      </c>
      <c r="AD36">
        <v>-109.54980500000001</v>
      </c>
      <c r="AE36">
        <v>-55.350098000000003</v>
      </c>
      <c r="AF36">
        <v>-157.94970000000001</v>
      </c>
      <c r="AG36">
        <v>-154.05029999999999</v>
      </c>
      <c r="AH36">
        <v>0</v>
      </c>
      <c r="AI36">
        <v>-59.499510000000001</v>
      </c>
      <c r="AJ36">
        <v>-11.099608999999999</v>
      </c>
      <c r="AK36">
        <v>-77.25</v>
      </c>
      <c r="AL36">
        <v>-21.600097999999999</v>
      </c>
      <c r="AM36">
        <v>-27.100097999999999</v>
      </c>
      <c r="AN36">
        <v>-154.65038999999999</v>
      </c>
      <c r="AO36">
        <v>-43.299804999999999</v>
      </c>
      <c r="AP36">
        <v>0</v>
      </c>
      <c r="AQ36">
        <v>-272.3501</v>
      </c>
      <c r="AR36">
        <v>0</v>
      </c>
      <c r="AS36">
        <v>0</v>
      </c>
      <c r="AT36">
        <v>-58.75</v>
      </c>
      <c r="AU36">
        <v>-94.850099999999998</v>
      </c>
      <c r="AV36">
        <v>-180.3999</v>
      </c>
      <c r="AW36">
        <v>0</v>
      </c>
      <c r="AX36">
        <v>-62.550293000000003</v>
      </c>
      <c r="AY36">
        <v>-46.149901999999997</v>
      </c>
      <c r="AZ36">
        <v>-75.399900000000002</v>
      </c>
      <c r="BA36">
        <v>0</v>
      </c>
      <c r="BB36">
        <v>-18.299804999999999</v>
      </c>
      <c r="BC36">
        <v>-4.8500977000000001</v>
      </c>
      <c r="BD36">
        <v>-144.6001</v>
      </c>
      <c r="BE36">
        <v>0</v>
      </c>
      <c r="BF36">
        <v>-217.6001</v>
      </c>
      <c r="BG36">
        <v>0</v>
      </c>
      <c r="BH36">
        <v>-66.149413999999993</v>
      </c>
      <c r="BI36">
        <v>-259.15039999999999</v>
      </c>
      <c r="BJ36">
        <v>-98.75</v>
      </c>
      <c r="BK36">
        <v>-251.90038999999999</v>
      </c>
      <c r="BL36">
        <v>-275.90039999999999</v>
      </c>
      <c r="BM36">
        <v>-16.949218999999999</v>
      </c>
      <c r="BN36">
        <v>-111.45019499999999</v>
      </c>
      <c r="BO36">
        <v>-371.19970000000001</v>
      </c>
      <c r="BP36">
        <v>-265.64940000000001</v>
      </c>
      <c r="BQ36">
        <v>0</v>
      </c>
      <c r="BR36">
        <v>-203.1001</v>
      </c>
      <c r="BS36">
        <v>-83.799805000000006</v>
      </c>
      <c r="BT36">
        <v>0</v>
      </c>
      <c r="BU36">
        <v>-184.5</v>
      </c>
      <c r="BV36">
        <v>-76.149900000000002</v>
      </c>
      <c r="BW36">
        <v>-151.59961000000001</v>
      </c>
      <c r="BX36">
        <v>-147.6001</v>
      </c>
      <c r="BY36">
        <v>0</v>
      </c>
      <c r="BZ36">
        <v>-48.75</v>
      </c>
      <c r="CA36">
        <v>-268.9502</v>
      </c>
      <c r="CB36">
        <v>-266.95116999999999</v>
      </c>
      <c r="CC36">
        <v>-177.2998</v>
      </c>
      <c r="CD36">
        <v>-104.94922</v>
      </c>
      <c r="CE36">
        <v>-153.2998</v>
      </c>
      <c r="CF36">
        <v>0</v>
      </c>
      <c r="CG36">
        <v>-41.099609999999998</v>
      </c>
      <c r="CH36">
        <v>-17</v>
      </c>
      <c r="CI36">
        <v>0</v>
      </c>
      <c r="CJ36">
        <v>-13.099608999999999</v>
      </c>
      <c r="CK36">
        <v>0</v>
      </c>
      <c r="CL36">
        <v>0</v>
      </c>
      <c r="CM36">
        <v>0</v>
      </c>
      <c r="CN36">
        <v>-91</v>
      </c>
      <c r="CO36">
        <v>-84</v>
      </c>
      <c r="CP36">
        <v>-156.90038999999999</v>
      </c>
      <c r="CQ36">
        <v>0</v>
      </c>
      <c r="CR36">
        <v>-242.39843999999999</v>
      </c>
      <c r="CS36">
        <v>0</v>
      </c>
      <c r="CT36">
        <v>-196.7998</v>
      </c>
      <c r="CU36">
        <v>-106.40039</v>
      </c>
      <c r="CV36">
        <v>-295.7002</v>
      </c>
      <c r="CW36">
        <v>-57</v>
      </c>
      <c r="CX36">
        <v>0</v>
      </c>
      <c r="CY36">
        <v>-79.650390000000002</v>
      </c>
      <c r="CZ36">
        <v>0</v>
      </c>
      <c r="DA36">
        <v>-46.400390000000002</v>
      </c>
      <c r="DB36">
        <v>-359.9502</v>
      </c>
      <c r="DC36">
        <v>-189.75</v>
      </c>
      <c r="DD36">
        <v>-185.5</v>
      </c>
    </row>
    <row r="37" spans="1:108" hidden="1" x14ac:dyDescent="0.3">
      <c r="A37" t="s">
        <v>1</v>
      </c>
      <c r="B37" s="1" t="s">
        <v>5</v>
      </c>
      <c r="C37" t="s">
        <v>9</v>
      </c>
      <c r="D37" s="2">
        <f>SUM(K37:DD37)</f>
        <v>4947.956599539998</v>
      </c>
      <c r="E37">
        <f>COUNT(K37:DD37)</f>
        <v>98</v>
      </c>
      <c r="F37">
        <f>COUNTIF(K37:DD37,"&gt;0")</f>
        <v>51</v>
      </c>
      <c r="K37">
        <v>0</v>
      </c>
      <c r="L37">
        <v>242.65038999999999</v>
      </c>
      <c r="M37">
        <v>-211.3501</v>
      </c>
      <c r="N37">
        <v>35.850098000000003</v>
      </c>
      <c r="O37">
        <v>-30.75</v>
      </c>
      <c r="P37">
        <v>75.100099999999998</v>
      </c>
      <c r="Q37">
        <v>-356.09960000000001</v>
      </c>
      <c r="R37">
        <v>412.1499</v>
      </c>
      <c r="S37">
        <v>17.399902000000001</v>
      </c>
      <c r="T37">
        <v>-75.549319999999994</v>
      </c>
      <c r="U37">
        <v>-191.35059000000001</v>
      </c>
      <c r="V37">
        <v>-351.69970000000001</v>
      </c>
      <c r="W37">
        <v>-281.1001</v>
      </c>
      <c r="X37">
        <v>310.30029999999999</v>
      </c>
      <c r="Y37">
        <v>-258.30077999999997</v>
      </c>
      <c r="Z37">
        <v>-68.700194999999994</v>
      </c>
      <c r="AA37">
        <v>259.3501</v>
      </c>
      <c r="AB37">
        <v>-74.499510000000001</v>
      </c>
      <c r="AC37">
        <v>91.349119999999999</v>
      </c>
      <c r="AD37">
        <v>30.700195000000001</v>
      </c>
      <c r="AE37">
        <v>-55.350098000000003</v>
      </c>
      <c r="AF37">
        <v>259.00049999999999</v>
      </c>
      <c r="AG37">
        <v>-81.300290000000004</v>
      </c>
      <c r="AH37">
        <v>119</v>
      </c>
      <c r="AI37">
        <v>27.000488000000001</v>
      </c>
      <c r="AJ37">
        <v>33.950684000000003</v>
      </c>
      <c r="AK37">
        <v>65.850099999999998</v>
      </c>
      <c r="AL37">
        <v>-21.600097999999999</v>
      </c>
      <c r="AM37">
        <v>29.549804999999999</v>
      </c>
      <c r="AN37">
        <v>-154.65038999999999</v>
      </c>
      <c r="AO37">
        <v>21.550293</v>
      </c>
      <c r="AP37">
        <v>96.100586000000007</v>
      </c>
      <c r="AQ37">
        <v>-272.3501</v>
      </c>
      <c r="AR37">
        <v>0</v>
      </c>
      <c r="AS37">
        <v>498.05029999999999</v>
      </c>
      <c r="AT37">
        <v>57.349609999999998</v>
      </c>
      <c r="AU37">
        <v>0.89990234000000002</v>
      </c>
      <c r="AV37">
        <v>-180.3999</v>
      </c>
      <c r="AW37">
        <v>0</v>
      </c>
      <c r="AX37">
        <v>414.59960000000001</v>
      </c>
      <c r="AY37">
        <v>-46.149901999999997</v>
      </c>
      <c r="AZ37">
        <v>776.2002</v>
      </c>
      <c r="BA37">
        <v>92.550290000000004</v>
      </c>
      <c r="BB37">
        <v>61.299804999999999</v>
      </c>
      <c r="BC37">
        <v>450.0498</v>
      </c>
      <c r="BD37">
        <v>63.450195000000001</v>
      </c>
      <c r="BE37">
        <v>0</v>
      </c>
      <c r="BF37">
        <v>293.55029999999999</v>
      </c>
      <c r="BG37">
        <v>321.30077999999997</v>
      </c>
      <c r="BH37">
        <v>581.15137000000004</v>
      </c>
      <c r="BI37">
        <v>-259.15039999999999</v>
      </c>
      <c r="BJ37">
        <v>-98.75</v>
      </c>
      <c r="BK37">
        <v>-173.85059000000001</v>
      </c>
      <c r="BL37">
        <v>-211.3999</v>
      </c>
      <c r="BM37">
        <v>-11.999022999999999</v>
      </c>
      <c r="BN37">
        <v>104.15039</v>
      </c>
      <c r="BO37">
        <v>-371.19970000000001</v>
      </c>
      <c r="BP37">
        <v>-265.64940000000001</v>
      </c>
      <c r="BQ37">
        <v>155.3501</v>
      </c>
      <c r="BR37">
        <v>-30.5</v>
      </c>
      <c r="BS37">
        <v>98.200194999999994</v>
      </c>
      <c r="BT37">
        <v>181.5</v>
      </c>
      <c r="BU37">
        <v>-184.5</v>
      </c>
      <c r="BV37">
        <v>-15.699707</v>
      </c>
      <c r="BW37">
        <v>97.250489999999999</v>
      </c>
      <c r="BX37">
        <v>205.5</v>
      </c>
      <c r="BY37">
        <v>0</v>
      </c>
      <c r="BZ37">
        <v>438.75098000000003</v>
      </c>
      <c r="CA37">
        <v>-138.00098</v>
      </c>
      <c r="CB37">
        <v>-178.35156000000001</v>
      </c>
      <c r="CC37">
        <v>30.200195000000001</v>
      </c>
      <c r="CD37">
        <v>-26.099121</v>
      </c>
      <c r="CE37">
        <v>-153.2998</v>
      </c>
      <c r="CF37">
        <v>0</v>
      </c>
      <c r="CG37">
        <v>572.35059999999999</v>
      </c>
      <c r="CH37">
        <v>33</v>
      </c>
      <c r="CI37">
        <v>168.2002</v>
      </c>
      <c r="CJ37">
        <v>55.200195000000001</v>
      </c>
      <c r="CK37">
        <v>0</v>
      </c>
      <c r="CL37">
        <v>548.2002</v>
      </c>
      <c r="CM37">
        <v>80</v>
      </c>
      <c r="CN37">
        <v>28.75</v>
      </c>
      <c r="CO37">
        <v>213.90038999999999</v>
      </c>
      <c r="CP37">
        <v>-156.90038999999999</v>
      </c>
      <c r="CQ37">
        <v>0</v>
      </c>
      <c r="CR37">
        <v>266.10156000000001</v>
      </c>
      <c r="CS37">
        <v>132.89940999999999</v>
      </c>
      <c r="CT37">
        <v>2.3007811999999999</v>
      </c>
      <c r="CU37">
        <v>128.09961000000001</v>
      </c>
      <c r="CV37">
        <v>-269.90039999999999</v>
      </c>
      <c r="CW37">
        <v>-57</v>
      </c>
      <c r="CX37">
        <v>0</v>
      </c>
      <c r="CY37">
        <v>792.89844000000005</v>
      </c>
      <c r="CZ37">
        <v>685.0498</v>
      </c>
      <c r="DA37">
        <v>-16.099609999999998</v>
      </c>
      <c r="DB37">
        <v>-359.9502</v>
      </c>
      <c r="DC37">
        <v>-32.849609999999998</v>
      </c>
      <c r="DD37">
        <v>-84.850586000000007</v>
      </c>
    </row>
    <row r="38" spans="1:108" x14ac:dyDescent="0.3">
      <c r="A38" t="s">
        <v>18</v>
      </c>
      <c r="B38" s="1" t="s">
        <v>2</v>
      </c>
      <c r="C38" t="s">
        <v>7</v>
      </c>
      <c r="D38" s="2">
        <f t="shared" si="0"/>
        <v>69594.850079999989</v>
      </c>
      <c r="I38" s="2">
        <f>SUM(D38,D41,D44,D47)</f>
        <v>129641.39752860001</v>
      </c>
      <c r="J38" s="4">
        <f>100*I40/I38</f>
        <v>29.682741123421426</v>
      </c>
      <c r="K38" s="2">
        <v>1139.8496</v>
      </c>
      <c r="L38" s="2">
        <v>1322.0508</v>
      </c>
      <c r="M38" s="2">
        <v>169.50098</v>
      </c>
      <c r="N38" s="2">
        <v>189.25098</v>
      </c>
      <c r="O38" s="2">
        <v>357.14940000000001</v>
      </c>
      <c r="P38" s="2">
        <v>562.49900000000002</v>
      </c>
      <c r="Q38" s="2">
        <v>383.5</v>
      </c>
      <c r="R38" s="2">
        <v>385.64940000000001</v>
      </c>
      <c r="S38" s="2">
        <v>766.40233999999998</v>
      </c>
      <c r="T38" s="2">
        <v>521.75</v>
      </c>
      <c r="U38" s="2">
        <v>358.5</v>
      </c>
      <c r="V38" s="2">
        <v>1089.7505000000001</v>
      </c>
      <c r="W38" s="2">
        <v>1174.5498</v>
      </c>
      <c r="X38" s="2">
        <v>432.5</v>
      </c>
      <c r="Y38" s="2">
        <v>797.7998</v>
      </c>
      <c r="Z38" s="2">
        <v>394</v>
      </c>
      <c r="AA38" s="2">
        <v>1061.9502</v>
      </c>
      <c r="AB38" s="2">
        <v>150.35059000000001</v>
      </c>
      <c r="AC38" s="2">
        <v>560.9502</v>
      </c>
      <c r="AD38" s="2">
        <v>268.34960000000001</v>
      </c>
      <c r="AE38" s="2">
        <v>443.9502</v>
      </c>
      <c r="AF38" s="2">
        <v>64.050780000000003</v>
      </c>
      <c r="AG38" s="2">
        <v>236.9502</v>
      </c>
      <c r="AH38" s="2">
        <v>690.5498</v>
      </c>
      <c r="AI38" s="2">
        <v>161.4502</v>
      </c>
      <c r="AJ38" s="2">
        <v>328.15039999999999</v>
      </c>
      <c r="AK38" s="2">
        <v>591.89940000000001</v>
      </c>
      <c r="AL38" s="2">
        <v>513.25</v>
      </c>
      <c r="AM38" s="2">
        <v>570.99710000000005</v>
      </c>
      <c r="AN38" s="2">
        <v>367.5498</v>
      </c>
      <c r="AO38" s="2">
        <v>998.5498</v>
      </c>
      <c r="AP38" s="2">
        <v>1503.248</v>
      </c>
      <c r="AQ38" s="2">
        <v>1694.4492</v>
      </c>
      <c r="AR38" s="2">
        <v>695.60155999999995</v>
      </c>
      <c r="AS38" s="2">
        <v>552.94920000000002</v>
      </c>
      <c r="AT38" s="2">
        <v>429.25</v>
      </c>
      <c r="AU38" s="2">
        <v>625.50099999999998</v>
      </c>
      <c r="AV38" s="2">
        <v>405.85059999999999</v>
      </c>
      <c r="AW38" s="2">
        <v>1371.1504</v>
      </c>
      <c r="AX38" s="2">
        <v>764.05079999999998</v>
      </c>
      <c r="AY38" s="2">
        <v>240.0498</v>
      </c>
      <c r="AZ38" s="2">
        <v>807.5498</v>
      </c>
      <c r="BA38" s="2">
        <v>1055.249</v>
      </c>
      <c r="BB38" s="2">
        <v>634.60059999999999</v>
      </c>
      <c r="BC38" s="2">
        <v>807.75</v>
      </c>
      <c r="BD38" s="2">
        <v>924.70119999999997</v>
      </c>
      <c r="BE38" s="2">
        <v>827.54880000000003</v>
      </c>
      <c r="BF38" s="2">
        <v>1532</v>
      </c>
      <c r="BG38" s="2">
        <v>510.40039999999999</v>
      </c>
      <c r="BH38" s="2">
        <v>814</v>
      </c>
      <c r="BI38" s="2">
        <v>1540.1504</v>
      </c>
      <c r="BJ38" s="2">
        <v>725.40039999999999</v>
      </c>
      <c r="BK38" s="2">
        <v>644.84960000000001</v>
      </c>
      <c r="BL38" s="2">
        <v>1103.4004</v>
      </c>
      <c r="BM38" s="2">
        <v>1349.4004</v>
      </c>
      <c r="BN38" s="2">
        <v>1179.5508</v>
      </c>
      <c r="BO38" s="2">
        <v>1011.4004</v>
      </c>
      <c r="BP38" s="2">
        <v>124.40039</v>
      </c>
      <c r="BQ38" s="2">
        <v>171.55078</v>
      </c>
      <c r="BR38" s="2">
        <v>263.75</v>
      </c>
      <c r="BS38" s="2">
        <v>628.0498</v>
      </c>
      <c r="BT38" s="2">
        <v>1393.4004</v>
      </c>
      <c r="BU38" s="2">
        <v>430.80077999999997</v>
      </c>
      <c r="BV38" s="2">
        <v>429.7998</v>
      </c>
      <c r="BW38" s="2">
        <v>858.34960000000001</v>
      </c>
      <c r="BX38" s="2">
        <v>420.69922000000003</v>
      </c>
      <c r="BY38" s="2">
        <v>611.15039999999999</v>
      </c>
      <c r="BZ38" s="2">
        <v>362.54883000000001</v>
      </c>
      <c r="CA38" s="2">
        <v>629.94727</v>
      </c>
      <c r="CB38" s="2">
        <v>248.69922</v>
      </c>
      <c r="CC38" s="2">
        <v>1220.6504</v>
      </c>
      <c r="CD38" s="2">
        <v>393.79883000000001</v>
      </c>
      <c r="CE38" s="2">
        <v>1149.4004</v>
      </c>
      <c r="CF38" s="2">
        <v>514</v>
      </c>
      <c r="CG38" s="2">
        <v>134.20116999999999</v>
      </c>
      <c r="CH38" s="2">
        <v>637.69920000000002</v>
      </c>
      <c r="CI38" s="2">
        <v>743.00194999999997</v>
      </c>
      <c r="CJ38" s="2">
        <v>744.89649999999995</v>
      </c>
      <c r="CK38" s="2">
        <v>982</v>
      </c>
      <c r="CL38" s="2">
        <v>882</v>
      </c>
      <c r="CM38" s="2">
        <v>207.90234000000001</v>
      </c>
      <c r="CN38" s="2">
        <v>1242</v>
      </c>
      <c r="CO38" s="2">
        <v>699</v>
      </c>
      <c r="CP38" s="2">
        <v>1160.8027</v>
      </c>
      <c r="CQ38" s="2">
        <v>262.69922000000003</v>
      </c>
      <c r="CR38" s="2">
        <v>2332.498</v>
      </c>
      <c r="CS38" s="2">
        <v>842</v>
      </c>
      <c r="CT38" s="2">
        <v>1346.5059000000001</v>
      </c>
      <c r="CU38" s="2">
        <v>472.5</v>
      </c>
      <c r="CV38" s="2">
        <v>1103.2969000000001</v>
      </c>
      <c r="CW38" s="2">
        <v>602.59766000000002</v>
      </c>
      <c r="CX38" s="2">
        <v>735.80079999999998</v>
      </c>
      <c r="CY38" s="2">
        <v>431.95116999999999</v>
      </c>
      <c r="CZ38" s="2">
        <v>176.44922</v>
      </c>
      <c r="DA38" s="2">
        <v>934.19920000000002</v>
      </c>
      <c r="DB38" s="2">
        <v>1063.4492</v>
      </c>
      <c r="DC38" s="2">
        <v>648.04880000000003</v>
      </c>
      <c r="DD38" s="2">
        <v>554.65039999999999</v>
      </c>
    </row>
    <row r="39" spans="1:108" x14ac:dyDescent="0.3">
      <c r="A39" t="s">
        <v>18</v>
      </c>
      <c r="B39" s="1" t="s">
        <v>2</v>
      </c>
      <c r="C39" t="s">
        <v>8</v>
      </c>
      <c r="D39" s="2">
        <f t="shared" si="0"/>
        <v>-46735.443067000007</v>
      </c>
      <c r="I39" s="2">
        <f>SUM(D39,D42,D45,D48)</f>
        <v>-91160.276530300005</v>
      </c>
      <c r="K39" s="2">
        <v>-304.84960000000001</v>
      </c>
      <c r="L39" s="2">
        <v>-615.74900000000002</v>
      </c>
      <c r="M39" s="2">
        <v>-501.75098000000003</v>
      </c>
      <c r="N39" s="2">
        <v>-626.90039999999999</v>
      </c>
      <c r="O39" s="2">
        <v>-512.9502</v>
      </c>
      <c r="P39" s="2">
        <v>-220.64940999999999</v>
      </c>
      <c r="Q39" s="2">
        <v>-60.151367</v>
      </c>
      <c r="R39" s="2">
        <v>-201.65038999999999</v>
      </c>
      <c r="S39" s="2">
        <v>-451.0498</v>
      </c>
      <c r="T39" s="2">
        <v>-176.50098</v>
      </c>
      <c r="U39" s="2">
        <v>-209.89843999999999</v>
      </c>
      <c r="V39" s="2">
        <v>-468.60059999999999</v>
      </c>
      <c r="W39" s="2">
        <v>-300</v>
      </c>
      <c r="X39" s="2">
        <v>-164.19922</v>
      </c>
      <c r="Y39" s="2">
        <v>-608.00099999999998</v>
      </c>
      <c r="Z39" s="2">
        <v>-463.99901999999997</v>
      </c>
      <c r="AA39" s="2">
        <v>-208.35059000000001</v>
      </c>
      <c r="AB39" s="2">
        <v>-413.40039999999999</v>
      </c>
      <c r="AC39" s="2">
        <v>-431.60059999999999</v>
      </c>
      <c r="AD39" s="2">
        <v>-544.40039999999999</v>
      </c>
      <c r="AE39" s="2">
        <v>-467.34960000000001</v>
      </c>
      <c r="AF39" s="2">
        <v>-255.34961000000001</v>
      </c>
      <c r="AG39" s="2">
        <v>-265.09863000000001</v>
      </c>
      <c r="AH39" s="2">
        <v>-483.19922000000003</v>
      </c>
      <c r="AI39" s="2">
        <v>-540.79880000000003</v>
      </c>
      <c r="AJ39" s="2">
        <v>-271.40039999999999</v>
      </c>
      <c r="AK39" s="2">
        <v>-310.19922000000003</v>
      </c>
      <c r="AL39" s="2">
        <v>-250.89940999999999</v>
      </c>
      <c r="AM39" s="2">
        <v>0</v>
      </c>
      <c r="AN39" s="2">
        <v>-440.20116999999999</v>
      </c>
      <c r="AO39" s="2">
        <v>-752.79880000000003</v>
      </c>
      <c r="AP39" s="2">
        <v>-1081.001</v>
      </c>
      <c r="AQ39" s="2">
        <v>-156.10059000000001</v>
      </c>
      <c r="AR39" s="2">
        <v>-625.9502</v>
      </c>
      <c r="AS39" s="2">
        <v>-137.39940999999999</v>
      </c>
      <c r="AT39" s="2">
        <v>-90.550780000000003</v>
      </c>
      <c r="AU39" s="2">
        <v>-346.20116999999999</v>
      </c>
      <c r="AV39" s="2">
        <v>-346.2998</v>
      </c>
      <c r="AW39" s="2">
        <v>-548.14940000000001</v>
      </c>
      <c r="AX39" s="2">
        <v>-530.54880000000003</v>
      </c>
      <c r="AY39" s="2">
        <v>-470.49901999999997</v>
      </c>
      <c r="AZ39" s="2">
        <v>-566.94920000000002</v>
      </c>
      <c r="BA39" s="2">
        <v>-886.25194999999997</v>
      </c>
      <c r="BB39" s="2">
        <v>-259.44922000000003</v>
      </c>
      <c r="BC39" s="2">
        <v>-445.89940000000001</v>
      </c>
      <c r="BD39" s="2">
        <v>-337.99901999999997</v>
      </c>
      <c r="BE39" s="2">
        <v>-391.34960000000001</v>
      </c>
      <c r="BF39" s="2">
        <v>-1329.8965000000001</v>
      </c>
      <c r="BG39" s="2">
        <v>-429.80077999999997</v>
      </c>
      <c r="BH39" s="2">
        <v>-1014.0996</v>
      </c>
      <c r="BI39" s="2">
        <v>-540.35155999999995</v>
      </c>
      <c r="BJ39" s="2">
        <v>-427.99804999999998</v>
      </c>
      <c r="BK39" s="2">
        <v>-267.5</v>
      </c>
      <c r="BL39" s="2">
        <v>-941.09960000000001</v>
      </c>
      <c r="BM39" s="2">
        <v>-217.05078</v>
      </c>
      <c r="BN39" s="2">
        <v>-351.75389999999999</v>
      </c>
      <c r="BO39" s="2">
        <v>-1235.498</v>
      </c>
      <c r="BP39" s="2">
        <v>-1122.5996</v>
      </c>
      <c r="BQ39" s="2">
        <v>-806.94920000000002</v>
      </c>
      <c r="BR39" s="2">
        <v>-206.09765999999999</v>
      </c>
      <c r="BS39" s="2">
        <v>-833.34862999999996</v>
      </c>
      <c r="BT39" s="2">
        <v>-355.59960000000001</v>
      </c>
      <c r="BU39" s="2">
        <v>-368.94922000000003</v>
      </c>
      <c r="BV39" s="2">
        <v>0</v>
      </c>
      <c r="BW39" s="2">
        <v>-117.25194999999999</v>
      </c>
      <c r="BX39" s="2">
        <v>-1645.7012</v>
      </c>
      <c r="BY39" s="2">
        <v>-79.701170000000005</v>
      </c>
      <c r="BZ39" s="2">
        <v>-210.79883000000001</v>
      </c>
      <c r="CA39" s="2">
        <v>-848.84960000000001</v>
      </c>
      <c r="CB39" s="2">
        <v>-166.20116999999999</v>
      </c>
      <c r="CC39" s="2">
        <v>-1375.498</v>
      </c>
      <c r="CD39" s="2">
        <v>-217.5</v>
      </c>
      <c r="CE39" s="2">
        <v>-344.99804999999998</v>
      </c>
      <c r="CF39" s="2">
        <v>-537.50390000000004</v>
      </c>
      <c r="CG39" s="2">
        <v>-295.20116999999999</v>
      </c>
      <c r="CH39" s="2">
        <v>-229.30078</v>
      </c>
      <c r="CI39" s="2">
        <v>-781.59766000000002</v>
      </c>
      <c r="CJ39" s="2">
        <v>-441.40233999999998</v>
      </c>
      <c r="CK39" s="2">
        <v>-509.69922000000003</v>
      </c>
      <c r="CL39" s="2">
        <v>-234.5</v>
      </c>
      <c r="CM39" s="2">
        <v>-649.29880000000003</v>
      </c>
      <c r="CN39" s="2">
        <v>-191.20116999999999</v>
      </c>
      <c r="CO39" s="2">
        <v>-258.19727</v>
      </c>
      <c r="CP39" s="2">
        <v>-125.39843999999999</v>
      </c>
      <c r="CQ39" s="2">
        <v>-87.201170000000005</v>
      </c>
      <c r="CR39" s="2">
        <v>-271.09960000000001</v>
      </c>
      <c r="CS39" s="2">
        <v>-365.99610000000001</v>
      </c>
      <c r="CT39" s="2">
        <v>-661.89844000000005</v>
      </c>
      <c r="CU39" s="2">
        <v>-452.10156000000001</v>
      </c>
      <c r="CV39" s="2">
        <v>-440.00195000000002</v>
      </c>
      <c r="CW39" s="2">
        <v>-143.80078</v>
      </c>
      <c r="CX39" s="2">
        <v>-325.59960000000001</v>
      </c>
      <c r="CY39" s="2">
        <v>-667.25</v>
      </c>
      <c r="CZ39" s="2">
        <v>-1223.5038999999999</v>
      </c>
      <c r="DA39" s="2">
        <v>-88.199219999999997</v>
      </c>
      <c r="DB39" s="2">
        <v>-305.29883000000001</v>
      </c>
      <c r="DC39" s="2">
        <v>-1193.5996</v>
      </c>
      <c r="DD39" s="2">
        <v>-2058.9531000000002</v>
      </c>
    </row>
    <row r="40" spans="1:108" x14ac:dyDescent="0.3">
      <c r="A40" t="s">
        <v>18</v>
      </c>
      <c r="B40" s="1" t="s">
        <v>2</v>
      </c>
      <c r="C40" t="s">
        <v>9</v>
      </c>
      <c r="D40" s="2">
        <f t="shared" si="0"/>
        <v>22859.406632999995</v>
      </c>
      <c r="E40">
        <f>COUNT(K40:DD40)</f>
        <v>98</v>
      </c>
      <c r="F40">
        <f>COUNTIF(K40:DD40,"&gt;0")</f>
        <v>70</v>
      </c>
      <c r="G40">
        <f>SUM(E40,E43,E46,E49)</f>
        <v>392</v>
      </c>
      <c r="H40">
        <f>SUM(F40,F43,F46,F49)</f>
        <v>216</v>
      </c>
      <c r="I40" s="2">
        <f>SUM(D40,D43,D46,D49)</f>
        <v>38481.1204172</v>
      </c>
      <c r="J40" s="4">
        <f>100 *H40/G40</f>
        <v>55.102040816326529</v>
      </c>
      <c r="K40" s="2">
        <v>835</v>
      </c>
      <c r="L40" s="2">
        <v>706.30175999999994</v>
      </c>
      <c r="M40" s="2">
        <v>-332.25</v>
      </c>
      <c r="N40" s="2">
        <v>-437.64940000000001</v>
      </c>
      <c r="O40" s="2">
        <v>-155.80078</v>
      </c>
      <c r="P40" s="2">
        <v>341.84960000000001</v>
      </c>
      <c r="Q40" s="2">
        <v>323.34863000000001</v>
      </c>
      <c r="R40" s="2">
        <v>183.99902</v>
      </c>
      <c r="S40" s="2">
        <v>315.35253999999998</v>
      </c>
      <c r="T40" s="2">
        <v>345.24901999999997</v>
      </c>
      <c r="U40" s="2">
        <v>148.60156000000001</v>
      </c>
      <c r="V40" s="2">
        <v>621.1499</v>
      </c>
      <c r="W40" s="2">
        <v>874.5498</v>
      </c>
      <c r="X40" s="2">
        <v>268.30077999999997</v>
      </c>
      <c r="Y40" s="2">
        <v>189.79883000000001</v>
      </c>
      <c r="Z40" s="2">
        <v>-69.999020000000002</v>
      </c>
      <c r="AA40" s="2">
        <v>853.59960000000001</v>
      </c>
      <c r="AB40" s="2">
        <v>-263.0498</v>
      </c>
      <c r="AC40" s="2">
        <v>129.34961000000001</v>
      </c>
      <c r="AD40" s="2">
        <v>-276.05077999999997</v>
      </c>
      <c r="AE40" s="2">
        <v>-23.399414</v>
      </c>
      <c r="AF40" s="2">
        <v>-191.29883000000001</v>
      </c>
      <c r="AG40" s="2">
        <v>-28.148437999999999</v>
      </c>
      <c r="AH40" s="2">
        <v>207.35059000000001</v>
      </c>
      <c r="AI40" s="2">
        <v>-379.34863000000001</v>
      </c>
      <c r="AJ40" s="2">
        <v>56.75</v>
      </c>
      <c r="AK40" s="2">
        <v>281.7002</v>
      </c>
      <c r="AL40" s="2">
        <v>262.35059999999999</v>
      </c>
      <c r="AM40" s="2">
        <v>570.99710000000005</v>
      </c>
      <c r="AN40" s="2">
        <v>-72.65137</v>
      </c>
      <c r="AO40" s="2">
        <v>245.75098</v>
      </c>
      <c r="AP40" s="2">
        <v>422.24707000000001</v>
      </c>
      <c r="AQ40" s="2">
        <v>1538.3486</v>
      </c>
      <c r="AR40" s="2">
        <v>69.65137</v>
      </c>
      <c r="AS40" s="2">
        <v>415.5498</v>
      </c>
      <c r="AT40" s="2">
        <v>338.69922000000003</v>
      </c>
      <c r="AU40" s="2">
        <v>279.2998</v>
      </c>
      <c r="AV40" s="2">
        <v>59.550780000000003</v>
      </c>
      <c r="AW40" s="2">
        <v>823.00099999999998</v>
      </c>
      <c r="AX40" s="2">
        <v>233.50194999999999</v>
      </c>
      <c r="AY40" s="2">
        <v>-230.44922</v>
      </c>
      <c r="AZ40" s="2">
        <v>240.60059000000001</v>
      </c>
      <c r="BA40" s="2">
        <v>168.99707000000001</v>
      </c>
      <c r="BB40" s="2">
        <v>375.15136999999999</v>
      </c>
      <c r="BC40" s="2">
        <v>361.85059999999999</v>
      </c>
      <c r="BD40" s="2">
        <v>586.70214999999996</v>
      </c>
      <c r="BE40" s="2">
        <v>436.19922000000003</v>
      </c>
      <c r="BF40" s="2">
        <v>202.10352</v>
      </c>
      <c r="BG40" s="2">
        <v>80.599609999999998</v>
      </c>
      <c r="BH40" s="2">
        <v>-200.09961000000001</v>
      </c>
      <c r="BI40" s="2">
        <v>999.79880000000003</v>
      </c>
      <c r="BJ40" s="2">
        <v>297.40233999999998</v>
      </c>
      <c r="BK40" s="2">
        <v>377.34960000000001</v>
      </c>
      <c r="BL40" s="2">
        <v>162.30078</v>
      </c>
      <c r="BM40" s="2">
        <v>1132.3496</v>
      </c>
      <c r="BN40" s="2">
        <v>827.79690000000005</v>
      </c>
      <c r="BO40" s="2">
        <v>-224.09765999999999</v>
      </c>
      <c r="BP40" s="2">
        <v>-998.19920000000002</v>
      </c>
      <c r="BQ40" s="2">
        <v>-635.39844000000005</v>
      </c>
      <c r="BR40" s="2">
        <v>57.652343999999999</v>
      </c>
      <c r="BS40" s="2">
        <v>-205.29883000000001</v>
      </c>
      <c r="BT40" s="2">
        <v>1037.8008</v>
      </c>
      <c r="BU40" s="2">
        <v>61.851562000000001</v>
      </c>
      <c r="BV40" s="2">
        <v>429.7998</v>
      </c>
      <c r="BW40" s="2">
        <v>741.09766000000002</v>
      </c>
      <c r="BX40" s="2">
        <v>-1225.002</v>
      </c>
      <c r="BY40" s="2">
        <v>531.44920000000002</v>
      </c>
      <c r="BZ40" s="2">
        <v>151.75</v>
      </c>
      <c r="CA40" s="2">
        <v>-218.90234000000001</v>
      </c>
      <c r="CB40" s="2">
        <v>82.498050000000006</v>
      </c>
      <c r="CC40" s="2">
        <v>-154.84765999999999</v>
      </c>
      <c r="CD40" s="2">
        <v>176.29883000000001</v>
      </c>
      <c r="CE40" s="2">
        <v>804.40233999999998</v>
      </c>
      <c r="CF40" s="2">
        <v>-23.503906000000001</v>
      </c>
      <c r="CG40" s="2">
        <v>-161</v>
      </c>
      <c r="CH40" s="2">
        <v>408.39843999999999</v>
      </c>
      <c r="CI40" s="2">
        <v>-38.595703</v>
      </c>
      <c r="CJ40" s="2">
        <v>303.49414000000002</v>
      </c>
      <c r="CK40" s="2">
        <v>472.30077999999997</v>
      </c>
      <c r="CL40" s="2">
        <v>647.5</v>
      </c>
      <c r="CM40" s="2">
        <v>-441.39648</v>
      </c>
      <c r="CN40" s="2">
        <v>1050.7988</v>
      </c>
      <c r="CO40" s="2">
        <v>440.80273</v>
      </c>
      <c r="CP40" s="2">
        <v>1035.4042999999999</v>
      </c>
      <c r="CQ40" s="2">
        <v>175.49805000000001</v>
      </c>
      <c r="CR40" s="2">
        <v>2061.3984</v>
      </c>
      <c r="CS40" s="2">
        <v>476.00389999999999</v>
      </c>
      <c r="CT40" s="2">
        <v>684.60739999999998</v>
      </c>
      <c r="CU40" s="2">
        <v>20.398437999999999</v>
      </c>
      <c r="CV40" s="2">
        <v>663.29489999999998</v>
      </c>
      <c r="CW40" s="2">
        <v>458.79687999999999</v>
      </c>
      <c r="CX40" s="2">
        <v>410.20116999999999</v>
      </c>
      <c r="CY40" s="2">
        <v>-235.29883000000001</v>
      </c>
      <c r="CZ40" s="2">
        <v>-1047.0546999999999</v>
      </c>
      <c r="DA40" s="2">
        <v>846</v>
      </c>
      <c r="DB40" s="2">
        <v>758.15039999999999</v>
      </c>
      <c r="DC40" s="2">
        <v>-545.55079999999998</v>
      </c>
      <c r="DD40" s="2">
        <v>-1504.3027</v>
      </c>
    </row>
    <row r="41" spans="1:108" hidden="1" x14ac:dyDescent="0.3">
      <c r="A41" t="s">
        <v>18</v>
      </c>
      <c r="B41" s="1" t="s">
        <v>3</v>
      </c>
      <c r="C41" t="s">
        <v>7</v>
      </c>
      <c r="D41" s="2">
        <f t="shared" si="0"/>
        <v>27726.297902900009</v>
      </c>
      <c r="K41" s="2">
        <v>175.90038999999999</v>
      </c>
      <c r="L41" s="2">
        <v>0</v>
      </c>
      <c r="M41" s="2">
        <v>0</v>
      </c>
      <c r="N41" s="2">
        <v>719.7002</v>
      </c>
      <c r="O41" s="2">
        <v>332.7002</v>
      </c>
      <c r="P41" s="2">
        <v>0</v>
      </c>
      <c r="Q41" s="2">
        <v>217.34961000000001</v>
      </c>
      <c r="R41" s="2">
        <v>512.89940000000001</v>
      </c>
      <c r="S41" s="2">
        <v>0</v>
      </c>
      <c r="T41" s="2">
        <v>73.549805000000006</v>
      </c>
      <c r="U41" s="2">
        <v>495.7002</v>
      </c>
      <c r="V41" s="2">
        <v>272.19922000000003</v>
      </c>
      <c r="W41" s="2">
        <v>1060.5996</v>
      </c>
      <c r="X41" s="2">
        <v>0</v>
      </c>
      <c r="Y41" s="2">
        <v>0</v>
      </c>
      <c r="Z41" s="2">
        <v>46.450195000000001</v>
      </c>
      <c r="AA41" s="2">
        <v>0</v>
      </c>
      <c r="AB41" s="2">
        <v>83.75</v>
      </c>
      <c r="AC41" s="2">
        <v>0</v>
      </c>
      <c r="AD41" s="2">
        <v>11</v>
      </c>
      <c r="AE41" s="2">
        <v>203.34961000000001</v>
      </c>
      <c r="AF41" s="2">
        <v>1181.8994</v>
      </c>
      <c r="AG41" s="2">
        <v>0</v>
      </c>
      <c r="AH41" s="2">
        <v>616.55079999999998</v>
      </c>
      <c r="AI41" s="2">
        <v>0</v>
      </c>
      <c r="AJ41" s="2">
        <v>187.34961000000001</v>
      </c>
      <c r="AK41" s="2">
        <v>0</v>
      </c>
      <c r="AL41" s="2">
        <v>0</v>
      </c>
      <c r="AM41" s="2">
        <v>871.7998</v>
      </c>
      <c r="AN41" s="2">
        <v>765</v>
      </c>
      <c r="AO41" s="2">
        <v>0</v>
      </c>
      <c r="AP41" s="2">
        <v>0</v>
      </c>
      <c r="AQ41" s="2">
        <v>230.0498</v>
      </c>
      <c r="AR41" s="2">
        <v>0</v>
      </c>
      <c r="AS41" s="2">
        <v>0</v>
      </c>
      <c r="AT41" s="2">
        <v>669.7998</v>
      </c>
      <c r="AU41" s="2">
        <v>94.75</v>
      </c>
      <c r="AV41" s="2">
        <v>714.2998</v>
      </c>
      <c r="AW41" s="2">
        <v>0</v>
      </c>
      <c r="AX41" s="2">
        <v>0</v>
      </c>
      <c r="AY41" s="2">
        <v>0</v>
      </c>
      <c r="AZ41" s="2">
        <v>0</v>
      </c>
      <c r="BA41" s="2">
        <v>122.35058600000001</v>
      </c>
      <c r="BB41" s="2">
        <v>0</v>
      </c>
      <c r="BC41" s="2">
        <v>529.5498</v>
      </c>
      <c r="BD41" s="2">
        <v>5.0996094000000003</v>
      </c>
      <c r="BE41" s="2">
        <v>2009.001</v>
      </c>
      <c r="BF41" s="2">
        <v>32.050780000000003</v>
      </c>
      <c r="BG41" s="2">
        <v>0</v>
      </c>
      <c r="BH41" s="2">
        <v>228</v>
      </c>
      <c r="BI41" s="2">
        <v>0</v>
      </c>
      <c r="BJ41" s="2">
        <v>169.90038999999999</v>
      </c>
      <c r="BK41" s="2">
        <v>0</v>
      </c>
      <c r="BL41" s="2">
        <v>253.79883000000001</v>
      </c>
      <c r="BM41" s="2">
        <v>0</v>
      </c>
      <c r="BN41" s="2">
        <v>0</v>
      </c>
      <c r="BO41" s="2">
        <v>1951.751</v>
      </c>
      <c r="BP41" s="2">
        <v>0</v>
      </c>
      <c r="BQ41" s="2">
        <v>29.650390000000002</v>
      </c>
      <c r="BR41" s="2">
        <v>344.55077999999997</v>
      </c>
      <c r="BS41" s="2">
        <v>1076.25</v>
      </c>
      <c r="BT41" s="2">
        <v>0</v>
      </c>
      <c r="BU41" s="2">
        <v>540.35059999999999</v>
      </c>
      <c r="BV41" s="2">
        <v>901.14940000000001</v>
      </c>
      <c r="BW41" s="2">
        <v>34.099609999999998</v>
      </c>
      <c r="BX41" s="2">
        <v>620.05079999999998</v>
      </c>
      <c r="BY41" s="2">
        <v>751.05079999999998</v>
      </c>
      <c r="BZ41" s="2">
        <v>362.34960000000001</v>
      </c>
      <c r="CA41" s="2">
        <v>0</v>
      </c>
      <c r="CB41" s="2">
        <v>15.6484375</v>
      </c>
      <c r="CC41" s="2">
        <v>582.89844000000005</v>
      </c>
      <c r="CD41" s="2">
        <v>0</v>
      </c>
      <c r="CE41" s="2">
        <v>556.80079999999998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1225.9004</v>
      </c>
      <c r="CM41" s="2">
        <v>0</v>
      </c>
      <c r="CN41" s="2">
        <v>51.798830000000002</v>
      </c>
      <c r="CO41" s="2">
        <v>264.90039999999999</v>
      </c>
      <c r="CP41" s="2">
        <v>0</v>
      </c>
      <c r="CQ41" s="2">
        <v>1667.2988</v>
      </c>
      <c r="CR41" s="2">
        <v>796.30079999999998</v>
      </c>
      <c r="CS41" s="2">
        <v>0</v>
      </c>
      <c r="CT41" s="2">
        <v>342.5</v>
      </c>
      <c r="CU41" s="2">
        <v>1171.2988</v>
      </c>
      <c r="CV41" s="2">
        <v>0</v>
      </c>
      <c r="CW41" s="2">
        <v>186</v>
      </c>
      <c r="CX41" s="2">
        <v>0</v>
      </c>
      <c r="CY41" s="2">
        <v>660.5</v>
      </c>
      <c r="CZ41" s="2">
        <v>209.65038999999999</v>
      </c>
      <c r="DA41" s="2">
        <v>216.09961000000001</v>
      </c>
      <c r="DB41" s="2">
        <v>225.80078</v>
      </c>
      <c r="DC41" s="2">
        <v>0</v>
      </c>
      <c r="DD41" s="2">
        <v>55.25</v>
      </c>
    </row>
    <row r="42" spans="1:108" hidden="1" x14ac:dyDescent="0.3">
      <c r="A42" t="s">
        <v>18</v>
      </c>
      <c r="B42" s="1" t="s">
        <v>3</v>
      </c>
      <c r="C42" t="s">
        <v>8</v>
      </c>
      <c r="D42" s="2">
        <f t="shared" si="0"/>
        <v>-21410.736323000001</v>
      </c>
      <c r="K42" s="2">
        <v>0</v>
      </c>
      <c r="L42" s="2">
        <v>-124</v>
      </c>
      <c r="M42" s="2">
        <v>-1022.249</v>
      </c>
      <c r="N42" s="2">
        <v>0</v>
      </c>
      <c r="O42" s="2">
        <v>0</v>
      </c>
      <c r="P42" s="2">
        <v>-289.10059999999999</v>
      </c>
      <c r="Q42" s="2">
        <v>-452.80077999999997</v>
      </c>
      <c r="R42" s="2">
        <v>0</v>
      </c>
      <c r="S42" s="2">
        <v>-1539.751</v>
      </c>
      <c r="T42" s="2">
        <v>0</v>
      </c>
      <c r="U42" s="2">
        <v>0</v>
      </c>
      <c r="V42" s="2">
        <v>-299.84960000000001</v>
      </c>
      <c r="W42" s="2">
        <v>0</v>
      </c>
      <c r="X42" s="2">
        <v>0</v>
      </c>
      <c r="Y42" s="2">
        <v>-737.64940000000001</v>
      </c>
      <c r="Z42" s="2">
        <v>-423.75</v>
      </c>
      <c r="AA42" s="2">
        <v>-191.7998</v>
      </c>
      <c r="AB42" s="2">
        <v>-203.5498</v>
      </c>
      <c r="AC42" s="2">
        <v>-126.30078</v>
      </c>
      <c r="AD42" s="2">
        <v>0</v>
      </c>
      <c r="AE42" s="2">
        <v>0</v>
      </c>
      <c r="AF42" s="2">
        <v>0</v>
      </c>
      <c r="AG42" s="2">
        <v>-492.0498</v>
      </c>
      <c r="AH42" s="2">
        <v>0</v>
      </c>
      <c r="AI42" s="2">
        <v>-130.34961000000001</v>
      </c>
      <c r="AJ42" s="2">
        <v>0</v>
      </c>
      <c r="AK42" s="2">
        <v>-652.7002</v>
      </c>
      <c r="AL42" s="2">
        <v>0</v>
      </c>
      <c r="AM42" s="2">
        <v>0</v>
      </c>
      <c r="AN42" s="2">
        <v>0</v>
      </c>
      <c r="AO42" s="2">
        <v>-553.75099999999998</v>
      </c>
      <c r="AP42" s="2">
        <v>0</v>
      </c>
      <c r="AQ42" s="2">
        <v>0</v>
      </c>
      <c r="AR42" s="2">
        <v>-437.09960000000001</v>
      </c>
      <c r="AS42" s="2">
        <v>-657.85059999999999</v>
      </c>
      <c r="AT42" s="2">
        <v>-260.89940000000001</v>
      </c>
      <c r="AU42" s="2">
        <v>-200.90038999999999</v>
      </c>
      <c r="AV42" s="2">
        <v>-126.95019499999999</v>
      </c>
      <c r="AW42" s="2">
        <v>0</v>
      </c>
      <c r="AX42" s="2">
        <v>0</v>
      </c>
      <c r="AY42" s="2">
        <v>0</v>
      </c>
      <c r="AZ42" s="2">
        <v>-533.90039999999999</v>
      </c>
      <c r="BA42" s="2">
        <v>0</v>
      </c>
      <c r="BB42" s="2">
        <v>-340.64843999999999</v>
      </c>
      <c r="BC42" s="2">
        <v>-229.39940999999999</v>
      </c>
      <c r="BD42" s="2">
        <v>-696.2998</v>
      </c>
      <c r="BE42" s="2">
        <v>0</v>
      </c>
      <c r="BF42" s="2">
        <v>-515.70119999999997</v>
      </c>
      <c r="BG42" s="2">
        <v>0</v>
      </c>
      <c r="BH42" s="2">
        <v>0</v>
      </c>
      <c r="BI42" s="2">
        <v>-175</v>
      </c>
      <c r="BJ42" s="2">
        <v>-204.84961000000001</v>
      </c>
      <c r="BK42" s="2">
        <v>-1163.752</v>
      </c>
      <c r="BL42" s="2">
        <v>-71.351560000000006</v>
      </c>
      <c r="BM42" s="2">
        <v>-209.19922</v>
      </c>
      <c r="BN42" s="2">
        <v>-1213.1973</v>
      </c>
      <c r="BO42" s="2">
        <v>-476.05077999999997</v>
      </c>
      <c r="BP42" s="2">
        <v>0</v>
      </c>
      <c r="BQ42" s="2">
        <v>0</v>
      </c>
      <c r="BR42" s="2">
        <v>-167.54883000000001</v>
      </c>
      <c r="BS42" s="2">
        <v>0</v>
      </c>
      <c r="BT42" s="2">
        <v>0</v>
      </c>
      <c r="BU42" s="2">
        <v>0</v>
      </c>
      <c r="BV42" s="2">
        <v>0</v>
      </c>
      <c r="BW42" s="2">
        <v>-518.79880000000003</v>
      </c>
      <c r="BX42" s="2">
        <v>-271.59960000000001</v>
      </c>
      <c r="BY42" s="2">
        <v>0</v>
      </c>
      <c r="BZ42" s="2">
        <v>-595.94920000000002</v>
      </c>
      <c r="CA42" s="2">
        <v>0</v>
      </c>
      <c r="CB42" s="2">
        <v>-175.09961000000001</v>
      </c>
      <c r="CC42" s="2">
        <v>-910.5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-136.29883000000001</v>
      </c>
      <c r="CL42" s="2">
        <v>-220.39843999999999</v>
      </c>
      <c r="CM42" s="2">
        <v>-197.19922</v>
      </c>
      <c r="CN42" s="2">
        <v>-1401.498</v>
      </c>
      <c r="CO42" s="2">
        <v>0</v>
      </c>
      <c r="CP42" s="2">
        <v>-227.79883000000001</v>
      </c>
      <c r="CQ42" s="2">
        <v>-144.5</v>
      </c>
      <c r="CR42" s="2">
        <v>0</v>
      </c>
      <c r="CS42" s="2">
        <v>0</v>
      </c>
      <c r="CT42" s="2">
        <v>-196.5</v>
      </c>
      <c r="CU42" s="2">
        <v>0</v>
      </c>
      <c r="CV42" s="2">
        <v>-442.19727</v>
      </c>
      <c r="CW42" s="2">
        <v>-109.30078</v>
      </c>
      <c r="CX42" s="2">
        <v>0</v>
      </c>
      <c r="CY42" s="2">
        <v>0</v>
      </c>
      <c r="CZ42" s="2">
        <v>-357.75</v>
      </c>
      <c r="DA42" s="2">
        <v>0</v>
      </c>
      <c r="DB42" s="2">
        <v>-541.19920000000002</v>
      </c>
      <c r="DC42" s="2">
        <v>0</v>
      </c>
      <c r="DD42" s="2">
        <v>-43.898437999999999</v>
      </c>
    </row>
    <row r="43" spans="1:108" hidden="1" x14ac:dyDescent="0.3">
      <c r="A43" t="s">
        <v>18</v>
      </c>
      <c r="B43" s="1" t="s">
        <v>3</v>
      </c>
      <c r="C43" t="s">
        <v>9</v>
      </c>
      <c r="D43" s="2">
        <f t="shared" si="0"/>
        <v>6315.5614385000008</v>
      </c>
      <c r="E43">
        <f>COUNT(K43:DD43)</f>
        <v>98</v>
      </c>
      <c r="F43">
        <f>COUNTIF(K43:DD43,"&gt;0")</f>
        <v>41</v>
      </c>
      <c r="K43" s="2">
        <v>175.90038999999999</v>
      </c>
      <c r="L43" s="2">
        <v>-124</v>
      </c>
      <c r="M43" s="2">
        <v>-1022.249</v>
      </c>
      <c r="N43" s="2">
        <v>719.7002</v>
      </c>
      <c r="O43" s="2">
        <v>332.7002</v>
      </c>
      <c r="P43" s="2">
        <v>-289.10059999999999</v>
      </c>
      <c r="Q43" s="2">
        <v>-235.45116999999999</v>
      </c>
      <c r="R43" s="2">
        <v>512.89940000000001</v>
      </c>
      <c r="S43" s="2">
        <v>-1539.751</v>
      </c>
      <c r="T43" s="2">
        <v>73.549805000000006</v>
      </c>
      <c r="U43" s="2">
        <v>495.7002</v>
      </c>
      <c r="V43" s="2">
        <v>-27.650390000000002</v>
      </c>
      <c r="W43" s="2">
        <v>1060.5996</v>
      </c>
      <c r="X43" s="2">
        <v>0</v>
      </c>
      <c r="Y43" s="2">
        <v>-737.64940000000001</v>
      </c>
      <c r="Z43" s="2">
        <v>-377.2998</v>
      </c>
      <c r="AA43" s="2">
        <v>-191.7998</v>
      </c>
      <c r="AB43" s="2">
        <v>-119.79980500000001</v>
      </c>
      <c r="AC43" s="2">
        <v>-126.30078</v>
      </c>
      <c r="AD43" s="2">
        <v>11</v>
      </c>
      <c r="AE43" s="2">
        <v>203.34961000000001</v>
      </c>
      <c r="AF43" s="2">
        <v>1181.8994</v>
      </c>
      <c r="AG43" s="2">
        <v>-492.0498</v>
      </c>
      <c r="AH43" s="2">
        <v>616.55079999999998</v>
      </c>
      <c r="AI43" s="2">
        <v>-130.34961000000001</v>
      </c>
      <c r="AJ43" s="2">
        <v>187.34961000000001</v>
      </c>
      <c r="AK43" s="2">
        <v>-652.7002</v>
      </c>
      <c r="AL43" s="2">
        <v>0</v>
      </c>
      <c r="AM43" s="2">
        <v>871.7998</v>
      </c>
      <c r="AN43" s="2">
        <v>765</v>
      </c>
      <c r="AO43" s="2">
        <v>-553.75099999999998</v>
      </c>
      <c r="AP43" s="2">
        <v>0</v>
      </c>
      <c r="AQ43" s="2">
        <v>230.0498</v>
      </c>
      <c r="AR43" s="2">
        <v>-437.09960000000001</v>
      </c>
      <c r="AS43" s="2">
        <v>-657.85059999999999</v>
      </c>
      <c r="AT43" s="2">
        <v>408.90039999999999</v>
      </c>
      <c r="AU43" s="2">
        <v>-106.15039</v>
      </c>
      <c r="AV43" s="2">
        <v>587.34960000000001</v>
      </c>
      <c r="AW43" s="2">
        <v>0</v>
      </c>
      <c r="AX43" s="2">
        <v>0</v>
      </c>
      <c r="AY43" s="2">
        <v>0</v>
      </c>
      <c r="AZ43" s="2">
        <v>-533.90039999999999</v>
      </c>
      <c r="BA43" s="2">
        <v>122.35058600000001</v>
      </c>
      <c r="BB43" s="2">
        <v>-340.64843999999999</v>
      </c>
      <c r="BC43" s="2">
        <v>300.15039999999999</v>
      </c>
      <c r="BD43" s="2">
        <v>-691.2002</v>
      </c>
      <c r="BE43" s="2">
        <v>2009.001</v>
      </c>
      <c r="BF43" s="2">
        <v>-483.65039999999999</v>
      </c>
      <c r="BG43" s="2">
        <v>0</v>
      </c>
      <c r="BH43" s="2">
        <v>228</v>
      </c>
      <c r="BI43" s="2">
        <v>-175</v>
      </c>
      <c r="BJ43" s="2">
        <v>-34.949219999999997</v>
      </c>
      <c r="BK43" s="2">
        <v>-1163.752</v>
      </c>
      <c r="BL43" s="2">
        <v>182.44727</v>
      </c>
      <c r="BM43" s="2">
        <v>-209.19922</v>
      </c>
      <c r="BN43" s="2">
        <v>-1213.1973</v>
      </c>
      <c r="BO43" s="2">
        <v>1475.7002</v>
      </c>
      <c r="BP43" s="2">
        <v>0</v>
      </c>
      <c r="BQ43" s="2">
        <v>29.650390000000002</v>
      </c>
      <c r="BR43" s="2">
        <v>177.00194999999999</v>
      </c>
      <c r="BS43" s="2">
        <v>1076.25</v>
      </c>
      <c r="BT43" s="2">
        <v>0</v>
      </c>
      <c r="BU43" s="2">
        <v>540.35059999999999</v>
      </c>
      <c r="BV43" s="2">
        <v>901.14940000000001</v>
      </c>
      <c r="BW43" s="2">
        <v>-484.69922000000003</v>
      </c>
      <c r="BX43" s="2">
        <v>348.45116999999999</v>
      </c>
      <c r="BY43" s="2">
        <v>751.05079999999998</v>
      </c>
      <c r="BZ43" s="2">
        <v>-233.59961000000001</v>
      </c>
      <c r="CA43" s="2">
        <v>0</v>
      </c>
      <c r="CB43" s="2">
        <v>-159.45116999999999</v>
      </c>
      <c r="CC43" s="2">
        <v>-327.60156000000001</v>
      </c>
      <c r="CD43" s="2">
        <v>0</v>
      </c>
      <c r="CE43" s="2">
        <v>556.80079999999998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-136.29883000000001</v>
      </c>
      <c r="CL43" s="2">
        <v>1005.50195</v>
      </c>
      <c r="CM43" s="2">
        <v>-197.19922</v>
      </c>
      <c r="CN43" s="2">
        <v>-1349.6992</v>
      </c>
      <c r="CO43" s="2">
        <v>264.90039999999999</v>
      </c>
      <c r="CP43" s="2">
        <v>-227.79883000000001</v>
      </c>
      <c r="CQ43" s="2">
        <v>1522.7988</v>
      </c>
      <c r="CR43" s="2">
        <v>796.30079999999998</v>
      </c>
      <c r="CS43" s="2">
        <v>0</v>
      </c>
      <c r="CT43" s="2">
        <v>146</v>
      </c>
      <c r="CU43" s="2">
        <v>1171.2988</v>
      </c>
      <c r="CV43" s="2">
        <v>-442.19727</v>
      </c>
      <c r="CW43" s="2">
        <v>76.699219999999997</v>
      </c>
      <c r="CX43" s="2">
        <v>0</v>
      </c>
      <c r="CY43" s="2">
        <v>660.5</v>
      </c>
      <c r="CZ43" s="2">
        <v>-148.09961000000001</v>
      </c>
      <c r="DA43" s="2">
        <v>216.09961000000001</v>
      </c>
      <c r="DB43" s="2">
        <v>-315.39843999999999</v>
      </c>
      <c r="DC43" s="2">
        <v>0</v>
      </c>
      <c r="DD43" s="2">
        <v>11.3515625</v>
      </c>
    </row>
    <row r="44" spans="1:108" hidden="1" x14ac:dyDescent="0.3">
      <c r="A44" t="s">
        <v>18</v>
      </c>
      <c r="B44" s="1" t="s">
        <v>4</v>
      </c>
      <c r="C44" t="s">
        <v>7</v>
      </c>
      <c r="D44" s="2">
        <f>SUM(K44:DD44)</f>
        <v>22394.052281699998</v>
      </c>
      <c r="K44" s="2">
        <v>474.8501</v>
      </c>
      <c r="L44" s="2">
        <v>149.3999</v>
      </c>
      <c r="M44" s="2">
        <v>107.6499</v>
      </c>
      <c r="N44" s="2">
        <v>67.600099999999998</v>
      </c>
      <c r="O44" s="2">
        <v>230.6001</v>
      </c>
      <c r="P44" s="2">
        <v>266.2998</v>
      </c>
      <c r="Q44" s="2">
        <v>163.7998</v>
      </c>
      <c r="R44" s="2">
        <v>30.199707</v>
      </c>
      <c r="S44" s="2">
        <v>486.6001</v>
      </c>
      <c r="T44" s="2">
        <v>0</v>
      </c>
      <c r="U44" s="2">
        <v>84.049319999999994</v>
      </c>
      <c r="V44" s="2">
        <v>209.90038999999999</v>
      </c>
      <c r="W44" s="2">
        <v>230.4502</v>
      </c>
      <c r="X44" s="2">
        <v>145.3999</v>
      </c>
      <c r="Y44" s="2">
        <v>152.7002</v>
      </c>
      <c r="Z44" s="2">
        <v>161.4502</v>
      </c>
      <c r="AA44" s="2">
        <v>210.3501</v>
      </c>
      <c r="AB44" s="2">
        <v>68.300290000000004</v>
      </c>
      <c r="AC44" s="2">
        <v>130.6499</v>
      </c>
      <c r="AD44" s="2">
        <v>79.5</v>
      </c>
      <c r="AE44" s="2">
        <v>84.050290000000004</v>
      </c>
      <c r="AF44" s="2">
        <v>5.3500977000000001</v>
      </c>
      <c r="AG44" s="2">
        <v>125.95019499999999</v>
      </c>
      <c r="AH44" s="2">
        <v>42.299804999999999</v>
      </c>
      <c r="AI44" s="2">
        <v>69.299805000000006</v>
      </c>
      <c r="AJ44" s="2">
        <v>111.3501</v>
      </c>
      <c r="AK44" s="2">
        <v>145.80029999999999</v>
      </c>
      <c r="AL44" s="2">
        <v>139.2002</v>
      </c>
      <c r="AM44" s="2">
        <v>252.5498</v>
      </c>
      <c r="AN44" s="2">
        <v>99.149900000000002</v>
      </c>
      <c r="AO44" s="2">
        <v>304.2002</v>
      </c>
      <c r="AP44" s="2">
        <v>532.50049999999999</v>
      </c>
      <c r="AQ44" s="2">
        <v>421.89940000000001</v>
      </c>
      <c r="AR44" s="2">
        <v>109</v>
      </c>
      <c r="AS44" s="2">
        <v>296.44970000000001</v>
      </c>
      <c r="AT44" s="2">
        <v>56.149901999999997</v>
      </c>
      <c r="AU44" s="2">
        <v>199.2998</v>
      </c>
      <c r="AV44" s="2">
        <v>176.5498</v>
      </c>
      <c r="AW44" s="2">
        <v>24.5</v>
      </c>
      <c r="AX44" s="2">
        <v>206.3501</v>
      </c>
      <c r="AY44" s="2">
        <v>428.2998</v>
      </c>
      <c r="AZ44" s="2">
        <v>84.499510000000001</v>
      </c>
      <c r="BA44" s="2">
        <v>316.79932000000002</v>
      </c>
      <c r="BB44" s="2">
        <v>115.94971</v>
      </c>
      <c r="BC44" s="2">
        <v>290.3501</v>
      </c>
      <c r="BD44" s="2">
        <v>39.350098000000003</v>
      </c>
      <c r="BE44" s="2">
        <v>83.100586000000007</v>
      </c>
      <c r="BF44" s="2">
        <v>372.50098000000003</v>
      </c>
      <c r="BG44" s="2">
        <v>171.09961000000001</v>
      </c>
      <c r="BH44" s="2">
        <v>160.34961000000001</v>
      </c>
      <c r="BI44" s="2">
        <v>359.45116999999999</v>
      </c>
      <c r="BJ44" s="2">
        <v>67.299805000000006</v>
      </c>
      <c r="BK44" s="2">
        <v>294.3501</v>
      </c>
      <c r="BL44" s="2">
        <v>525</v>
      </c>
      <c r="BM44" s="2">
        <v>235.29883000000001</v>
      </c>
      <c r="BN44" s="2">
        <v>387.6499</v>
      </c>
      <c r="BO44" s="2">
        <v>164.6499</v>
      </c>
      <c r="BP44" s="2">
        <v>150.6001</v>
      </c>
      <c r="BQ44" s="2">
        <v>114.54980500000001</v>
      </c>
      <c r="BR44" s="2">
        <v>34.75</v>
      </c>
      <c r="BS44" s="2">
        <v>117.25</v>
      </c>
      <c r="BT44" s="2">
        <v>687.2002</v>
      </c>
      <c r="BU44" s="2">
        <v>473.59912000000003</v>
      </c>
      <c r="BV44" s="2">
        <v>480.09960000000001</v>
      </c>
      <c r="BW44" s="2">
        <v>508.05029999999999</v>
      </c>
      <c r="BX44" s="2">
        <v>150.60106999999999</v>
      </c>
      <c r="BY44" s="2">
        <v>387.40087999999997</v>
      </c>
      <c r="BZ44" s="2">
        <v>311.7998</v>
      </c>
      <c r="CA44" s="2">
        <v>108.35058600000001</v>
      </c>
      <c r="CB44" s="2">
        <v>116.29980500000001</v>
      </c>
      <c r="CC44" s="2">
        <v>310.3501</v>
      </c>
      <c r="CD44" s="2">
        <v>146.64940999999999</v>
      </c>
      <c r="CE44" s="2">
        <v>348.40039999999999</v>
      </c>
      <c r="CF44" s="2">
        <v>147.4502</v>
      </c>
      <c r="CG44" s="2">
        <v>92.200194999999994</v>
      </c>
      <c r="CH44" s="2">
        <v>178.34961000000001</v>
      </c>
      <c r="CI44" s="2">
        <v>213.7002</v>
      </c>
      <c r="CJ44" s="2">
        <v>182.55176</v>
      </c>
      <c r="CK44" s="2">
        <v>97.450194999999994</v>
      </c>
      <c r="CL44" s="2">
        <v>316.35059999999999</v>
      </c>
      <c r="CM44" s="2">
        <v>97</v>
      </c>
      <c r="CN44" s="2">
        <v>0</v>
      </c>
      <c r="CO44" s="2">
        <v>358.7002</v>
      </c>
      <c r="CP44" s="2">
        <v>326.10059999999999</v>
      </c>
      <c r="CQ44" s="2">
        <v>302.2002</v>
      </c>
      <c r="CR44" s="2">
        <v>808.2998</v>
      </c>
      <c r="CS44" s="2">
        <v>251.09961000000001</v>
      </c>
      <c r="CT44" s="2">
        <v>82.900390000000002</v>
      </c>
      <c r="CU44" s="2">
        <v>348.5</v>
      </c>
      <c r="CV44" s="2">
        <v>337.69922000000003</v>
      </c>
      <c r="CW44" s="2">
        <v>31.200195000000001</v>
      </c>
      <c r="CX44" s="2">
        <v>272.09960000000001</v>
      </c>
      <c r="CY44" s="2">
        <v>394.5498</v>
      </c>
      <c r="CZ44" s="2">
        <v>655.75099999999998</v>
      </c>
      <c r="DA44" s="2">
        <v>487.39940000000001</v>
      </c>
      <c r="DB44" s="2">
        <v>524.2002</v>
      </c>
      <c r="DC44" s="2">
        <v>273.39940000000001</v>
      </c>
      <c r="DD44" s="2">
        <v>221.2998</v>
      </c>
    </row>
    <row r="45" spans="1:108" hidden="1" x14ac:dyDescent="0.3">
      <c r="A45" t="s">
        <v>18</v>
      </c>
      <c r="B45" s="1" t="s">
        <v>4</v>
      </c>
      <c r="C45" t="s">
        <v>8</v>
      </c>
      <c r="D45" s="2">
        <f>SUM(K45:DD45)</f>
        <v>-15959.601060999999</v>
      </c>
      <c r="K45" s="2">
        <v>-86.599609999999998</v>
      </c>
      <c r="L45" s="2">
        <v>-264.94970000000001</v>
      </c>
      <c r="M45" s="2">
        <v>-192.84961000000001</v>
      </c>
      <c r="N45" s="2">
        <v>-168.64940999999999</v>
      </c>
      <c r="O45" s="2">
        <v>-122.29980500000001</v>
      </c>
      <c r="P45" s="2">
        <v>-136.39940999999999</v>
      </c>
      <c r="Q45" s="2">
        <v>-136.85059000000001</v>
      </c>
      <c r="R45" s="2">
        <v>-97.949219999999997</v>
      </c>
      <c r="S45" s="2">
        <v>-135.09961000000001</v>
      </c>
      <c r="T45" s="2">
        <v>-274.60059999999999</v>
      </c>
      <c r="U45" s="2">
        <v>-224.7998</v>
      </c>
      <c r="V45" s="2">
        <v>-132.2002</v>
      </c>
      <c r="W45" s="2">
        <v>-124.34961</v>
      </c>
      <c r="X45" s="2">
        <v>-45.850098000000003</v>
      </c>
      <c r="Y45" s="2">
        <v>-264.25</v>
      </c>
      <c r="Z45" s="2">
        <v>-83.949709999999996</v>
      </c>
      <c r="AA45" s="2">
        <v>-145.8501</v>
      </c>
      <c r="AB45" s="2">
        <v>-242.19970000000001</v>
      </c>
      <c r="AC45" s="2">
        <v>-26.049804999999999</v>
      </c>
      <c r="AD45" s="2">
        <v>-79.199709999999996</v>
      </c>
      <c r="AE45" s="2">
        <v>-163.25049000000001</v>
      </c>
      <c r="AF45" s="2">
        <v>-111.55029</v>
      </c>
      <c r="AG45" s="2">
        <v>-44.149901999999997</v>
      </c>
      <c r="AH45" s="2">
        <v>-268.44824</v>
      </c>
      <c r="AI45" s="2">
        <v>-45.699706999999997</v>
      </c>
      <c r="AJ45" s="2">
        <v>-54.349609999999998</v>
      </c>
      <c r="AK45" s="2">
        <v>-46.849609999999998</v>
      </c>
      <c r="AL45" s="2">
        <v>-65.050290000000004</v>
      </c>
      <c r="AM45" s="2">
        <v>-21.100097999999999</v>
      </c>
      <c r="AN45" s="2">
        <v>-257.8501</v>
      </c>
      <c r="AO45" s="2">
        <v>-360.05126999999999</v>
      </c>
      <c r="AP45" s="2">
        <v>-48.100098000000003</v>
      </c>
      <c r="AQ45" s="2">
        <v>-372.10106999999999</v>
      </c>
      <c r="AR45" s="2">
        <v>-85.849609999999998</v>
      </c>
      <c r="AS45" s="2">
        <v>-145.9502</v>
      </c>
      <c r="AT45" s="2">
        <v>-128.54931999999999</v>
      </c>
      <c r="AU45" s="2">
        <v>-63.349119999999999</v>
      </c>
      <c r="AV45" s="2">
        <v>-25.699707</v>
      </c>
      <c r="AW45" s="2">
        <v>-74.100099999999998</v>
      </c>
      <c r="AX45" s="2">
        <v>-122.50049</v>
      </c>
      <c r="AY45" s="2">
        <v>-111.19922</v>
      </c>
      <c r="AZ45" s="2">
        <v>-120.95019499999999</v>
      </c>
      <c r="BA45" s="2">
        <v>-322.8501</v>
      </c>
      <c r="BB45" s="2">
        <v>-91.5</v>
      </c>
      <c r="BC45" s="2">
        <v>-128.75</v>
      </c>
      <c r="BD45" s="2">
        <v>-134.24902</v>
      </c>
      <c r="BE45" s="2">
        <v>-124.20019499999999</v>
      </c>
      <c r="BF45" s="2">
        <v>-45.699219999999997</v>
      </c>
      <c r="BG45" s="2">
        <v>-175</v>
      </c>
      <c r="BH45" s="2">
        <v>-308.25</v>
      </c>
      <c r="BI45" s="2">
        <v>-153.59961000000001</v>
      </c>
      <c r="BJ45" s="2">
        <v>-103.40039</v>
      </c>
      <c r="BK45" s="2">
        <v>-129.15088</v>
      </c>
      <c r="BL45" s="2">
        <v>-389.0498</v>
      </c>
      <c r="BM45" s="2">
        <v>-114.39941399999999</v>
      </c>
      <c r="BN45" s="2">
        <v>-90.099609999999998</v>
      </c>
      <c r="BO45" s="2">
        <v>-264</v>
      </c>
      <c r="BP45" s="2">
        <v>-80.951660000000004</v>
      </c>
      <c r="BQ45" s="2">
        <v>-247.69970000000001</v>
      </c>
      <c r="BR45" s="2">
        <v>-80.350586000000007</v>
      </c>
      <c r="BS45" s="2">
        <v>-369.75146000000001</v>
      </c>
      <c r="BT45" s="2">
        <v>-171.80029999999999</v>
      </c>
      <c r="BU45" s="2">
        <v>-338.50098000000003</v>
      </c>
      <c r="BV45" s="2">
        <v>-81.700194999999994</v>
      </c>
      <c r="BW45" s="2">
        <v>-68.350099999999998</v>
      </c>
      <c r="BX45" s="2">
        <v>-607.34910000000002</v>
      </c>
      <c r="BY45" s="2">
        <v>-24.349609999999998</v>
      </c>
      <c r="BZ45" s="2">
        <v>-150.60156000000001</v>
      </c>
      <c r="CA45" s="2">
        <v>-361.05077999999997</v>
      </c>
      <c r="CB45" s="2">
        <v>-41.000976999999999</v>
      </c>
      <c r="CC45" s="2">
        <v>-142.19922</v>
      </c>
      <c r="CD45" s="2">
        <v>-182.85059000000001</v>
      </c>
      <c r="CE45" s="2">
        <v>-38.700195000000001</v>
      </c>
      <c r="CF45" s="2">
        <v>-153.55176</v>
      </c>
      <c r="CG45" s="2">
        <v>-51.550780000000003</v>
      </c>
      <c r="CH45" s="2">
        <v>-254.49805000000001</v>
      </c>
      <c r="CI45" s="2">
        <v>-224.35156000000001</v>
      </c>
      <c r="CJ45" s="2">
        <v>-264.69824</v>
      </c>
      <c r="CK45" s="2">
        <v>-181.74902</v>
      </c>
      <c r="CL45" s="2">
        <v>-114.89843999999999</v>
      </c>
      <c r="CM45" s="2">
        <v>-207.00194999999999</v>
      </c>
      <c r="CN45" s="2">
        <v>-125.14941399999999</v>
      </c>
      <c r="CO45" s="2">
        <v>-228.50098</v>
      </c>
      <c r="CP45" s="2">
        <v>-155.90038999999999</v>
      </c>
      <c r="CQ45" s="2">
        <v>-80.099609999999998</v>
      </c>
      <c r="CR45" s="2">
        <v>-402.40039999999999</v>
      </c>
      <c r="CS45" s="2">
        <v>-247.99902</v>
      </c>
      <c r="CT45" s="2">
        <v>-267.70116999999999</v>
      </c>
      <c r="CU45" s="2">
        <v>-66.200194999999994</v>
      </c>
      <c r="CV45" s="2">
        <v>-109</v>
      </c>
      <c r="CW45" s="2">
        <v>-60</v>
      </c>
      <c r="CX45" s="2">
        <v>-88.900390000000002</v>
      </c>
      <c r="CY45" s="2">
        <v>-169.20116999999999</v>
      </c>
      <c r="CZ45" s="2">
        <v>-536.34960000000001</v>
      </c>
      <c r="DA45" s="2">
        <v>-30.75</v>
      </c>
      <c r="DB45" s="2">
        <v>-101.04980500000001</v>
      </c>
      <c r="DC45" s="2">
        <v>-359.79883000000001</v>
      </c>
      <c r="DD45" s="2">
        <v>-195.25</v>
      </c>
    </row>
    <row r="46" spans="1:108" hidden="1" x14ac:dyDescent="0.3">
      <c r="A46" t="s">
        <v>18</v>
      </c>
      <c r="B46" s="1" t="s">
        <v>4</v>
      </c>
      <c r="C46" t="s">
        <v>9</v>
      </c>
      <c r="D46" s="2">
        <f>SUM(K46:DD46)</f>
        <v>6434.4511756700031</v>
      </c>
      <c r="E46">
        <f>COUNT(K46:DD46)</f>
        <v>98</v>
      </c>
      <c r="F46">
        <f>COUNTIF(K46:DD46,"&gt;0")</f>
        <v>59</v>
      </c>
      <c r="K46" s="2">
        <v>388.25049999999999</v>
      </c>
      <c r="L46" s="2">
        <v>-115.54980500000001</v>
      </c>
      <c r="M46" s="2">
        <v>-85.199709999999996</v>
      </c>
      <c r="N46" s="2">
        <v>-101.04931999999999</v>
      </c>
      <c r="O46" s="2">
        <v>108.30029</v>
      </c>
      <c r="P46" s="2">
        <v>129.90038999999999</v>
      </c>
      <c r="Q46" s="2">
        <v>26.949218999999999</v>
      </c>
      <c r="R46" s="2">
        <v>-67.749510000000001</v>
      </c>
      <c r="S46" s="2">
        <v>351.50049999999999</v>
      </c>
      <c r="T46" s="2">
        <v>-274.60059999999999</v>
      </c>
      <c r="U46" s="2">
        <v>-140.75049000000001</v>
      </c>
      <c r="V46" s="2">
        <v>77.700194999999994</v>
      </c>
      <c r="W46" s="2">
        <v>106.10058600000001</v>
      </c>
      <c r="X46" s="2">
        <v>99.549805000000006</v>
      </c>
      <c r="Y46" s="2">
        <v>-111.54980500000001</v>
      </c>
      <c r="Z46" s="2">
        <v>77.500489999999999</v>
      </c>
      <c r="AA46" s="2">
        <v>64.5</v>
      </c>
      <c r="AB46" s="2">
        <v>-173.89940999999999</v>
      </c>
      <c r="AC46" s="2">
        <v>104.6001</v>
      </c>
      <c r="AD46" s="2">
        <v>0.30029296999999999</v>
      </c>
      <c r="AE46" s="2">
        <v>-79.200194999999994</v>
      </c>
      <c r="AF46" s="2">
        <v>-106.20019499999999</v>
      </c>
      <c r="AG46" s="2">
        <v>81.800290000000004</v>
      </c>
      <c r="AH46" s="2">
        <v>-226.14843999999999</v>
      </c>
      <c r="AI46" s="2">
        <v>23.600097999999999</v>
      </c>
      <c r="AJ46" s="2">
        <v>57.000489999999999</v>
      </c>
      <c r="AK46" s="2">
        <v>98.950680000000006</v>
      </c>
      <c r="AL46" s="2">
        <v>74.149900000000002</v>
      </c>
      <c r="AM46" s="2">
        <v>231.44970000000001</v>
      </c>
      <c r="AN46" s="2">
        <v>-158.7002</v>
      </c>
      <c r="AO46" s="2">
        <v>-55.851073999999997</v>
      </c>
      <c r="AP46" s="2">
        <v>484.40039999999999</v>
      </c>
      <c r="AQ46" s="2">
        <v>49.798340000000003</v>
      </c>
      <c r="AR46" s="2">
        <v>23.150390000000002</v>
      </c>
      <c r="AS46" s="2">
        <v>150.49950999999999</v>
      </c>
      <c r="AT46" s="2">
        <v>-72.399413999999993</v>
      </c>
      <c r="AU46" s="2">
        <v>135.95068000000001</v>
      </c>
      <c r="AV46" s="2">
        <v>150.8501</v>
      </c>
      <c r="AW46" s="2">
        <v>-49.600098000000003</v>
      </c>
      <c r="AX46" s="2">
        <v>83.849609999999998</v>
      </c>
      <c r="AY46" s="2">
        <v>317.10059999999999</v>
      </c>
      <c r="AZ46" s="2">
        <v>-36.450684000000003</v>
      </c>
      <c r="BA46" s="2">
        <v>-6.0507812000000003</v>
      </c>
      <c r="BB46" s="2">
        <v>24.449707</v>
      </c>
      <c r="BC46" s="2">
        <v>161.6001</v>
      </c>
      <c r="BD46" s="2">
        <v>-94.898926000000003</v>
      </c>
      <c r="BE46" s="2">
        <v>-41.099609999999998</v>
      </c>
      <c r="BF46" s="2">
        <v>326.80176</v>
      </c>
      <c r="BG46" s="2">
        <v>-3.9003906000000002</v>
      </c>
      <c r="BH46" s="2">
        <v>-147.90038999999999</v>
      </c>
      <c r="BI46" s="2">
        <v>205.85156000000001</v>
      </c>
      <c r="BJ46" s="2">
        <v>-36.100586</v>
      </c>
      <c r="BK46" s="2">
        <v>165.19922</v>
      </c>
      <c r="BL46" s="2">
        <v>135.9502</v>
      </c>
      <c r="BM46" s="2">
        <v>120.89941399999999</v>
      </c>
      <c r="BN46" s="2">
        <v>297.55029999999999</v>
      </c>
      <c r="BO46" s="2">
        <v>-99.350099999999998</v>
      </c>
      <c r="BP46" s="2">
        <v>69.648439999999994</v>
      </c>
      <c r="BQ46" s="2">
        <v>-133.1499</v>
      </c>
      <c r="BR46" s="2">
        <v>-45.600586</v>
      </c>
      <c r="BS46" s="2">
        <v>-252.50146000000001</v>
      </c>
      <c r="BT46" s="2">
        <v>515.3999</v>
      </c>
      <c r="BU46" s="2">
        <v>135.09814</v>
      </c>
      <c r="BV46" s="2">
        <v>398.39940000000001</v>
      </c>
      <c r="BW46" s="2">
        <v>439.7002</v>
      </c>
      <c r="BX46" s="2">
        <v>-456.74804999999998</v>
      </c>
      <c r="BY46" s="2">
        <v>363.05126999999999</v>
      </c>
      <c r="BZ46" s="2">
        <v>161.19824</v>
      </c>
      <c r="CA46" s="2">
        <v>-252.7002</v>
      </c>
      <c r="CB46" s="2">
        <v>75.298829999999995</v>
      </c>
      <c r="CC46" s="2">
        <v>168.15088</v>
      </c>
      <c r="CD46" s="2">
        <v>-36.201169999999998</v>
      </c>
      <c r="CE46" s="2">
        <v>309.7002</v>
      </c>
      <c r="CF46" s="2">
        <v>-6.1015625</v>
      </c>
      <c r="CG46" s="2">
        <v>40.649414</v>
      </c>
      <c r="CH46" s="2">
        <v>-76.148439999999994</v>
      </c>
      <c r="CI46" s="2">
        <v>-10.651367</v>
      </c>
      <c r="CJ46" s="2">
        <v>-82.146484000000001</v>
      </c>
      <c r="CK46" s="2">
        <v>-84.298829999999995</v>
      </c>
      <c r="CL46" s="2">
        <v>201.45214999999999</v>
      </c>
      <c r="CM46" s="2">
        <v>-110.00194999999999</v>
      </c>
      <c r="CN46" s="2">
        <v>-125.14941399999999</v>
      </c>
      <c r="CO46" s="2">
        <v>130.19922</v>
      </c>
      <c r="CP46" s="2">
        <v>170.2002</v>
      </c>
      <c r="CQ46" s="2">
        <v>222.10059000000001</v>
      </c>
      <c r="CR46" s="2">
        <v>405.89940000000001</v>
      </c>
      <c r="CS46" s="2">
        <v>3.1005859999999998</v>
      </c>
      <c r="CT46" s="2">
        <v>-184.80078</v>
      </c>
      <c r="CU46" s="2">
        <v>282.2998</v>
      </c>
      <c r="CV46" s="2">
        <v>228.69922</v>
      </c>
      <c r="CW46" s="2">
        <v>-28.799804999999999</v>
      </c>
      <c r="CX46" s="2">
        <v>183.19922</v>
      </c>
      <c r="CY46" s="2">
        <v>225.34863000000001</v>
      </c>
      <c r="CZ46" s="2">
        <v>119.40137</v>
      </c>
      <c r="DA46" s="2">
        <v>456.64940000000001</v>
      </c>
      <c r="DB46" s="2">
        <v>423.15039999999999</v>
      </c>
      <c r="DC46" s="2">
        <v>-86.399413999999993</v>
      </c>
      <c r="DD46" s="2">
        <v>26.049804999999999</v>
      </c>
    </row>
    <row r="47" spans="1:108" hidden="1" x14ac:dyDescent="0.3">
      <c r="A47" t="s">
        <v>18</v>
      </c>
      <c r="B47" s="1" t="s">
        <v>5</v>
      </c>
      <c r="C47" t="s">
        <v>7</v>
      </c>
      <c r="D47" s="2">
        <f>SUM(K47:DD47)</f>
        <v>9926.1972639999967</v>
      </c>
      <c r="K47" s="2">
        <v>146.7002</v>
      </c>
      <c r="L47" s="2">
        <v>0</v>
      </c>
      <c r="M47" s="2">
        <v>0</v>
      </c>
      <c r="N47" s="2">
        <v>319.8999</v>
      </c>
      <c r="O47" s="2">
        <v>189.1001</v>
      </c>
      <c r="P47" s="2">
        <v>0</v>
      </c>
      <c r="Q47" s="2">
        <v>85.25</v>
      </c>
      <c r="R47" s="2">
        <v>622.34960000000001</v>
      </c>
      <c r="S47" s="2">
        <v>0</v>
      </c>
      <c r="T47" s="2">
        <v>0</v>
      </c>
      <c r="U47" s="2">
        <v>198.30029999999999</v>
      </c>
      <c r="V47" s="2">
        <v>55.399901999999997</v>
      </c>
      <c r="W47" s="2">
        <v>329.2998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155.44970000000001</v>
      </c>
      <c r="AE47" s="2">
        <v>0</v>
      </c>
      <c r="AF47" s="2">
        <v>313.3999</v>
      </c>
      <c r="AG47" s="2">
        <v>14.949707</v>
      </c>
      <c r="AH47" s="2">
        <v>154.5498</v>
      </c>
      <c r="AI47" s="2">
        <v>0</v>
      </c>
      <c r="AJ47" s="2">
        <v>69.399900000000002</v>
      </c>
      <c r="AK47" s="2">
        <v>55.450195000000001</v>
      </c>
      <c r="AL47" s="2">
        <v>0</v>
      </c>
      <c r="AM47" s="2">
        <v>283.3999</v>
      </c>
      <c r="AN47" s="2">
        <v>180.55029999999999</v>
      </c>
      <c r="AO47" s="2">
        <v>0</v>
      </c>
      <c r="AP47" s="2">
        <v>288.15039999999999</v>
      </c>
      <c r="AQ47" s="2">
        <v>298.8999</v>
      </c>
      <c r="AR47" s="2">
        <v>129.69970000000001</v>
      </c>
      <c r="AS47" s="2">
        <v>0</v>
      </c>
      <c r="AT47" s="2">
        <v>57.449706999999997</v>
      </c>
      <c r="AU47" s="2">
        <v>27.100097999999999</v>
      </c>
      <c r="AV47" s="2">
        <v>81.549805000000006</v>
      </c>
      <c r="AW47" s="2">
        <v>0</v>
      </c>
      <c r="AX47" s="2">
        <v>0</v>
      </c>
      <c r="AY47" s="2">
        <v>379.0498</v>
      </c>
      <c r="AZ47" s="2">
        <v>0</v>
      </c>
      <c r="BA47" s="2">
        <v>103.6001</v>
      </c>
      <c r="BB47" s="2">
        <v>0</v>
      </c>
      <c r="BC47" s="2">
        <v>369.2002</v>
      </c>
      <c r="BD47" s="2">
        <v>46.849609999999998</v>
      </c>
      <c r="BE47" s="2">
        <v>383.59960000000001</v>
      </c>
      <c r="BF47" s="2">
        <v>183.5</v>
      </c>
      <c r="BG47" s="2">
        <v>494.90039999999999</v>
      </c>
      <c r="BH47" s="2">
        <v>0</v>
      </c>
      <c r="BI47" s="2">
        <v>3.25</v>
      </c>
      <c r="BJ47" s="2">
        <v>58.599609999999998</v>
      </c>
      <c r="BK47" s="2">
        <v>100.34961</v>
      </c>
      <c r="BL47" s="2">
        <v>200.2002</v>
      </c>
      <c r="BM47" s="2">
        <v>0</v>
      </c>
      <c r="BN47" s="2">
        <v>0</v>
      </c>
      <c r="BO47" s="2">
        <v>0</v>
      </c>
      <c r="BP47" s="2">
        <v>180.8999</v>
      </c>
      <c r="BQ47" s="2">
        <v>211.6001</v>
      </c>
      <c r="BR47" s="2">
        <v>95.100099999999998</v>
      </c>
      <c r="BS47" s="2">
        <v>356.1001</v>
      </c>
      <c r="BT47" s="2">
        <v>0</v>
      </c>
      <c r="BU47" s="2">
        <v>86.850099999999998</v>
      </c>
      <c r="BV47" s="2">
        <v>200.55029999999999</v>
      </c>
      <c r="BW47" s="2">
        <v>0</v>
      </c>
      <c r="BX47" s="2">
        <v>267.25</v>
      </c>
      <c r="BY47" s="2">
        <v>294.7998</v>
      </c>
      <c r="BZ47" s="2">
        <v>0</v>
      </c>
      <c r="CA47" s="2">
        <v>119.5</v>
      </c>
      <c r="CB47" s="2">
        <v>0</v>
      </c>
      <c r="CC47" s="2">
        <v>71.700194999999994</v>
      </c>
      <c r="CD47" s="2">
        <v>106.6001</v>
      </c>
      <c r="CE47" s="2">
        <v>163.5498</v>
      </c>
      <c r="CF47" s="2">
        <v>0</v>
      </c>
      <c r="CG47" s="2">
        <v>0</v>
      </c>
      <c r="CH47" s="2">
        <v>0</v>
      </c>
      <c r="CI47" s="2">
        <v>67.349609999999998</v>
      </c>
      <c r="CJ47" s="2">
        <v>0</v>
      </c>
      <c r="CK47" s="2">
        <v>189.55078</v>
      </c>
      <c r="CL47" s="2">
        <v>0</v>
      </c>
      <c r="CM47" s="2">
        <v>0</v>
      </c>
      <c r="CN47" s="2">
        <v>170.84961000000001</v>
      </c>
      <c r="CO47" s="2">
        <v>44.599609999999998</v>
      </c>
      <c r="CP47" s="2">
        <v>59.799804999999999</v>
      </c>
      <c r="CQ47" s="2">
        <v>102.20019499999999</v>
      </c>
      <c r="CR47" s="2">
        <v>121</v>
      </c>
      <c r="CS47" s="2">
        <v>0</v>
      </c>
      <c r="CT47" s="2">
        <v>245.2998</v>
      </c>
      <c r="CU47" s="2">
        <v>0</v>
      </c>
      <c r="CV47" s="2">
        <v>115.09961</v>
      </c>
      <c r="CW47" s="2">
        <v>187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89.549805000000006</v>
      </c>
    </row>
    <row r="48" spans="1:108" hidden="1" x14ac:dyDescent="0.3">
      <c r="A48" t="s">
        <v>18</v>
      </c>
      <c r="B48" s="1" t="s">
        <v>5</v>
      </c>
      <c r="C48" t="s">
        <v>8</v>
      </c>
      <c r="D48" s="2">
        <f>SUM(K48:DD48)</f>
        <v>-7054.4960793</v>
      </c>
      <c r="K48" s="2">
        <v>0</v>
      </c>
      <c r="L48" s="2">
        <v>-82.049805000000006</v>
      </c>
      <c r="M48" s="2">
        <v>-439.8999</v>
      </c>
      <c r="N48" s="2">
        <v>0</v>
      </c>
      <c r="O48" s="2">
        <v>0</v>
      </c>
      <c r="P48" s="2">
        <v>-35.25</v>
      </c>
      <c r="Q48" s="2">
        <v>-134.74950999999999</v>
      </c>
      <c r="R48" s="2">
        <v>0</v>
      </c>
      <c r="S48" s="2">
        <v>-225.6001</v>
      </c>
      <c r="T48" s="2">
        <v>-56.799804999999999</v>
      </c>
      <c r="U48" s="2">
        <v>0</v>
      </c>
      <c r="V48" s="2">
        <v>-130.4502</v>
      </c>
      <c r="W48" s="2">
        <v>0</v>
      </c>
      <c r="X48" s="2">
        <v>0</v>
      </c>
      <c r="Y48" s="2">
        <v>-235.1499</v>
      </c>
      <c r="Z48" s="2">
        <v>-182.90088</v>
      </c>
      <c r="AA48" s="2">
        <v>-36.75</v>
      </c>
      <c r="AB48" s="2">
        <v>-48.999510000000001</v>
      </c>
      <c r="AC48" s="2">
        <v>-46.75</v>
      </c>
      <c r="AD48" s="2">
        <v>0</v>
      </c>
      <c r="AE48" s="2">
        <v>-56.399901999999997</v>
      </c>
      <c r="AF48" s="2">
        <v>-36.399901999999997</v>
      </c>
      <c r="AG48" s="2">
        <v>-15.75</v>
      </c>
      <c r="AH48" s="2">
        <v>0</v>
      </c>
      <c r="AI48" s="2">
        <v>0</v>
      </c>
      <c r="AJ48" s="2">
        <v>0</v>
      </c>
      <c r="AK48" s="2">
        <v>-98.549805000000006</v>
      </c>
      <c r="AL48" s="2">
        <v>0</v>
      </c>
      <c r="AM48" s="2">
        <v>-126.94971</v>
      </c>
      <c r="AN48" s="2">
        <v>0</v>
      </c>
      <c r="AO48" s="2">
        <v>-123.3999</v>
      </c>
      <c r="AP48" s="2">
        <v>0</v>
      </c>
      <c r="AQ48" s="2">
        <v>0</v>
      </c>
      <c r="AR48" s="2">
        <v>-187.15038999999999</v>
      </c>
      <c r="AS48" s="2">
        <v>-203.1499</v>
      </c>
      <c r="AT48" s="2">
        <v>-75.700194999999994</v>
      </c>
      <c r="AU48" s="2">
        <v>-63.800293000000003</v>
      </c>
      <c r="AV48" s="2">
        <v>-66.850099999999998</v>
      </c>
      <c r="AW48" s="2">
        <v>0</v>
      </c>
      <c r="AX48" s="2">
        <v>0</v>
      </c>
      <c r="AY48" s="2">
        <v>-8.3999020000000009</v>
      </c>
      <c r="AZ48" s="2">
        <v>0</v>
      </c>
      <c r="BA48" s="2">
        <v>-98.599609999999998</v>
      </c>
      <c r="BB48" s="2">
        <v>-60.099609999999998</v>
      </c>
      <c r="BC48" s="2">
        <v>-277.2998</v>
      </c>
      <c r="BD48" s="2">
        <v>0</v>
      </c>
      <c r="BE48" s="2">
        <v>0</v>
      </c>
      <c r="BF48" s="2">
        <v>0</v>
      </c>
      <c r="BG48" s="2">
        <v>-274.39940000000001</v>
      </c>
      <c r="BH48" s="2">
        <v>-333.4502</v>
      </c>
      <c r="BI48" s="2">
        <v>-107.40039</v>
      </c>
      <c r="BJ48" s="2">
        <v>0</v>
      </c>
      <c r="BK48" s="2">
        <v>-9.2998049999999992</v>
      </c>
      <c r="BL48" s="2">
        <v>0</v>
      </c>
      <c r="BM48" s="2">
        <v>-67.049805000000006</v>
      </c>
      <c r="BN48" s="2">
        <v>-197.85059000000001</v>
      </c>
      <c r="BO48" s="2">
        <v>-388.44970000000001</v>
      </c>
      <c r="BP48" s="2">
        <v>0</v>
      </c>
      <c r="BQ48" s="2">
        <v>0</v>
      </c>
      <c r="BR48" s="2">
        <v>-74</v>
      </c>
      <c r="BS48" s="2">
        <v>-41.450195000000001</v>
      </c>
      <c r="BT48" s="2">
        <v>-168.1499</v>
      </c>
      <c r="BU48" s="2">
        <v>0</v>
      </c>
      <c r="BV48" s="2">
        <v>-122.1499</v>
      </c>
      <c r="BW48" s="2">
        <v>-367.79932000000002</v>
      </c>
      <c r="BX48" s="2">
        <v>0</v>
      </c>
      <c r="BY48" s="2">
        <v>0</v>
      </c>
      <c r="BZ48" s="2">
        <v>-28.650390000000002</v>
      </c>
      <c r="CA48" s="2">
        <v>0</v>
      </c>
      <c r="CB48" s="2">
        <v>-109.5</v>
      </c>
      <c r="CC48" s="2">
        <v>0</v>
      </c>
      <c r="CD48" s="2">
        <v>-76.049805000000006</v>
      </c>
      <c r="CE48" s="2">
        <v>0</v>
      </c>
      <c r="CF48" s="2">
        <v>0</v>
      </c>
      <c r="CG48" s="2">
        <v>0</v>
      </c>
      <c r="CH48" s="2">
        <v>-31.25</v>
      </c>
      <c r="CI48" s="2">
        <v>0</v>
      </c>
      <c r="CJ48" s="2">
        <v>0</v>
      </c>
      <c r="CK48" s="2">
        <v>-40.049804999999999</v>
      </c>
      <c r="CL48" s="2">
        <v>-77.049805000000006</v>
      </c>
      <c r="CM48" s="2">
        <v>-1.7001953000000001</v>
      </c>
      <c r="CN48" s="2">
        <v>0</v>
      </c>
      <c r="CO48" s="2">
        <v>0</v>
      </c>
      <c r="CP48" s="2">
        <v>-106.29980500000001</v>
      </c>
      <c r="CQ48" s="2">
        <v>0</v>
      </c>
      <c r="CR48" s="2">
        <v>0</v>
      </c>
      <c r="CS48" s="2">
        <v>0</v>
      </c>
      <c r="CT48" s="2">
        <v>0</v>
      </c>
      <c r="CU48" s="2">
        <v>-8.7998049999999992</v>
      </c>
      <c r="CV48" s="2">
        <v>-242.09961000000001</v>
      </c>
      <c r="CW48" s="2">
        <v>0</v>
      </c>
      <c r="CX48" s="2">
        <v>0</v>
      </c>
      <c r="CY48" s="2">
        <v>-114.75</v>
      </c>
      <c r="CZ48" s="2">
        <v>0</v>
      </c>
      <c r="DA48" s="2">
        <v>-70.799805000000006</v>
      </c>
      <c r="DB48" s="2">
        <v>-286.69922000000003</v>
      </c>
      <c r="DC48" s="2">
        <v>-482.05077999999997</v>
      </c>
      <c r="DD48" s="2">
        <v>-73.449219999999997</v>
      </c>
    </row>
    <row r="49" spans="1:108" hidden="1" x14ac:dyDescent="0.3">
      <c r="A49" t="s">
        <v>18</v>
      </c>
      <c r="B49" s="1" t="s">
        <v>5</v>
      </c>
      <c r="C49" t="s">
        <v>9</v>
      </c>
      <c r="D49" s="2">
        <f>SUM(K49:DD49)</f>
        <v>2871.7011700299995</v>
      </c>
      <c r="E49">
        <f>COUNT(K49:DD49)</f>
        <v>98</v>
      </c>
      <c r="F49">
        <f>COUNTIF(K49:DD49,"&gt;0")</f>
        <v>46</v>
      </c>
      <c r="K49" s="2">
        <v>146.7002</v>
      </c>
      <c r="L49" s="2">
        <v>-82.049805000000006</v>
      </c>
      <c r="M49" s="2">
        <v>-439.8999</v>
      </c>
      <c r="N49" s="2">
        <v>319.8999</v>
      </c>
      <c r="O49" s="2">
        <v>189.1001</v>
      </c>
      <c r="P49" s="2">
        <v>-35.25</v>
      </c>
      <c r="Q49" s="2">
        <v>-49.499510000000001</v>
      </c>
      <c r="R49" s="2">
        <v>622.34960000000001</v>
      </c>
      <c r="S49" s="2">
        <v>-225.6001</v>
      </c>
      <c r="T49" s="2">
        <v>-56.799804999999999</v>
      </c>
      <c r="U49" s="2">
        <v>198.30029999999999</v>
      </c>
      <c r="V49" s="2">
        <v>-75.050290000000004</v>
      </c>
      <c r="W49" s="2">
        <v>329.2998</v>
      </c>
      <c r="X49" s="2">
        <v>0</v>
      </c>
      <c r="Y49" s="2">
        <v>-235.1499</v>
      </c>
      <c r="Z49" s="2">
        <v>-182.90088</v>
      </c>
      <c r="AA49" s="2">
        <v>-36.75</v>
      </c>
      <c r="AB49" s="2">
        <v>-48.999510000000001</v>
      </c>
      <c r="AC49" s="2">
        <v>-46.75</v>
      </c>
      <c r="AD49" s="2">
        <v>155.44970000000001</v>
      </c>
      <c r="AE49" s="2">
        <v>-56.399901999999997</v>
      </c>
      <c r="AF49" s="2">
        <v>277</v>
      </c>
      <c r="AG49" s="2">
        <v>-0.80029296999999999</v>
      </c>
      <c r="AH49" s="2">
        <v>154.5498</v>
      </c>
      <c r="AI49" s="2">
        <v>0</v>
      </c>
      <c r="AJ49" s="2">
        <v>69.399900000000002</v>
      </c>
      <c r="AK49" s="2">
        <v>-43.099609999999998</v>
      </c>
      <c r="AL49" s="2">
        <v>0</v>
      </c>
      <c r="AM49" s="2">
        <v>156.4502</v>
      </c>
      <c r="AN49" s="2">
        <v>180.55029999999999</v>
      </c>
      <c r="AO49" s="2">
        <v>-123.3999</v>
      </c>
      <c r="AP49" s="2">
        <v>288.15039999999999</v>
      </c>
      <c r="AQ49" s="2">
        <v>298.8999</v>
      </c>
      <c r="AR49" s="2">
        <v>-57.450684000000003</v>
      </c>
      <c r="AS49" s="2">
        <v>-203.1499</v>
      </c>
      <c r="AT49" s="2">
        <v>-18.250488000000001</v>
      </c>
      <c r="AU49" s="2">
        <v>-36.700195000000001</v>
      </c>
      <c r="AV49" s="2">
        <v>14.699707</v>
      </c>
      <c r="AW49" s="2">
        <v>0</v>
      </c>
      <c r="AX49" s="2">
        <v>0</v>
      </c>
      <c r="AY49" s="2">
        <v>370.6499</v>
      </c>
      <c r="AZ49" s="2">
        <v>0</v>
      </c>
      <c r="BA49" s="2">
        <v>5.0004882999999998</v>
      </c>
      <c r="BB49" s="2">
        <v>-60.099609999999998</v>
      </c>
      <c r="BC49" s="2">
        <v>91.900390000000002</v>
      </c>
      <c r="BD49" s="2">
        <v>46.849609999999998</v>
      </c>
      <c r="BE49" s="2">
        <v>383.59960000000001</v>
      </c>
      <c r="BF49" s="2">
        <v>183.5</v>
      </c>
      <c r="BG49" s="2">
        <v>220.50098</v>
      </c>
      <c r="BH49" s="2">
        <v>-333.4502</v>
      </c>
      <c r="BI49" s="2">
        <v>-104.15039</v>
      </c>
      <c r="BJ49" s="2">
        <v>58.599609999999998</v>
      </c>
      <c r="BK49" s="2">
        <v>91.049805000000006</v>
      </c>
      <c r="BL49" s="2">
        <v>200.2002</v>
      </c>
      <c r="BM49" s="2">
        <v>-67.049805000000006</v>
      </c>
      <c r="BN49" s="2">
        <v>-197.85059000000001</v>
      </c>
      <c r="BO49" s="2">
        <v>-388.44970000000001</v>
      </c>
      <c r="BP49" s="2">
        <v>180.8999</v>
      </c>
      <c r="BQ49" s="2">
        <v>211.6001</v>
      </c>
      <c r="BR49" s="2">
        <v>21.100097999999999</v>
      </c>
      <c r="BS49" s="2">
        <v>314.6499</v>
      </c>
      <c r="BT49" s="2">
        <v>-168.1499</v>
      </c>
      <c r="BU49" s="2">
        <v>86.850099999999998</v>
      </c>
      <c r="BV49" s="2">
        <v>78.400390000000002</v>
      </c>
      <c r="BW49" s="2">
        <v>-367.79932000000002</v>
      </c>
      <c r="BX49" s="2">
        <v>267.25</v>
      </c>
      <c r="BY49" s="2">
        <v>294.7998</v>
      </c>
      <c r="BZ49" s="2">
        <v>-28.650390000000002</v>
      </c>
      <c r="CA49" s="2">
        <v>119.5</v>
      </c>
      <c r="CB49" s="2">
        <v>-109.5</v>
      </c>
      <c r="CC49" s="2">
        <v>71.700194999999994</v>
      </c>
      <c r="CD49" s="2">
        <v>30.550293</v>
      </c>
      <c r="CE49" s="2">
        <v>163.5498</v>
      </c>
      <c r="CF49" s="2">
        <v>0</v>
      </c>
      <c r="CG49" s="2">
        <v>0</v>
      </c>
      <c r="CH49" s="2">
        <v>-31.25</v>
      </c>
      <c r="CI49" s="2">
        <v>67.349609999999998</v>
      </c>
      <c r="CJ49" s="2">
        <v>0</v>
      </c>
      <c r="CK49" s="2">
        <v>149.50098</v>
      </c>
      <c r="CL49" s="2">
        <v>-77.049805000000006</v>
      </c>
      <c r="CM49" s="2">
        <v>-1.7001953000000001</v>
      </c>
      <c r="CN49" s="2">
        <v>170.84961000000001</v>
      </c>
      <c r="CO49" s="2">
        <v>44.599609999999998</v>
      </c>
      <c r="CP49" s="2">
        <v>-46.5</v>
      </c>
      <c r="CQ49" s="2">
        <v>102.20019499999999</v>
      </c>
      <c r="CR49" s="2">
        <v>121</v>
      </c>
      <c r="CS49" s="2">
        <v>0</v>
      </c>
      <c r="CT49" s="2">
        <v>245.2998</v>
      </c>
      <c r="CU49" s="2">
        <v>-8.7998049999999992</v>
      </c>
      <c r="CV49" s="2">
        <v>-127</v>
      </c>
      <c r="CW49" s="2">
        <v>187</v>
      </c>
      <c r="CX49" s="2">
        <v>0</v>
      </c>
      <c r="CY49" s="2">
        <v>-114.75</v>
      </c>
      <c r="CZ49" s="2">
        <v>0</v>
      </c>
      <c r="DA49" s="2">
        <v>-70.799805000000006</v>
      </c>
      <c r="DB49" s="2">
        <v>-286.69922000000003</v>
      </c>
      <c r="DC49" s="2">
        <v>-482.05077999999997</v>
      </c>
      <c r="DD49" s="2">
        <v>16.100586</v>
      </c>
    </row>
    <row r="50" spans="1:108" x14ac:dyDescent="0.3">
      <c r="A50" t="s">
        <v>20</v>
      </c>
      <c r="B50" s="1" t="s">
        <v>2</v>
      </c>
      <c r="C50" t="s">
        <v>7</v>
      </c>
      <c r="D50" s="2">
        <f>SUM(K50:DD50)</f>
        <v>79918.219750300006</v>
      </c>
      <c r="I50" s="2">
        <f>SUM(D50,D53,D56,D59)</f>
        <v>157921.12058214002</v>
      </c>
      <c r="J50" s="4">
        <f>100*I52/I50</f>
        <v>25.6527701414383</v>
      </c>
      <c r="K50" s="2">
        <v>1120.3506</v>
      </c>
      <c r="L50" s="2">
        <v>1504.9512</v>
      </c>
      <c r="M50" s="2">
        <v>65.950194999999994</v>
      </c>
      <c r="N50" s="2">
        <v>292.40136999999999</v>
      </c>
      <c r="O50" s="2">
        <v>1065.6494</v>
      </c>
      <c r="P50" s="2">
        <v>173.39940999999999</v>
      </c>
      <c r="Q50" s="2">
        <v>1191.1992</v>
      </c>
      <c r="R50" s="2">
        <v>254.89940999999999</v>
      </c>
      <c r="S50" s="2">
        <v>735.30175999999994</v>
      </c>
      <c r="T50" s="2">
        <v>469.10059999999999</v>
      </c>
      <c r="U50" s="2">
        <v>788.34960000000001</v>
      </c>
      <c r="V50" s="2">
        <v>1488.9502</v>
      </c>
      <c r="W50" s="2">
        <v>998.50099999999998</v>
      </c>
      <c r="X50" s="2">
        <v>1242.7002</v>
      </c>
      <c r="Y50" s="2">
        <v>533.34960000000001</v>
      </c>
      <c r="Z50" s="2">
        <v>637.34960000000001</v>
      </c>
      <c r="AA50" s="2">
        <v>843.59960000000001</v>
      </c>
      <c r="AB50" s="2">
        <v>600.90039999999999</v>
      </c>
      <c r="AC50" s="2">
        <v>642.40039999999999</v>
      </c>
      <c r="AD50" s="2">
        <v>149.59863000000001</v>
      </c>
      <c r="AE50" s="2">
        <v>323.0498</v>
      </c>
      <c r="AF50" s="2">
        <v>6.9501952999999999</v>
      </c>
      <c r="AG50" s="2">
        <v>356.40039999999999</v>
      </c>
      <c r="AH50" s="2">
        <v>772.14940000000001</v>
      </c>
      <c r="AI50" s="2">
        <v>413.0498</v>
      </c>
      <c r="AJ50" s="2">
        <v>495.2998</v>
      </c>
      <c r="AK50" s="2">
        <v>706.34960000000001</v>
      </c>
      <c r="AL50" s="2">
        <v>1588.5</v>
      </c>
      <c r="AM50" s="2">
        <v>392.2998</v>
      </c>
      <c r="AN50" s="2">
        <v>374.0498</v>
      </c>
      <c r="AO50" s="2">
        <v>823.5</v>
      </c>
      <c r="AP50" s="2">
        <v>947.0498</v>
      </c>
      <c r="AQ50" s="2">
        <v>940.99900000000002</v>
      </c>
      <c r="AR50" s="2">
        <v>997.99900000000002</v>
      </c>
      <c r="AS50" s="2">
        <v>289.19922000000003</v>
      </c>
      <c r="AT50" s="2">
        <v>515.5498</v>
      </c>
      <c r="AU50" s="2">
        <v>298.85059999999999</v>
      </c>
      <c r="AV50" s="2">
        <v>1173.4502</v>
      </c>
      <c r="AW50" s="2">
        <v>1636.4004</v>
      </c>
      <c r="AX50" s="2">
        <v>705.44920000000002</v>
      </c>
      <c r="AY50" s="2">
        <v>94.300780000000003</v>
      </c>
      <c r="AZ50" s="2">
        <v>181.20116999999999</v>
      </c>
      <c r="BA50" s="2">
        <v>999.69824000000006</v>
      </c>
      <c r="BB50" s="2">
        <v>548.55079999999998</v>
      </c>
      <c r="BC50" s="2">
        <v>713.34960000000001</v>
      </c>
      <c r="BD50" s="2">
        <v>1100.749</v>
      </c>
      <c r="BE50" s="2">
        <v>1224.3496</v>
      </c>
      <c r="BF50" s="2">
        <v>1182.0527</v>
      </c>
      <c r="BG50" s="2">
        <v>1527.75</v>
      </c>
      <c r="BH50" s="2">
        <v>619.69920000000002</v>
      </c>
      <c r="BI50" s="2">
        <v>1710.752</v>
      </c>
      <c r="BJ50" s="2">
        <v>489.45116999999999</v>
      </c>
      <c r="BK50" s="2">
        <v>947.55079999999998</v>
      </c>
      <c r="BL50" s="2">
        <v>1707.3516</v>
      </c>
      <c r="BM50" s="2">
        <v>901.20119999999997</v>
      </c>
      <c r="BN50" s="2">
        <v>2636.9512</v>
      </c>
      <c r="BO50" s="2">
        <v>787.70309999999995</v>
      </c>
      <c r="BP50" s="2">
        <v>0</v>
      </c>
      <c r="BQ50" s="2">
        <v>128.30078</v>
      </c>
      <c r="BR50" s="2">
        <v>717.75194999999997</v>
      </c>
      <c r="BS50" s="2">
        <v>568.14940000000001</v>
      </c>
      <c r="BT50" s="2">
        <v>1101.1006</v>
      </c>
      <c r="BU50" s="2">
        <v>0</v>
      </c>
      <c r="BV50" s="2">
        <v>1465.4004</v>
      </c>
      <c r="BW50" s="2">
        <v>843.54880000000003</v>
      </c>
      <c r="BX50" s="2">
        <v>287.29883000000001</v>
      </c>
      <c r="BY50" s="2">
        <v>1201.5508</v>
      </c>
      <c r="BZ50" s="2">
        <v>185.09961000000001</v>
      </c>
      <c r="CA50" s="2">
        <v>965.59960000000001</v>
      </c>
      <c r="CB50" s="2">
        <v>410.94922000000003</v>
      </c>
      <c r="CC50" s="2">
        <v>1730.9492</v>
      </c>
      <c r="CD50" s="2">
        <v>226.44922</v>
      </c>
      <c r="CE50" s="2">
        <v>1692.9004</v>
      </c>
      <c r="CF50" s="2">
        <v>1190.9004</v>
      </c>
      <c r="CG50" s="2">
        <v>260.90039999999999</v>
      </c>
      <c r="CH50" s="2">
        <v>664.09960000000001</v>
      </c>
      <c r="CI50" s="2">
        <v>554.60155999999995</v>
      </c>
      <c r="CJ50" s="2">
        <v>492.89648</v>
      </c>
      <c r="CK50" s="2">
        <v>1064.4004</v>
      </c>
      <c r="CL50" s="2">
        <v>754.80079999999998</v>
      </c>
      <c r="CM50" s="2">
        <v>807.30273</v>
      </c>
      <c r="CN50" s="2">
        <v>994.09960000000001</v>
      </c>
      <c r="CO50" s="2">
        <v>1158.1992</v>
      </c>
      <c r="CP50" s="2">
        <v>1191.502</v>
      </c>
      <c r="CQ50" s="2">
        <v>311.90039999999999</v>
      </c>
      <c r="CR50" s="2">
        <v>2336.5</v>
      </c>
      <c r="CS50" s="2">
        <v>1163.002</v>
      </c>
      <c r="CT50" s="2">
        <v>764.90233999999998</v>
      </c>
      <c r="CU50" s="2">
        <v>1232.2012</v>
      </c>
      <c r="CV50" s="2">
        <v>810.69920000000002</v>
      </c>
      <c r="CW50" s="2">
        <v>358.79883000000001</v>
      </c>
      <c r="CX50" s="2">
        <v>904.80079999999998</v>
      </c>
      <c r="CY50" s="2">
        <v>1703.6523</v>
      </c>
      <c r="CZ50" s="2">
        <v>0</v>
      </c>
      <c r="DA50" s="2">
        <v>1077.75</v>
      </c>
      <c r="DB50" s="2">
        <v>1611.248</v>
      </c>
      <c r="DC50" s="2">
        <v>501.25195000000002</v>
      </c>
      <c r="DD50" s="2">
        <v>554.65039999999999</v>
      </c>
    </row>
    <row r="51" spans="1:108" x14ac:dyDescent="0.3">
      <c r="A51" t="s">
        <v>20</v>
      </c>
      <c r="B51" s="1" t="s">
        <v>2</v>
      </c>
      <c r="C51" t="s">
        <v>8</v>
      </c>
      <c r="D51" s="2">
        <f>SUM(K51:DD51)</f>
        <v>-61585.090879999989</v>
      </c>
      <c r="I51" s="2">
        <f>SUM(D51,D54,D57,D60)</f>
        <v>-117409.97861638</v>
      </c>
      <c r="K51" s="2">
        <v>-437.9502</v>
      </c>
      <c r="L51" s="2">
        <v>-763.7998</v>
      </c>
      <c r="M51" s="2">
        <v>-778.65039999999999</v>
      </c>
      <c r="N51" s="2">
        <v>-771.0498</v>
      </c>
      <c r="O51" s="2">
        <v>-608.75</v>
      </c>
      <c r="P51" s="2">
        <v>-259.14940000000001</v>
      </c>
      <c r="Q51" s="2">
        <v>-201.55078</v>
      </c>
      <c r="R51" s="2">
        <v>-316.90039999999999</v>
      </c>
      <c r="S51" s="2">
        <v>-555.64940000000001</v>
      </c>
      <c r="T51" s="2">
        <v>-776.4502</v>
      </c>
      <c r="U51" s="2">
        <v>-269.39843999999999</v>
      </c>
      <c r="V51" s="2">
        <v>-425.15039999999999</v>
      </c>
      <c r="W51" s="2">
        <v>-300</v>
      </c>
      <c r="X51" s="2">
        <v>-166.54883000000001</v>
      </c>
      <c r="Y51" s="2">
        <v>-985.2002</v>
      </c>
      <c r="Z51" s="2">
        <v>-555.94824000000006</v>
      </c>
      <c r="AA51" s="2">
        <v>-341.15136999999999</v>
      </c>
      <c r="AB51" s="2">
        <v>-435.5498</v>
      </c>
      <c r="AC51" s="2">
        <v>-545.65039999999999</v>
      </c>
      <c r="AD51" s="2">
        <v>-654.55079999999998</v>
      </c>
      <c r="AE51" s="2">
        <v>-500.89940000000001</v>
      </c>
      <c r="AF51" s="2">
        <v>-454.99901999999997</v>
      </c>
      <c r="AG51" s="2">
        <v>-350.19922000000003</v>
      </c>
      <c r="AH51" s="2">
        <v>-602.79880000000003</v>
      </c>
      <c r="AI51" s="2">
        <v>-688.44920000000002</v>
      </c>
      <c r="AJ51" s="2">
        <v>-304.50098000000003</v>
      </c>
      <c r="AK51" s="2">
        <v>-237</v>
      </c>
      <c r="AL51" s="2">
        <v>-334.85059999999999</v>
      </c>
      <c r="AM51" s="2">
        <v>-336.30077999999997</v>
      </c>
      <c r="AN51" s="2">
        <v>-580.15233999999998</v>
      </c>
      <c r="AO51" s="2">
        <v>-1515.6475</v>
      </c>
      <c r="AP51" s="2">
        <v>-1394.4023</v>
      </c>
      <c r="AQ51" s="2">
        <v>-165.9502</v>
      </c>
      <c r="AR51" s="2">
        <v>-666.9502</v>
      </c>
      <c r="AS51" s="2">
        <v>-198.75</v>
      </c>
      <c r="AT51" s="2">
        <v>-180.70116999999999</v>
      </c>
      <c r="AU51" s="2">
        <v>-437.7998</v>
      </c>
      <c r="AV51" s="2">
        <v>-351.84960000000001</v>
      </c>
      <c r="AW51" s="2">
        <v>-622.75</v>
      </c>
      <c r="AX51" s="2">
        <v>-643.5498</v>
      </c>
      <c r="AY51" s="2">
        <v>-511.84960000000001</v>
      </c>
      <c r="AZ51" s="2">
        <v>-1132.5986</v>
      </c>
      <c r="BA51" s="2">
        <v>-1083.8018</v>
      </c>
      <c r="BB51" s="2">
        <v>-261.64940000000001</v>
      </c>
      <c r="BC51" s="2">
        <v>-455.69922000000003</v>
      </c>
      <c r="BD51" s="2">
        <v>-437.44922000000003</v>
      </c>
      <c r="BE51" s="2">
        <v>-446.54883000000001</v>
      </c>
      <c r="BF51" s="2">
        <v>-1542.1973</v>
      </c>
      <c r="BG51" s="2">
        <v>-1039.4512</v>
      </c>
      <c r="BH51" s="2">
        <v>-1013.1504</v>
      </c>
      <c r="BI51" s="2">
        <v>-1005.4492</v>
      </c>
      <c r="BJ51" s="2">
        <v>-456.24804999999998</v>
      </c>
      <c r="BK51" s="2">
        <v>-267.5</v>
      </c>
      <c r="BL51" s="2">
        <v>-1214.3984</v>
      </c>
      <c r="BM51" s="2">
        <v>-285.60156000000001</v>
      </c>
      <c r="BN51" s="2">
        <v>-524.55273</v>
      </c>
      <c r="BO51" s="2">
        <v>-1349.2461000000001</v>
      </c>
      <c r="BP51" s="2">
        <v>-1455.252</v>
      </c>
      <c r="BQ51" s="2">
        <v>-890.89844000000005</v>
      </c>
      <c r="BR51" s="2">
        <v>-200.49610000000001</v>
      </c>
      <c r="BS51" s="2">
        <v>-1181.0986</v>
      </c>
      <c r="BT51" s="2">
        <v>-399.64940000000001</v>
      </c>
      <c r="BU51" s="2">
        <v>-631.94824000000006</v>
      </c>
      <c r="BV51" s="2">
        <v>0</v>
      </c>
      <c r="BW51" s="2">
        <v>-165.90038999999999</v>
      </c>
      <c r="BX51" s="2">
        <v>-1867.5508</v>
      </c>
      <c r="BY51" s="2">
        <v>-264.30273</v>
      </c>
      <c r="BZ51" s="2">
        <v>-349.24804999999998</v>
      </c>
      <c r="CA51" s="2">
        <v>-1349.1016</v>
      </c>
      <c r="CB51" s="2">
        <v>-183.35156000000001</v>
      </c>
      <c r="CC51" s="2">
        <v>-1751.2988</v>
      </c>
      <c r="CD51" s="2">
        <v>-453.15039999999999</v>
      </c>
      <c r="CE51" s="2">
        <v>-392.29687999999999</v>
      </c>
      <c r="CF51" s="2">
        <v>-714.10155999999995</v>
      </c>
      <c r="CG51" s="2">
        <v>-454.70312000000001</v>
      </c>
      <c r="CH51" s="2">
        <v>-599.20119999999997</v>
      </c>
      <c r="CI51" s="2">
        <v>-768.59766000000002</v>
      </c>
      <c r="CJ51" s="2">
        <v>-474.90233999999998</v>
      </c>
      <c r="CK51" s="2">
        <v>-528.69920000000002</v>
      </c>
      <c r="CL51" s="2">
        <v>-749.59766000000002</v>
      </c>
      <c r="CM51" s="2">
        <v>-683.5</v>
      </c>
      <c r="CN51" s="2">
        <v>-359.50195000000002</v>
      </c>
      <c r="CO51" s="2">
        <v>-315.39843999999999</v>
      </c>
      <c r="CP51" s="2">
        <v>-249.29883000000001</v>
      </c>
      <c r="CQ51" s="2">
        <v>-129.80078</v>
      </c>
      <c r="CR51" s="2">
        <v>-918.70119999999997</v>
      </c>
      <c r="CS51" s="2">
        <v>-503.19727</v>
      </c>
      <c r="CT51" s="2">
        <v>-1032.4961000000001</v>
      </c>
      <c r="CU51" s="2">
        <v>-442.30077999999997</v>
      </c>
      <c r="CV51" s="2">
        <v>-480.70116999999999</v>
      </c>
      <c r="CW51" s="2">
        <v>-173.40038999999999</v>
      </c>
      <c r="CX51" s="2">
        <v>-285.19727</v>
      </c>
      <c r="CY51" s="2">
        <v>-667.25</v>
      </c>
      <c r="CZ51" s="2">
        <v>-1658.7050999999999</v>
      </c>
      <c r="DA51" s="2">
        <v>-212.60156000000001</v>
      </c>
      <c r="DB51" s="2">
        <v>-305.29883000000001</v>
      </c>
      <c r="DC51" s="2">
        <v>-1613.4004</v>
      </c>
      <c r="DD51" s="2">
        <v>-1984.0527</v>
      </c>
    </row>
    <row r="52" spans="1:108" x14ac:dyDescent="0.3">
      <c r="A52" t="s">
        <v>20</v>
      </c>
      <c r="B52" s="1" t="s">
        <v>2</v>
      </c>
      <c r="C52" t="s">
        <v>9</v>
      </c>
      <c r="D52" s="2">
        <f>SUM(K52:DD52)</f>
        <v>18333.128919999996</v>
      </c>
      <c r="E52">
        <f>COUNT(K52:DD52)</f>
        <v>98</v>
      </c>
      <c r="F52">
        <f>COUNTIF(K52:DD52,"&gt;0")</f>
        <v>63</v>
      </c>
      <c r="G52">
        <f>SUM(E52,E55,E58,E61)</f>
        <v>392</v>
      </c>
      <c r="H52">
        <f>SUM(F52,F55,F58,F61)</f>
        <v>198</v>
      </c>
      <c r="I52" s="2">
        <f>SUM(D52,D55,D58,D61)</f>
        <v>40511.142067719986</v>
      </c>
      <c r="J52" s="4">
        <f>100 *H52/G52</f>
        <v>50.510204081632651</v>
      </c>
      <c r="K52" s="2">
        <v>682.40039999999999</v>
      </c>
      <c r="L52" s="2">
        <v>741.15137000000004</v>
      </c>
      <c r="M52" s="2">
        <v>-712.7002</v>
      </c>
      <c r="N52" s="2">
        <v>-478.64843999999999</v>
      </c>
      <c r="O52" s="2">
        <v>456.89940000000001</v>
      </c>
      <c r="P52" s="2">
        <v>-85.75</v>
      </c>
      <c r="Q52" s="2">
        <v>989.64844000000005</v>
      </c>
      <c r="R52" s="2">
        <v>-62.000976999999999</v>
      </c>
      <c r="S52" s="2">
        <v>179.65234000000001</v>
      </c>
      <c r="T52" s="2">
        <v>-307.34960000000001</v>
      </c>
      <c r="U52" s="2">
        <v>518.95119999999997</v>
      </c>
      <c r="V52" s="2">
        <v>1063.7998</v>
      </c>
      <c r="W52" s="2">
        <v>698.50099999999998</v>
      </c>
      <c r="X52" s="2">
        <v>1076.1514</v>
      </c>
      <c r="Y52" s="2">
        <v>-451.85059999999999</v>
      </c>
      <c r="Z52" s="2">
        <v>81.40137</v>
      </c>
      <c r="AA52" s="2">
        <v>502.44824</v>
      </c>
      <c r="AB52" s="2">
        <v>165.35059000000001</v>
      </c>
      <c r="AC52" s="2">
        <v>96.75</v>
      </c>
      <c r="AD52" s="2">
        <v>-504.95215000000002</v>
      </c>
      <c r="AE52" s="2">
        <v>-177.84961000000001</v>
      </c>
      <c r="AF52" s="2">
        <v>-448.04883000000001</v>
      </c>
      <c r="AG52" s="2">
        <v>6.2011719999999997</v>
      </c>
      <c r="AH52" s="2">
        <v>169.35059000000001</v>
      </c>
      <c r="AI52" s="2">
        <v>-275.39940000000001</v>
      </c>
      <c r="AJ52" s="2">
        <v>190.79883000000001</v>
      </c>
      <c r="AK52" s="2">
        <v>469.34960000000001</v>
      </c>
      <c r="AL52" s="2">
        <v>1253.6494</v>
      </c>
      <c r="AM52" s="2">
        <v>55.999023000000001</v>
      </c>
      <c r="AN52" s="2">
        <v>-206.10254</v>
      </c>
      <c r="AO52" s="2">
        <v>-692.14746000000002</v>
      </c>
      <c r="AP52" s="2">
        <v>-447.35253999999998</v>
      </c>
      <c r="AQ52" s="2">
        <v>775.04880000000003</v>
      </c>
      <c r="AR52" s="2">
        <v>331.04883000000001</v>
      </c>
      <c r="AS52" s="2">
        <v>90.449219999999997</v>
      </c>
      <c r="AT52" s="2">
        <v>334.84863000000001</v>
      </c>
      <c r="AU52" s="2">
        <v>-138.94922</v>
      </c>
      <c r="AV52" s="2">
        <v>821.60059999999999</v>
      </c>
      <c r="AW52" s="2">
        <v>1013.6504</v>
      </c>
      <c r="AX52" s="2">
        <v>61.899414</v>
      </c>
      <c r="AY52" s="2">
        <v>-417.54883000000001</v>
      </c>
      <c r="AZ52" s="2">
        <v>-951.39746000000002</v>
      </c>
      <c r="BA52" s="2">
        <v>-84.103515999999999</v>
      </c>
      <c r="BB52" s="2">
        <v>286.90136999999999</v>
      </c>
      <c r="BC52" s="2">
        <v>257.65039999999999</v>
      </c>
      <c r="BD52" s="2">
        <v>663.2998</v>
      </c>
      <c r="BE52" s="2">
        <v>777.80079999999998</v>
      </c>
      <c r="BF52" s="2">
        <v>-360.14452999999997</v>
      </c>
      <c r="BG52" s="2">
        <v>488.29883000000001</v>
      </c>
      <c r="BH52" s="2">
        <v>-393.45116999999999</v>
      </c>
      <c r="BI52" s="2">
        <v>705.30273</v>
      </c>
      <c r="BJ52" s="2">
        <v>33.203125</v>
      </c>
      <c r="BK52" s="2">
        <v>680.05079999999998</v>
      </c>
      <c r="BL52" s="2">
        <v>492.95312000000001</v>
      </c>
      <c r="BM52" s="2">
        <v>615.59960000000001</v>
      </c>
      <c r="BN52" s="2">
        <v>2112.3984</v>
      </c>
      <c r="BO52" s="2">
        <v>-561.54296999999997</v>
      </c>
      <c r="BP52" s="2">
        <v>-1455.252</v>
      </c>
      <c r="BQ52" s="2">
        <v>-762.59766000000002</v>
      </c>
      <c r="BR52" s="2">
        <v>517.25585999999998</v>
      </c>
      <c r="BS52" s="2">
        <v>-612.94920000000002</v>
      </c>
      <c r="BT52" s="2">
        <v>701.45119999999997</v>
      </c>
      <c r="BU52" s="2">
        <v>-631.94824000000006</v>
      </c>
      <c r="BV52" s="2">
        <v>1465.4004</v>
      </c>
      <c r="BW52" s="2">
        <v>677.64844000000005</v>
      </c>
      <c r="BX52" s="2">
        <v>-1580.252</v>
      </c>
      <c r="BY52" s="2">
        <v>937.24805000000003</v>
      </c>
      <c r="BZ52" s="2">
        <v>-164.14843999999999</v>
      </c>
      <c r="CA52" s="2">
        <v>-383.50195000000002</v>
      </c>
      <c r="CB52" s="2">
        <v>227.59765999999999</v>
      </c>
      <c r="CC52" s="2">
        <v>-20.349609999999998</v>
      </c>
      <c r="CD52" s="2">
        <v>-226.70116999999999</v>
      </c>
      <c r="CE52" s="2">
        <v>1300.6034999999999</v>
      </c>
      <c r="CF52" s="2">
        <v>476.79883000000001</v>
      </c>
      <c r="CG52" s="2">
        <v>-193.80273</v>
      </c>
      <c r="CH52" s="2">
        <v>64.898439999999994</v>
      </c>
      <c r="CI52" s="2">
        <v>-213.99610000000001</v>
      </c>
      <c r="CJ52" s="2">
        <v>17.994140000000002</v>
      </c>
      <c r="CK52" s="2">
        <v>535.70119999999997</v>
      </c>
      <c r="CL52" s="2">
        <v>5.203125</v>
      </c>
      <c r="CM52" s="2">
        <v>123.802734</v>
      </c>
      <c r="CN52" s="2">
        <v>634.59766000000002</v>
      </c>
      <c r="CO52" s="2">
        <v>842.80079999999998</v>
      </c>
      <c r="CP52" s="2">
        <v>942.20309999999995</v>
      </c>
      <c r="CQ52" s="2">
        <v>182.09961000000001</v>
      </c>
      <c r="CR52" s="2">
        <v>1417.7988</v>
      </c>
      <c r="CS52" s="2">
        <v>659.80470000000003</v>
      </c>
      <c r="CT52" s="2">
        <v>-267.59375</v>
      </c>
      <c r="CU52" s="2">
        <v>789.90039999999999</v>
      </c>
      <c r="CV52" s="2">
        <v>329.99804999999998</v>
      </c>
      <c r="CW52" s="2">
        <v>185.39843999999999</v>
      </c>
      <c r="CX52" s="2">
        <v>619.60350000000005</v>
      </c>
      <c r="CY52" s="2">
        <v>1036.4023</v>
      </c>
      <c r="CZ52" s="2">
        <v>-1658.7050999999999</v>
      </c>
      <c r="DA52" s="2">
        <v>865.14844000000005</v>
      </c>
      <c r="DB52" s="2">
        <v>1305.9492</v>
      </c>
      <c r="DC52" s="2">
        <v>-1112.1484</v>
      </c>
      <c r="DD52" s="2">
        <v>-1429.4023</v>
      </c>
    </row>
    <row r="53" spans="1:108" hidden="1" x14ac:dyDescent="0.3">
      <c r="A53" t="s">
        <v>20</v>
      </c>
      <c r="B53" s="1" t="s">
        <v>3</v>
      </c>
      <c r="C53" t="s">
        <v>7</v>
      </c>
      <c r="D53" s="2">
        <f>SUM(K53:DD53)</f>
        <v>36952.896499400005</v>
      </c>
      <c r="K53" s="2">
        <v>414.40039999999999</v>
      </c>
      <c r="L53" s="2">
        <v>0</v>
      </c>
      <c r="M53" s="2">
        <v>0</v>
      </c>
      <c r="N53" s="2">
        <v>596.7002</v>
      </c>
      <c r="O53" s="2">
        <v>740.84960000000001</v>
      </c>
      <c r="P53" s="2">
        <v>0</v>
      </c>
      <c r="Q53" s="2">
        <v>82.849609999999998</v>
      </c>
      <c r="R53" s="2">
        <v>0</v>
      </c>
      <c r="S53" s="2">
        <v>1370.8496</v>
      </c>
      <c r="T53" s="2">
        <v>0</v>
      </c>
      <c r="U53" s="2">
        <v>0</v>
      </c>
      <c r="V53" s="2">
        <v>420.35059999999999</v>
      </c>
      <c r="W53" s="2">
        <v>177.89940999999999</v>
      </c>
      <c r="X53" s="2">
        <v>2038.9502</v>
      </c>
      <c r="Y53" s="2">
        <v>0</v>
      </c>
      <c r="Z53" s="2">
        <v>0</v>
      </c>
      <c r="AA53" s="2">
        <v>0</v>
      </c>
      <c r="AB53" s="2">
        <v>19</v>
      </c>
      <c r="AC53" s="2">
        <v>0</v>
      </c>
      <c r="AD53" s="2">
        <v>0</v>
      </c>
      <c r="AE53" s="2">
        <v>203.34961000000001</v>
      </c>
      <c r="AF53" s="2">
        <v>1097.3496</v>
      </c>
      <c r="AG53" s="2">
        <v>0</v>
      </c>
      <c r="AH53" s="2">
        <v>648.30079999999998</v>
      </c>
      <c r="AI53" s="2">
        <v>0</v>
      </c>
      <c r="AJ53" s="2">
        <v>185.25</v>
      </c>
      <c r="AK53" s="2">
        <v>0</v>
      </c>
      <c r="AL53" s="2">
        <v>0</v>
      </c>
      <c r="AM53" s="2">
        <v>1142.5</v>
      </c>
      <c r="AN53" s="2">
        <v>1156.5498</v>
      </c>
      <c r="AO53" s="2">
        <v>0</v>
      </c>
      <c r="AP53" s="2">
        <v>0</v>
      </c>
      <c r="AQ53" s="2">
        <v>1769.8994</v>
      </c>
      <c r="AR53" s="2">
        <v>0</v>
      </c>
      <c r="AS53" s="2">
        <v>836.7998</v>
      </c>
      <c r="AT53" s="2">
        <v>394.5498</v>
      </c>
      <c r="AU53" s="2">
        <v>42.599609999999998</v>
      </c>
      <c r="AV53" s="2">
        <v>628.75</v>
      </c>
      <c r="AW53" s="2">
        <v>0</v>
      </c>
      <c r="AX53" s="2">
        <v>2016.3994</v>
      </c>
      <c r="AY53" s="2">
        <v>0</v>
      </c>
      <c r="AZ53" s="2">
        <v>0</v>
      </c>
      <c r="BA53" s="2">
        <v>0</v>
      </c>
      <c r="BB53" s="2">
        <v>0</v>
      </c>
      <c r="BC53" s="2">
        <v>368.5498</v>
      </c>
      <c r="BD53" s="2">
        <v>5.0996094000000003</v>
      </c>
      <c r="BE53" s="2">
        <v>0</v>
      </c>
      <c r="BF53" s="2">
        <v>2351.4502000000002</v>
      </c>
      <c r="BG53" s="2">
        <v>0</v>
      </c>
      <c r="BH53" s="2">
        <v>0</v>
      </c>
      <c r="BI53" s="2">
        <v>0</v>
      </c>
      <c r="BJ53" s="2">
        <v>463.40039999999999</v>
      </c>
      <c r="BK53" s="2">
        <v>0</v>
      </c>
      <c r="BL53" s="2">
        <v>220.84961000000001</v>
      </c>
      <c r="BM53" s="2">
        <v>115.54883</v>
      </c>
      <c r="BN53" s="2">
        <v>0</v>
      </c>
      <c r="BO53" s="2">
        <v>1421.75</v>
      </c>
      <c r="BP53" s="2">
        <v>0</v>
      </c>
      <c r="BQ53" s="2">
        <v>0</v>
      </c>
      <c r="BR53" s="2">
        <v>197.59961000000001</v>
      </c>
      <c r="BS53" s="2">
        <v>0</v>
      </c>
      <c r="BT53" s="2">
        <v>0</v>
      </c>
      <c r="BU53" s="2">
        <v>2167.9004</v>
      </c>
      <c r="BV53" s="2">
        <v>538.15039999999999</v>
      </c>
      <c r="BW53" s="2">
        <v>611.10059999999999</v>
      </c>
      <c r="BX53" s="2">
        <v>596.95119999999997</v>
      </c>
      <c r="BY53" s="2">
        <v>0</v>
      </c>
      <c r="BZ53" s="2">
        <v>857.80079999999998</v>
      </c>
      <c r="CA53" s="2">
        <v>867.25</v>
      </c>
      <c r="CB53" s="2">
        <v>0</v>
      </c>
      <c r="CC53" s="2">
        <v>0</v>
      </c>
      <c r="CD53" s="2">
        <v>592.65039999999999</v>
      </c>
      <c r="CE53" s="2">
        <v>0</v>
      </c>
      <c r="CF53" s="2">
        <v>0</v>
      </c>
      <c r="CG53" s="2">
        <v>2231.5996</v>
      </c>
      <c r="CH53" s="2">
        <v>0</v>
      </c>
      <c r="CI53" s="2">
        <v>0</v>
      </c>
      <c r="CJ53" s="2">
        <v>0</v>
      </c>
      <c r="CK53" s="2">
        <v>0</v>
      </c>
      <c r="CL53" s="2">
        <v>1150.3008</v>
      </c>
      <c r="CM53" s="2">
        <v>0</v>
      </c>
      <c r="CN53" s="2">
        <v>0</v>
      </c>
      <c r="CO53" s="2">
        <v>183</v>
      </c>
      <c r="CP53" s="2">
        <v>0</v>
      </c>
      <c r="CQ53" s="2">
        <v>0</v>
      </c>
      <c r="CR53" s="2">
        <v>1260.2988</v>
      </c>
      <c r="CS53" s="2">
        <v>0</v>
      </c>
      <c r="CT53" s="2">
        <v>184</v>
      </c>
      <c r="CU53" s="2">
        <v>864.69920000000002</v>
      </c>
      <c r="CV53" s="2">
        <v>0</v>
      </c>
      <c r="CW53" s="2">
        <v>186</v>
      </c>
      <c r="CX53" s="2">
        <v>0</v>
      </c>
      <c r="CY53" s="2">
        <v>0</v>
      </c>
      <c r="CZ53" s="2">
        <v>2587.248</v>
      </c>
      <c r="DA53" s="2">
        <v>0</v>
      </c>
      <c r="DB53" s="2">
        <v>945.55079999999998</v>
      </c>
      <c r="DC53" s="2">
        <v>0</v>
      </c>
      <c r="DD53" s="2">
        <v>0</v>
      </c>
    </row>
    <row r="54" spans="1:108" hidden="1" x14ac:dyDescent="0.3">
      <c r="A54" t="s">
        <v>20</v>
      </c>
      <c r="B54" s="1" t="s">
        <v>3</v>
      </c>
      <c r="C54" t="s">
        <v>8</v>
      </c>
      <c r="D54" s="2">
        <f>SUM(K54:DD54)</f>
        <v>-26326.783161000007</v>
      </c>
      <c r="K54" s="2">
        <v>0</v>
      </c>
      <c r="L54" s="2">
        <v>-313.34960000000001</v>
      </c>
      <c r="M54" s="2">
        <v>-1080.6494</v>
      </c>
      <c r="N54" s="2">
        <v>0</v>
      </c>
      <c r="O54" s="2">
        <v>0</v>
      </c>
      <c r="P54" s="2">
        <v>-305.9502</v>
      </c>
      <c r="Q54" s="2">
        <v>-452.80077999999997</v>
      </c>
      <c r="R54" s="2">
        <v>0</v>
      </c>
      <c r="S54" s="2">
        <v>-1539.751</v>
      </c>
      <c r="T54" s="2">
        <v>-14.650391000000001</v>
      </c>
      <c r="U54" s="2">
        <v>0</v>
      </c>
      <c r="V54" s="2">
        <v>-299.84960000000001</v>
      </c>
      <c r="W54" s="2">
        <v>0</v>
      </c>
      <c r="X54" s="2">
        <v>0</v>
      </c>
      <c r="Y54" s="2">
        <v>-1081.249</v>
      </c>
      <c r="Z54" s="2">
        <v>-758.7002</v>
      </c>
      <c r="AA54" s="2">
        <v>-260.89940000000001</v>
      </c>
      <c r="AB54" s="2">
        <v>-203.5498</v>
      </c>
      <c r="AC54" s="2">
        <v>-126.30078</v>
      </c>
      <c r="AD54" s="2">
        <v>-87.699219999999997</v>
      </c>
      <c r="AE54" s="2">
        <v>0</v>
      </c>
      <c r="AF54" s="2">
        <v>0</v>
      </c>
      <c r="AG54" s="2">
        <v>-492.0498</v>
      </c>
      <c r="AH54" s="2">
        <v>0</v>
      </c>
      <c r="AI54" s="2">
        <v>-120.59961</v>
      </c>
      <c r="AJ54" s="2">
        <v>-111.90039</v>
      </c>
      <c r="AK54" s="2">
        <v>-652.7002</v>
      </c>
      <c r="AL54" s="2">
        <v>0</v>
      </c>
      <c r="AM54" s="2">
        <v>0</v>
      </c>
      <c r="AN54" s="2">
        <v>0</v>
      </c>
      <c r="AO54" s="2">
        <v>-530.65039999999999</v>
      </c>
      <c r="AP54" s="2">
        <v>0</v>
      </c>
      <c r="AQ54" s="2">
        <v>0</v>
      </c>
      <c r="AR54" s="2">
        <v>-315.0498</v>
      </c>
      <c r="AS54" s="2">
        <v>-978.2002</v>
      </c>
      <c r="AT54" s="2">
        <v>-260.89940000000001</v>
      </c>
      <c r="AU54" s="2">
        <v>-200.90038999999999</v>
      </c>
      <c r="AV54" s="2">
        <v>0</v>
      </c>
      <c r="AW54" s="2">
        <v>0</v>
      </c>
      <c r="AX54" s="2">
        <v>0</v>
      </c>
      <c r="AY54" s="2">
        <v>0</v>
      </c>
      <c r="AZ54" s="2">
        <v>-533.90039999999999</v>
      </c>
      <c r="BA54" s="2">
        <v>-822.44920000000002</v>
      </c>
      <c r="BB54" s="2">
        <v>-345.19922000000003</v>
      </c>
      <c r="BC54" s="2">
        <v>-229.39940999999999</v>
      </c>
      <c r="BD54" s="2">
        <v>-696.2998</v>
      </c>
      <c r="BE54" s="2">
        <v>0</v>
      </c>
      <c r="BF54" s="2">
        <v>-515.70119999999997</v>
      </c>
      <c r="BG54" s="2">
        <v>-86.300780000000003</v>
      </c>
      <c r="BH54" s="2">
        <v>-196.14843999999999</v>
      </c>
      <c r="BI54" s="2">
        <v>-657.19920000000002</v>
      </c>
      <c r="BJ54" s="2">
        <v>-269.69922000000003</v>
      </c>
      <c r="BK54" s="2">
        <v>-1148.4004</v>
      </c>
      <c r="BL54" s="2">
        <v>-461.60156000000001</v>
      </c>
      <c r="BM54" s="2">
        <v>-477.15039999999999</v>
      </c>
      <c r="BN54" s="2">
        <v>-1213.1973</v>
      </c>
      <c r="BO54" s="2">
        <v>-476.05077999999997</v>
      </c>
      <c r="BP54" s="2">
        <v>0</v>
      </c>
      <c r="BQ54" s="2">
        <v>-162.59961000000001</v>
      </c>
      <c r="BR54" s="2">
        <v>-167.54883000000001</v>
      </c>
      <c r="BS54" s="2">
        <v>-302.19922000000003</v>
      </c>
      <c r="BT54" s="2">
        <v>0</v>
      </c>
      <c r="BU54" s="2">
        <v>0</v>
      </c>
      <c r="BV54" s="2">
        <v>0</v>
      </c>
      <c r="BW54" s="2">
        <v>-657.89844000000005</v>
      </c>
      <c r="BX54" s="2">
        <v>-271.59960000000001</v>
      </c>
      <c r="BY54" s="2">
        <v>0</v>
      </c>
      <c r="BZ54" s="2">
        <v>-595.94920000000002</v>
      </c>
      <c r="CA54" s="2">
        <v>0</v>
      </c>
      <c r="CB54" s="2">
        <v>-243.09961000000001</v>
      </c>
      <c r="CC54" s="2">
        <v>-952.70119999999997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-250.39843999999999</v>
      </c>
      <c r="CL54" s="2">
        <v>-220.39843999999999</v>
      </c>
      <c r="CM54" s="2">
        <v>-197.19922</v>
      </c>
      <c r="CN54" s="2">
        <v>-1488.2988</v>
      </c>
      <c r="CO54" s="2">
        <v>0</v>
      </c>
      <c r="CP54" s="2">
        <v>-129.29883000000001</v>
      </c>
      <c r="CQ54" s="2">
        <v>-421</v>
      </c>
      <c r="CR54" s="2">
        <v>0</v>
      </c>
      <c r="CS54" s="2">
        <v>0</v>
      </c>
      <c r="CT54" s="2">
        <v>-196.5</v>
      </c>
      <c r="CU54" s="2">
        <v>0</v>
      </c>
      <c r="CV54" s="2">
        <v>-442.19727</v>
      </c>
      <c r="CW54" s="2">
        <v>-109.30078</v>
      </c>
      <c r="CX54" s="2">
        <v>0</v>
      </c>
      <c r="CY54" s="2">
        <v>0</v>
      </c>
      <c r="CZ54" s="2">
        <v>-357.75</v>
      </c>
      <c r="DA54" s="2">
        <v>0</v>
      </c>
      <c r="DB54" s="2">
        <v>-541.19920000000002</v>
      </c>
      <c r="DC54" s="2">
        <v>0</v>
      </c>
      <c r="DD54" s="2">
        <v>-302.59960000000001</v>
      </c>
    </row>
    <row r="55" spans="1:108" hidden="1" x14ac:dyDescent="0.3">
      <c r="A55" t="s">
        <v>20</v>
      </c>
      <c r="B55" s="1" t="s">
        <v>3</v>
      </c>
      <c r="C55" t="s">
        <v>9</v>
      </c>
      <c r="D55" s="2">
        <f t="shared" si="0"/>
        <v>10626.113169999997</v>
      </c>
      <c r="E55">
        <f>COUNT(K55:DD55)</f>
        <v>98</v>
      </c>
      <c r="F55">
        <f>COUNTIF(K55:DD55,"&gt;0")</f>
        <v>35</v>
      </c>
      <c r="K55" s="2">
        <v>414.40039999999999</v>
      </c>
      <c r="L55" s="2">
        <v>-313.34960000000001</v>
      </c>
      <c r="M55" s="2">
        <v>-1080.6494</v>
      </c>
      <c r="N55" s="2">
        <v>596.7002</v>
      </c>
      <c r="O55" s="2">
        <v>740.84960000000001</v>
      </c>
      <c r="P55" s="2">
        <v>-305.9502</v>
      </c>
      <c r="Q55" s="2">
        <v>-369.95116999999999</v>
      </c>
      <c r="R55" s="2">
        <v>0</v>
      </c>
      <c r="S55" s="2">
        <v>-168.90136999999999</v>
      </c>
      <c r="T55" s="2">
        <v>-14.650391000000001</v>
      </c>
      <c r="U55" s="2">
        <v>0</v>
      </c>
      <c r="V55" s="2">
        <v>120.50098</v>
      </c>
      <c r="W55" s="2">
        <v>177.89940999999999</v>
      </c>
      <c r="X55" s="2">
        <v>2038.9502</v>
      </c>
      <c r="Y55" s="2">
        <v>-1081.249</v>
      </c>
      <c r="Z55" s="2">
        <v>-758.7002</v>
      </c>
      <c r="AA55" s="2">
        <v>-260.89940000000001</v>
      </c>
      <c r="AB55" s="2">
        <v>-184.5498</v>
      </c>
      <c r="AC55" s="2">
        <v>-126.30078</v>
      </c>
      <c r="AD55" s="2">
        <v>-87.699219999999997</v>
      </c>
      <c r="AE55" s="2">
        <v>203.34961000000001</v>
      </c>
      <c r="AF55" s="2">
        <v>1097.3496</v>
      </c>
      <c r="AG55" s="2">
        <v>-492.0498</v>
      </c>
      <c r="AH55" s="2">
        <v>648.30079999999998</v>
      </c>
      <c r="AI55" s="2">
        <v>-120.59961</v>
      </c>
      <c r="AJ55" s="2">
        <v>73.349609999999998</v>
      </c>
      <c r="AK55" s="2">
        <v>-652.7002</v>
      </c>
      <c r="AL55" s="2">
        <v>0</v>
      </c>
      <c r="AM55" s="2">
        <v>1142.5</v>
      </c>
      <c r="AN55" s="2">
        <v>1156.5498</v>
      </c>
      <c r="AO55" s="2">
        <v>-530.65039999999999</v>
      </c>
      <c r="AP55" s="2">
        <v>0</v>
      </c>
      <c r="AQ55" s="2">
        <v>1769.8994</v>
      </c>
      <c r="AR55" s="2">
        <v>-315.0498</v>
      </c>
      <c r="AS55" s="2">
        <v>-141.40038999999999</v>
      </c>
      <c r="AT55" s="2">
        <v>133.65038999999999</v>
      </c>
      <c r="AU55" s="2">
        <v>-158.30078</v>
      </c>
      <c r="AV55" s="2">
        <v>628.75</v>
      </c>
      <c r="AW55" s="2">
        <v>0</v>
      </c>
      <c r="AX55" s="2">
        <v>2016.3994</v>
      </c>
      <c r="AY55" s="2">
        <v>0</v>
      </c>
      <c r="AZ55" s="2">
        <v>-533.90039999999999</v>
      </c>
      <c r="BA55" s="2">
        <v>-822.44920000000002</v>
      </c>
      <c r="BB55" s="2">
        <v>-345.19922000000003</v>
      </c>
      <c r="BC55" s="2">
        <v>139.15038999999999</v>
      </c>
      <c r="BD55" s="2">
        <v>-691.2002</v>
      </c>
      <c r="BE55" s="2">
        <v>0</v>
      </c>
      <c r="BF55" s="2">
        <v>1835.749</v>
      </c>
      <c r="BG55" s="2">
        <v>-86.300780000000003</v>
      </c>
      <c r="BH55" s="2">
        <v>-196.14843999999999</v>
      </c>
      <c r="BI55" s="2">
        <v>-657.19920000000002</v>
      </c>
      <c r="BJ55" s="2">
        <v>193.70116999999999</v>
      </c>
      <c r="BK55" s="2">
        <v>-1148.4004</v>
      </c>
      <c r="BL55" s="2">
        <v>-240.75194999999999</v>
      </c>
      <c r="BM55" s="2">
        <v>-361.60156000000001</v>
      </c>
      <c r="BN55" s="2">
        <v>-1213.1973</v>
      </c>
      <c r="BO55" s="2">
        <v>945.69920000000002</v>
      </c>
      <c r="BP55" s="2">
        <v>0</v>
      </c>
      <c r="BQ55" s="2">
        <v>-162.59961000000001</v>
      </c>
      <c r="BR55" s="2">
        <v>30.050781000000001</v>
      </c>
      <c r="BS55" s="2">
        <v>-302.19922000000003</v>
      </c>
      <c r="BT55" s="2">
        <v>0</v>
      </c>
      <c r="BU55" s="2">
        <v>2167.9004</v>
      </c>
      <c r="BV55" s="2">
        <v>538.15039999999999</v>
      </c>
      <c r="BW55" s="2">
        <v>-46.797849999999997</v>
      </c>
      <c r="BX55" s="2">
        <v>325.35156000000001</v>
      </c>
      <c r="BY55" s="2">
        <v>0</v>
      </c>
      <c r="BZ55" s="2">
        <v>261.85156000000001</v>
      </c>
      <c r="CA55" s="2">
        <v>867.25</v>
      </c>
      <c r="CB55" s="2">
        <v>-243.09961000000001</v>
      </c>
      <c r="CC55" s="2">
        <v>-952.70119999999997</v>
      </c>
      <c r="CD55" s="2">
        <v>592.65039999999999</v>
      </c>
      <c r="CE55" s="2">
        <v>0</v>
      </c>
      <c r="CF55" s="2">
        <v>0</v>
      </c>
      <c r="CG55" s="2">
        <v>2231.5996</v>
      </c>
      <c r="CH55" s="2">
        <v>0</v>
      </c>
      <c r="CI55" s="2">
        <v>0</v>
      </c>
      <c r="CJ55" s="2">
        <v>0</v>
      </c>
      <c r="CK55" s="2">
        <v>-250.39843999999999</v>
      </c>
      <c r="CL55" s="2">
        <v>929.90233999999998</v>
      </c>
      <c r="CM55" s="2">
        <v>-197.19922</v>
      </c>
      <c r="CN55" s="2">
        <v>-1488.2988</v>
      </c>
      <c r="CO55" s="2">
        <v>183</v>
      </c>
      <c r="CP55" s="2">
        <v>-129.29883000000001</v>
      </c>
      <c r="CQ55" s="2">
        <v>-421</v>
      </c>
      <c r="CR55" s="2">
        <v>1260.2988</v>
      </c>
      <c r="CS55" s="2">
        <v>0</v>
      </c>
      <c r="CT55" s="2">
        <v>-12.5</v>
      </c>
      <c r="CU55" s="2">
        <v>864.69920000000002</v>
      </c>
      <c r="CV55" s="2">
        <v>-442.19727</v>
      </c>
      <c r="CW55" s="2">
        <v>76.699219999999997</v>
      </c>
      <c r="CX55" s="2">
        <v>0</v>
      </c>
      <c r="CY55" s="2">
        <v>0</v>
      </c>
      <c r="CZ55" s="2">
        <v>2229.498</v>
      </c>
      <c r="DA55" s="2">
        <v>0</v>
      </c>
      <c r="DB55" s="2">
        <v>404.35156000000001</v>
      </c>
      <c r="DC55" s="2">
        <v>0</v>
      </c>
      <c r="DD55" s="2">
        <v>-302.59960000000001</v>
      </c>
    </row>
    <row r="56" spans="1:108" hidden="1" x14ac:dyDescent="0.3">
      <c r="A56" t="s">
        <v>20</v>
      </c>
      <c r="B56" s="1" t="s">
        <v>4</v>
      </c>
      <c r="C56" t="s">
        <v>7</v>
      </c>
      <c r="D56" s="2">
        <f t="shared" si="0"/>
        <v>28539.450092939998</v>
      </c>
      <c r="K56" s="2">
        <v>277.5498</v>
      </c>
      <c r="L56" s="2">
        <v>635.59960000000001</v>
      </c>
      <c r="M56" s="2">
        <v>91.549805000000006</v>
      </c>
      <c r="N56" s="2">
        <v>549</v>
      </c>
      <c r="O56" s="2">
        <v>398.5</v>
      </c>
      <c r="P56" s="2">
        <v>339.55029999999999</v>
      </c>
      <c r="Q56" s="2">
        <v>391.75</v>
      </c>
      <c r="R56" s="2">
        <v>347.19970000000001</v>
      </c>
      <c r="S56" s="2">
        <v>446.84960000000001</v>
      </c>
      <c r="T56" s="2">
        <v>49.25</v>
      </c>
      <c r="U56" s="2">
        <v>0</v>
      </c>
      <c r="V56" s="2">
        <v>244.80029999999999</v>
      </c>
      <c r="W56" s="2">
        <v>143.80029999999999</v>
      </c>
      <c r="X56" s="2">
        <v>529.24900000000002</v>
      </c>
      <c r="Y56" s="2">
        <v>148.30029999999999</v>
      </c>
      <c r="Z56" s="2">
        <v>205.40038999999999</v>
      </c>
      <c r="AA56" s="2">
        <v>190.3501</v>
      </c>
      <c r="AB56" s="2">
        <v>31.399902000000001</v>
      </c>
      <c r="AC56" s="2">
        <v>114.1499</v>
      </c>
      <c r="AD56" s="2">
        <v>225.19970000000001</v>
      </c>
      <c r="AE56" s="2">
        <v>277.50049999999999</v>
      </c>
      <c r="AF56" s="2">
        <v>0</v>
      </c>
      <c r="AG56" s="2">
        <v>207.65038999999999</v>
      </c>
      <c r="AH56" s="2">
        <v>246.99950999999999</v>
      </c>
      <c r="AI56" s="2">
        <v>65.399413999999993</v>
      </c>
      <c r="AJ56" s="2">
        <v>95.400390000000002</v>
      </c>
      <c r="AK56" s="2">
        <v>347.75</v>
      </c>
      <c r="AL56" s="2">
        <v>370.69970000000001</v>
      </c>
      <c r="AM56" s="2">
        <v>196.3501</v>
      </c>
      <c r="AN56" s="2">
        <v>181.6001</v>
      </c>
      <c r="AO56" s="2">
        <v>262.55029999999999</v>
      </c>
      <c r="AP56" s="2">
        <v>519.15039999999999</v>
      </c>
      <c r="AQ56" s="2">
        <v>431.59960000000001</v>
      </c>
      <c r="AR56" s="2">
        <v>73.549805000000006</v>
      </c>
      <c r="AS56" s="2">
        <v>216.94970000000001</v>
      </c>
      <c r="AT56" s="2">
        <v>186.90088</v>
      </c>
      <c r="AU56" s="2">
        <v>199.19970000000001</v>
      </c>
      <c r="AV56" s="2">
        <v>92.849609999999998</v>
      </c>
      <c r="AW56" s="2">
        <v>346.2002</v>
      </c>
      <c r="AX56" s="2">
        <v>290.3999</v>
      </c>
      <c r="AY56" s="2">
        <v>381.1001</v>
      </c>
      <c r="AZ56" s="2">
        <v>60.450195000000001</v>
      </c>
      <c r="BA56" s="2">
        <v>398.19970000000001</v>
      </c>
      <c r="BB56" s="2">
        <v>302.8501</v>
      </c>
      <c r="BC56" s="2">
        <v>312.84960000000001</v>
      </c>
      <c r="BD56" s="2">
        <v>106</v>
      </c>
      <c r="BE56" s="2">
        <v>55.75</v>
      </c>
      <c r="BF56" s="2">
        <v>400.45166</v>
      </c>
      <c r="BG56" s="2">
        <v>600.59960000000001</v>
      </c>
      <c r="BH56" s="2">
        <v>143.75</v>
      </c>
      <c r="BI56" s="2">
        <v>243.30078</v>
      </c>
      <c r="BJ56" s="2">
        <v>443.9502</v>
      </c>
      <c r="BK56" s="2">
        <v>212</v>
      </c>
      <c r="BL56" s="2">
        <v>539.34910000000002</v>
      </c>
      <c r="BM56" s="2">
        <v>309.04883000000001</v>
      </c>
      <c r="BN56" s="2">
        <v>811.2998</v>
      </c>
      <c r="BO56" s="2">
        <v>62.199706999999997</v>
      </c>
      <c r="BP56" s="2">
        <v>0</v>
      </c>
      <c r="BQ56" s="2">
        <v>470.84960000000001</v>
      </c>
      <c r="BR56" s="2">
        <v>43.650390000000002</v>
      </c>
      <c r="BS56" s="2">
        <v>339.15039999999999</v>
      </c>
      <c r="BT56" s="2">
        <v>458.7998</v>
      </c>
      <c r="BU56" s="2">
        <v>330.8501</v>
      </c>
      <c r="BV56" s="2">
        <v>442.0498</v>
      </c>
      <c r="BW56" s="2">
        <v>448.89940000000001</v>
      </c>
      <c r="BX56" s="2">
        <v>118.8501</v>
      </c>
      <c r="BY56" s="2">
        <v>386.24950000000001</v>
      </c>
      <c r="BZ56" s="2">
        <v>48.100586</v>
      </c>
      <c r="CA56" s="2">
        <v>383.7998</v>
      </c>
      <c r="CB56" s="2">
        <v>105.45019499999999</v>
      </c>
      <c r="CC56" s="2">
        <v>385.84960000000001</v>
      </c>
      <c r="CD56" s="2">
        <v>13.850097999999999</v>
      </c>
      <c r="CE56" s="2">
        <v>502.6499</v>
      </c>
      <c r="CF56" s="2">
        <v>260.10059999999999</v>
      </c>
      <c r="CG56" s="2">
        <v>0.85058593999999998</v>
      </c>
      <c r="CH56" s="2">
        <v>257.90039999999999</v>
      </c>
      <c r="CI56" s="2">
        <v>42.049804999999999</v>
      </c>
      <c r="CJ56" s="2">
        <v>298.24901999999997</v>
      </c>
      <c r="CK56" s="2">
        <v>189.00098</v>
      </c>
      <c r="CL56" s="2">
        <v>321.50098000000003</v>
      </c>
      <c r="CM56" s="2">
        <v>73.299805000000006</v>
      </c>
      <c r="CN56" s="2">
        <v>89.5</v>
      </c>
      <c r="CO56" s="2">
        <v>326.09960000000001</v>
      </c>
      <c r="CP56" s="2">
        <v>668</v>
      </c>
      <c r="CQ56" s="2">
        <v>459.60059999999999</v>
      </c>
      <c r="CR56" s="2">
        <v>642.89940000000001</v>
      </c>
      <c r="CS56" s="2">
        <v>306</v>
      </c>
      <c r="CT56" s="2">
        <v>184</v>
      </c>
      <c r="CU56" s="2">
        <v>634.19920000000002</v>
      </c>
      <c r="CV56" s="2">
        <v>286.09960000000001</v>
      </c>
      <c r="CW56" s="2">
        <v>96.599609999999998</v>
      </c>
      <c r="CX56" s="2">
        <v>490.59960000000001</v>
      </c>
      <c r="CY56" s="2">
        <v>371.10059999999999</v>
      </c>
      <c r="CZ56" s="2">
        <v>937.70119999999997</v>
      </c>
      <c r="DA56" s="2">
        <v>360.34960000000001</v>
      </c>
      <c r="DB56" s="2">
        <v>655.40137000000004</v>
      </c>
      <c r="DC56" s="2">
        <v>322.2998</v>
      </c>
      <c r="DD56" s="2">
        <v>435.7002</v>
      </c>
    </row>
    <row r="57" spans="1:108" hidden="1" x14ac:dyDescent="0.3">
      <c r="A57" t="s">
        <v>20</v>
      </c>
      <c r="B57" s="1" t="s">
        <v>4</v>
      </c>
      <c r="C57" t="s">
        <v>8</v>
      </c>
      <c r="D57" s="2">
        <f t="shared" si="0"/>
        <v>-20984.553753</v>
      </c>
      <c r="K57" s="2">
        <v>-206.59912</v>
      </c>
      <c r="L57" s="2">
        <v>-298.44922000000003</v>
      </c>
      <c r="M57" s="2">
        <v>-255.19970000000001</v>
      </c>
      <c r="N57" s="2">
        <v>-187.44922</v>
      </c>
      <c r="O57" s="2">
        <v>-157.29931999999999</v>
      </c>
      <c r="P57" s="2">
        <v>-136.39940999999999</v>
      </c>
      <c r="Q57" s="2">
        <v>-235.2002</v>
      </c>
      <c r="R57" s="2">
        <v>-63.199706999999997</v>
      </c>
      <c r="S57" s="2">
        <v>-258.94922000000003</v>
      </c>
      <c r="T57" s="2">
        <v>-323.65039999999999</v>
      </c>
      <c r="U57" s="2">
        <v>-276.25</v>
      </c>
      <c r="V57" s="2">
        <v>-132.2002</v>
      </c>
      <c r="W57" s="2">
        <v>-152.19970000000001</v>
      </c>
      <c r="X57" s="2">
        <v>-47.849609999999998</v>
      </c>
      <c r="Y57" s="2">
        <v>-415.6499</v>
      </c>
      <c r="Z57" s="2">
        <v>-128.30029999999999</v>
      </c>
      <c r="AA57" s="2">
        <v>-194.80029999999999</v>
      </c>
      <c r="AB57" s="2">
        <v>-289.29932000000002</v>
      </c>
      <c r="AC57" s="2">
        <v>-51.899901999999997</v>
      </c>
      <c r="AD57" s="2">
        <v>-80.349609999999998</v>
      </c>
      <c r="AE57" s="2">
        <v>-158.70068000000001</v>
      </c>
      <c r="AF57" s="2">
        <v>-168.29931999999999</v>
      </c>
      <c r="AG57" s="2">
        <v>-52.649901999999997</v>
      </c>
      <c r="AH57" s="2">
        <v>-337.74804999999998</v>
      </c>
      <c r="AI57" s="2">
        <v>-78.549805000000006</v>
      </c>
      <c r="AJ57" s="2">
        <v>-66.799319999999994</v>
      </c>
      <c r="AK57" s="2">
        <v>-50.649901999999997</v>
      </c>
      <c r="AL57" s="2">
        <v>-63.100098000000003</v>
      </c>
      <c r="AM57" s="2">
        <v>-58.899901999999997</v>
      </c>
      <c r="AN57" s="2">
        <v>-303.05029999999999</v>
      </c>
      <c r="AO57" s="2">
        <v>-393.05077999999997</v>
      </c>
      <c r="AP57" s="2">
        <v>-57.100098000000003</v>
      </c>
      <c r="AQ57" s="2">
        <v>-480.45116999999999</v>
      </c>
      <c r="AR57" s="2">
        <v>-165.44970000000001</v>
      </c>
      <c r="AS57" s="2">
        <v>-198.15038999999999</v>
      </c>
      <c r="AT57" s="2">
        <v>-186.34912</v>
      </c>
      <c r="AU57" s="2">
        <v>-68.849119999999999</v>
      </c>
      <c r="AV57" s="2">
        <v>-25.699707</v>
      </c>
      <c r="AW57" s="2">
        <v>-85.049805000000006</v>
      </c>
      <c r="AX57" s="2">
        <v>-110.6001</v>
      </c>
      <c r="AY57" s="2">
        <v>-138.99950999999999</v>
      </c>
      <c r="AZ57" s="2">
        <v>-199.05078</v>
      </c>
      <c r="BA57" s="2">
        <v>-301.5</v>
      </c>
      <c r="BB57" s="2">
        <v>-158.34961000000001</v>
      </c>
      <c r="BC57" s="2">
        <v>-167.25049000000001</v>
      </c>
      <c r="BD57" s="2">
        <v>-141.39893000000001</v>
      </c>
      <c r="BE57" s="2">
        <v>-150.10059000000001</v>
      </c>
      <c r="BF57" s="2">
        <v>-56.798830000000002</v>
      </c>
      <c r="BG57" s="2">
        <v>-295.0498</v>
      </c>
      <c r="BH57" s="2">
        <v>-308.25</v>
      </c>
      <c r="BI57" s="2">
        <v>-258.69922000000003</v>
      </c>
      <c r="BJ57" s="2">
        <v>-103.40039</v>
      </c>
      <c r="BK57" s="2">
        <v>-261.00049999999999</v>
      </c>
      <c r="BL57" s="2">
        <v>-549.8999</v>
      </c>
      <c r="BM57" s="2">
        <v>-235.05078</v>
      </c>
      <c r="BN57" s="2">
        <v>-194.39940999999999</v>
      </c>
      <c r="BO57" s="2">
        <v>-370.9502</v>
      </c>
      <c r="BP57" s="2">
        <v>-223.05224999999999</v>
      </c>
      <c r="BQ57" s="2">
        <v>-267</v>
      </c>
      <c r="BR57" s="2">
        <v>-138.40038999999999</v>
      </c>
      <c r="BS57" s="2">
        <v>-476.25195000000002</v>
      </c>
      <c r="BT57" s="2">
        <v>-335.6001</v>
      </c>
      <c r="BU57" s="2">
        <v>-393.05126999999999</v>
      </c>
      <c r="BV57" s="2">
        <v>-156.40088</v>
      </c>
      <c r="BW57" s="2">
        <v>-105.69971</v>
      </c>
      <c r="BX57" s="2">
        <v>-652.24900000000002</v>
      </c>
      <c r="BY57" s="2">
        <v>-69.749020000000002</v>
      </c>
      <c r="BZ57" s="2">
        <v>-212.40038999999999</v>
      </c>
      <c r="CA57" s="2">
        <v>-333.75098000000003</v>
      </c>
      <c r="CB57" s="2">
        <v>-148.15136999999999</v>
      </c>
      <c r="CC57" s="2">
        <v>-398.84960000000001</v>
      </c>
      <c r="CD57" s="2">
        <v>-205.65136999999999</v>
      </c>
      <c r="CE57" s="2">
        <v>-48.950195000000001</v>
      </c>
      <c r="CF57" s="2">
        <v>-172.65234000000001</v>
      </c>
      <c r="CG57" s="2">
        <v>-235.30176</v>
      </c>
      <c r="CH57" s="2">
        <v>-266.34960000000001</v>
      </c>
      <c r="CI57" s="2">
        <v>-304.75098000000003</v>
      </c>
      <c r="CJ57" s="2">
        <v>-345.89648</v>
      </c>
      <c r="CK57" s="2">
        <v>-186.94922</v>
      </c>
      <c r="CL57" s="2">
        <v>-144.7002</v>
      </c>
      <c r="CM57" s="2">
        <v>-248.35254</v>
      </c>
      <c r="CN57" s="2">
        <v>-105.84961</v>
      </c>
      <c r="CO57" s="2">
        <v>-242.60156000000001</v>
      </c>
      <c r="CP57" s="2">
        <v>-198.60059000000001</v>
      </c>
      <c r="CQ57" s="2">
        <v>-185.59961000000001</v>
      </c>
      <c r="CR57" s="2">
        <v>-547.30079999999998</v>
      </c>
      <c r="CS57" s="2">
        <v>-292.49901999999997</v>
      </c>
      <c r="CT57" s="2">
        <v>-267.70116999999999</v>
      </c>
      <c r="CU57" s="2">
        <v>-66.200194999999994</v>
      </c>
      <c r="CV57" s="2">
        <v>-147.7002</v>
      </c>
      <c r="CW57" s="2">
        <v>-65.599609999999998</v>
      </c>
      <c r="CX57" s="2">
        <v>-203.10059000000001</v>
      </c>
      <c r="CY57" s="2">
        <v>-204.75098</v>
      </c>
      <c r="CZ57" s="2">
        <v>-662.0498</v>
      </c>
      <c r="DA57" s="2">
        <v>-49.5</v>
      </c>
      <c r="DB57" s="2">
        <v>-97.950194999999994</v>
      </c>
      <c r="DC57" s="2">
        <v>-501.34766000000002</v>
      </c>
      <c r="DD57" s="2">
        <v>-185.5</v>
      </c>
    </row>
    <row r="58" spans="1:108" hidden="1" x14ac:dyDescent="0.3">
      <c r="A58" t="s">
        <v>20</v>
      </c>
      <c r="B58" s="1" t="s">
        <v>4</v>
      </c>
      <c r="C58" t="s">
        <v>9</v>
      </c>
      <c r="D58" s="2">
        <f t="shared" si="0"/>
        <v>7554.8965257999971</v>
      </c>
      <c r="E58">
        <f>COUNT(K58:DD58)</f>
        <v>98</v>
      </c>
      <c r="F58">
        <f>COUNTIF(K58:DD58,"&gt;0")</f>
        <v>59</v>
      </c>
      <c r="K58" s="2">
        <v>70.950680000000006</v>
      </c>
      <c r="L58" s="2">
        <v>337.15039999999999</v>
      </c>
      <c r="M58" s="2">
        <v>-163.6499</v>
      </c>
      <c r="N58" s="2">
        <v>361.55077999999997</v>
      </c>
      <c r="O58" s="2">
        <v>241.20068000000001</v>
      </c>
      <c r="P58" s="2">
        <v>203.15088</v>
      </c>
      <c r="Q58" s="2">
        <v>156.5498</v>
      </c>
      <c r="R58" s="2">
        <v>284</v>
      </c>
      <c r="S58" s="2">
        <v>187.90038999999999</v>
      </c>
      <c r="T58" s="2">
        <v>-274.40039999999999</v>
      </c>
      <c r="U58" s="2">
        <v>-276.25</v>
      </c>
      <c r="V58" s="2">
        <v>112.6001</v>
      </c>
      <c r="W58" s="2">
        <v>-8.3994140000000002</v>
      </c>
      <c r="X58" s="2">
        <v>481.39940000000001</v>
      </c>
      <c r="Y58" s="2">
        <v>-267.34960000000001</v>
      </c>
      <c r="Z58" s="2">
        <v>77.100099999999998</v>
      </c>
      <c r="AA58" s="2">
        <v>-4.4501952999999999</v>
      </c>
      <c r="AB58" s="2">
        <v>-257.89940000000001</v>
      </c>
      <c r="AC58" s="2">
        <v>62.25</v>
      </c>
      <c r="AD58" s="2">
        <v>144.8501</v>
      </c>
      <c r="AE58" s="2">
        <v>118.79980500000001</v>
      </c>
      <c r="AF58" s="2">
        <v>-168.29931999999999</v>
      </c>
      <c r="AG58" s="2">
        <v>155.00049000000001</v>
      </c>
      <c r="AH58" s="2">
        <v>-90.748535000000004</v>
      </c>
      <c r="AI58" s="2">
        <v>-13.150391000000001</v>
      </c>
      <c r="AJ58" s="2">
        <v>28.601074000000001</v>
      </c>
      <c r="AK58" s="2">
        <v>297.1001</v>
      </c>
      <c r="AL58" s="2">
        <v>307.59960000000001</v>
      </c>
      <c r="AM58" s="2">
        <v>137.4502</v>
      </c>
      <c r="AN58" s="2">
        <v>-121.45019499999999</v>
      </c>
      <c r="AO58" s="2">
        <v>-130.50049000000001</v>
      </c>
      <c r="AP58" s="2">
        <v>462.05029999999999</v>
      </c>
      <c r="AQ58" s="2">
        <v>-48.851562000000001</v>
      </c>
      <c r="AR58" s="2">
        <v>-91.899900000000002</v>
      </c>
      <c r="AS58" s="2">
        <v>18.799316000000001</v>
      </c>
      <c r="AT58" s="2">
        <v>0.55175779999999996</v>
      </c>
      <c r="AU58" s="2">
        <v>130.35059000000001</v>
      </c>
      <c r="AV58" s="2">
        <v>67.149900000000002</v>
      </c>
      <c r="AW58" s="2">
        <v>261.15039999999999</v>
      </c>
      <c r="AX58" s="2">
        <v>179.7998</v>
      </c>
      <c r="AY58" s="2">
        <v>242.10059000000001</v>
      </c>
      <c r="AZ58" s="2">
        <v>-138.60059000000001</v>
      </c>
      <c r="BA58" s="2">
        <v>96.699709999999996</v>
      </c>
      <c r="BB58" s="2">
        <v>144.50049000000001</v>
      </c>
      <c r="BC58" s="2">
        <v>145.59912</v>
      </c>
      <c r="BD58" s="2">
        <v>-35.398926000000003</v>
      </c>
      <c r="BE58" s="2">
        <v>-94.350586000000007</v>
      </c>
      <c r="BF58" s="2">
        <v>343.65282999999999</v>
      </c>
      <c r="BG58" s="2">
        <v>305.5498</v>
      </c>
      <c r="BH58" s="2">
        <v>-164.5</v>
      </c>
      <c r="BI58" s="2">
        <v>-15.3984375</v>
      </c>
      <c r="BJ58" s="2">
        <v>340.5498</v>
      </c>
      <c r="BK58" s="2">
        <v>-49.000489999999999</v>
      </c>
      <c r="BL58" s="2">
        <v>-10.550781000000001</v>
      </c>
      <c r="BM58" s="2">
        <v>73.998050000000006</v>
      </c>
      <c r="BN58" s="2">
        <v>616.90039999999999</v>
      </c>
      <c r="BO58" s="2">
        <v>-308.75049999999999</v>
      </c>
      <c r="BP58" s="2">
        <v>-223.05224999999999</v>
      </c>
      <c r="BQ58" s="2">
        <v>203.84961000000001</v>
      </c>
      <c r="BR58" s="2">
        <v>-94.75</v>
      </c>
      <c r="BS58" s="2">
        <v>-137.10156000000001</v>
      </c>
      <c r="BT58" s="2">
        <v>123.19971</v>
      </c>
      <c r="BU58" s="2">
        <v>-62.201169999999998</v>
      </c>
      <c r="BV58" s="2">
        <v>285.64893000000001</v>
      </c>
      <c r="BW58" s="2">
        <v>343.19970000000001</v>
      </c>
      <c r="BX58" s="2">
        <v>-533.39890000000003</v>
      </c>
      <c r="BY58" s="2">
        <v>316.50049999999999</v>
      </c>
      <c r="BZ58" s="2">
        <v>-164.2998</v>
      </c>
      <c r="CA58" s="2">
        <v>50.048830000000002</v>
      </c>
      <c r="CB58" s="2">
        <v>-42.701169999999998</v>
      </c>
      <c r="CC58" s="2">
        <v>-13</v>
      </c>
      <c r="CD58" s="2">
        <v>-191.80126999999999</v>
      </c>
      <c r="CE58" s="2">
        <v>453.69970000000001</v>
      </c>
      <c r="CF58" s="2">
        <v>87.448239999999998</v>
      </c>
      <c r="CG58" s="2">
        <v>-234.45116999999999</v>
      </c>
      <c r="CH58" s="2">
        <v>-8.4492189999999994</v>
      </c>
      <c r="CI58" s="2">
        <v>-262.70116999999999</v>
      </c>
      <c r="CJ58" s="2">
        <v>-47.647460000000002</v>
      </c>
      <c r="CK58" s="2">
        <v>2.0517577999999999</v>
      </c>
      <c r="CL58" s="2">
        <v>176.80078</v>
      </c>
      <c r="CM58" s="2">
        <v>-175.05273</v>
      </c>
      <c r="CN58" s="2">
        <v>-16.349609999999998</v>
      </c>
      <c r="CO58" s="2">
        <v>83.498050000000006</v>
      </c>
      <c r="CP58" s="2">
        <v>469.39940000000001</v>
      </c>
      <c r="CQ58" s="2">
        <v>274.00098000000003</v>
      </c>
      <c r="CR58" s="2">
        <v>95.59863</v>
      </c>
      <c r="CS58" s="2">
        <v>13.500977000000001</v>
      </c>
      <c r="CT58" s="2">
        <v>-83.701170000000005</v>
      </c>
      <c r="CU58" s="2">
        <v>567.99900000000002</v>
      </c>
      <c r="CV58" s="2">
        <v>138.39940999999999</v>
      </c>
      <c r="CW58" s="2">
        <v>31</v>
      </c>
      <c r="CX58" s="2">
        <v>287.49901999999997</v>
      </c>
      <c r="CY58" s="2">
        <v>166.34961000000001</v>
      </c>
      <c r="CZ58" s="2">
        <v>275.65136999999999</v>
      </c>
      <c r="DA58" s="2">
        <v>310.84960000000001</v>
      </c>
      <c r="DB58" s="2">
        <v>557.45119999999997</v>
      </c>
      <c r="DC58" s="2">
        <v>-179.04785000000001</v>
      </c>
      <c r="DD58" s="2">
        <v>250.2002</v>
      </c>
    </row>
    <row r="59" spans="1:108" hidden="1" x14ac:dyDescent="0.3">
      <c r="A59" t="s">
        <v>20</v>
      </c>
      <c r="B59" s="1" t="s">
        <v>5</v>
      </c>
      <c r="C59" t="s">
        <v>7</v>
      </c>
      <c r="D59" s="2">
        <f t="shared" si="0"/>
        <v>12510.554239499999</v>
      </c>
      <c r="K59" s="2">
        <v>0</v>
      </c>
      <c r="L59" s="2">
        <v>427.7002</v>
      </c>
      <c r="M59" s="2">
        <v>0</v>
      </c>
      <c r="N59" s="2">
        <v>206.75</v>
      </c>
      <c r="O59" s="2">
        <v>276.3501</v>
      </c>
      <c r="P59" s="2">
        <v>0</v>
      </c>
      <c r="Q59" s="2">
        <v>0</v>
      </c>
      <c r="R59" s="2">
        <v>532.59960000000001</v>
      </c>
      <c r="S59" s="2">
        <v>0</v>
      </c>
      <c r="T59" s="2">
        <v>0</v>
      </c>
      <c r="U59" s="2">
        <v>70.700194999999994</v>
      </c>
      <c r="V59" s="2">
        <v>124.05029</v>
      </c>
      <c r="W59" s="2">
        <v>0</v>
      </c>
      <c r="X59" s="2">
        <v>675.5</v>
      </c>
      <c r="Y59" s="2">
        <v>0</v>
      </c>
      <c r="Z59" s="2">
        <v>0</v>
      </c>
      <c r="AA59" s="2">
        <v>0</v>
      </c>
      <c r="AB59" s="2">
        <v>0</v>
      </c>
      <c r="AC59" s="2">
        <v>173.44970000000001</v>
      </c>
      <c r="AD59" s="2">
        <v>116.1499</v>
      </c>
      <c r="AE59" s="2">
        <v>0</v>
      </c>
      <c r="AF59" s="2">
        <v>292.0498</v>
      </c>
      <c r="AG59" s="2">
        <v>0</v>
      </c>
      <c r="AH59" s="2">
        <v>119</v>
      </c>
      <c r="AI59" s="2">
        <v>0</v>
      </c>
      <c r="AJ59" s="2">
        <v>57.350098000000003</v>
      </c>
      <c r="AK59" s="2">
        <v>0</v>
      </c>
      <c r="AL59" s="2">
        <v>0</v>
      </c>
      <c r="AM59" s="2">
        <v>283.3999</v>
      </c>
      <c r="AN59" s="2">
        <v>157.2002</v>
      </c>
      <c r="AO59" s="2">
        <v>5.9501952999999999</v>
      </c>
      <c r="AP59" s="2">
        <v>186.90038999999999</v>
      </c>
      <c r="AQ59" s="2">
        <v>243.3999</v>
      </c>
      <c r="AR59" s="2">
        <v>0</v>
      </c>
      <c r="AS59" s="2">
        <v>276.75</v>
      </c>
      <c r="AT59" s="2">
        <v>0</v>
      </c>
      <c r="AU59" s="2">
        <v>24.899902000000001</v>
      </c>
      <c r="AV59" s="2">
        <v>67.149900000000002</v>
      </c>
      <c r="AW59" s="2">
        <v>0</v>
      </c>
      <c r="AX59" s="2">
        <v>514.9502</v>
      </c>
      <c r="AY59" s="2">
        <v>0</v>
      </c>
      <c r="AZ59" s="2">
        <v>644.8999</v>
      </c>
      <c r="BA59" s="2">
        <v>0</v>
      </c>
      <c r="BB59" s="2">
        <v>0</v>
      </c>
      <c r="BC59" s="2">
        <v>304.6001</v>
      </c>
      <c r="BD59" s="2">
        <v>72.75</v>
      </c>
      <c r="BE59" s="2">
        <v>0</v>
      </c>
      <c r="BF59" s="2">
        <v>446.59960000000001</v>
      </c>
      <c r="BG59" s="2">
        <v>0</v>
      </c>
      <c r="BH59" s="2">
        <v>387.40039999999999</v>
      </c>
      <c r="BI59" s="2">
        <v>0</v>
      </c>
      <c r="BJ59" s="2">
        <v>135.2998</v>
      </c>
      <c r="BK59" s="2">
        <v>122.95019499999999</v>
      </c>
      <c r="BL59" s="2">
        <v>53.899901999999997</v>
      </c>
      <c r="BM59" s="2">
        <v>121.70019499999999</v>
      </c>
      <c r="BN59" s="2">
        <v>0</v>
      </c>
      <c r="BO59" s="2">
        <v>0</v>
      </c>
      <c r="BP59" s="2">
        <v>229.9502</v>
      </c>
      <c r="BQ59" s="2">
        <v>163.80029999999999</v>
      </c>
      <c r="BR59" s="2">
        <v>36.050293000000003</v>
      </c>
      <c r="BS59" s="2">
        <v>219.6001</v>
      </c>
      <c r="BT59" s="2">
        <v>0</v>
      </c>
      <c r="BU59" s="2">
        <v>0</v>
      </c>
      <c r="BV59" s="2">
        <v>216.7002</v>
      </c>
      <c r="BW59" s="2">
        <v>142.8501</v>
      </c>
      <c r="BX59" s="2">
        <v>180.2002</v>
      </c>
      <c r="BY59" s="2">
        <v>0</v>
      </c>
      <c r="BZ59" s="2">
        <v>338.15039999999999</v>
      </c>
      <c r="CA59" s="2">
        <v>0</v>
      </c>
      <c r="CB59" s="2">
        <v>0</v>
      </c>
      <c r="CC59" s="2">
        <v>390.75</v>
      </c>
      <c r="CD59" s="2">
        <v>35.850098000000003</v>
      </c>
      <c r="CE59" s="2">
        <v>0</v>
      </c>
      <c r="CF59" s="2">
        <v>0</v>
      </c>
      <c r="CG59" s="2">
        <v>844.65039999999999</v>
      </c>
      <c r="CH59" s="2">
        <v>0</v>
      </c>
      <c r="CI59" s="2">
        <v>168.2002</v>
      </c>
      <c r="CJ59" s="2">
        <v>0</v>
      </c>
      <c r="CK59" s="2">
        <v>0</v>
      </c>
      <c r="CL59" s="2">
        <v>340.9502</v>
      </c>
      <c r="CM59" s="2">
        <v>46.5</v>
      </c>
      <c r="CN59" s="2">
        <v>0</v>
      </c>
      <c r="CO59" s="2">
        <v>314.4502</v>
      </c>
      <c r="CP59" s="2">
        <v>0</v>
      </c>
      <c r="CQ59" s="2">
        <v>0</v>
      </c>
      <c r="CR59" s="2">
        <v>511.2002</v>
      </c>
      <c r="CS59" s="2">
        <v>0</v>
      </c>
      <c r="CT59" s="2">
        <v>0</v>
      </c>
      <c r="CU59" s="2">
        <v>357.5</v>
      </c>
      <c r="CV59" s="2">
        <v>25.799804999999999</v>
      </c>
      <c r="CW59" s="2">
        <v>0</v>
      </c>
      <c r="CX59" s="2">
        <v>0</v>
      </c>
      <c r="CY59" s="2">
        <v>821.25</v>
      </c>
      <c r="CZ59" s="2">
        <v>0</v>
      </c>
      <c r="DA59" s="2">
        <v>0</v>
      </c>
      <c r="DB59" s="2">
        <v>0</v>
      </c>
      <c r="DC59" s="2">
        <v>0</v>
      </c>
      <c r="DD59" s="2">
        <v>3.8007811999999999</v>
      </c>
    </row>
    <row r="60" spans="1:108" hidden="1" x14ac:dyDescent="0.3">
      <c r="A60" t="s">
        <v>20</v>
      </c>
      <c r="B60" s="1" t="s">
        <v>5</v>
      </c>
      <c r="C60" t="s">
        <v>8</v>
      </c>
      <c r="D60" s="2">
        <f t="shared" si="0"/>
        <v>-8513.5508223799989</v>
      </c>
      <c r="K60" s="2">
        <v>0</v>
      </c>
      <c r="L60" s="2">
        <v>-112.69971</v>
      </c>
      <c r="M60" s="2">
        <v>-454.8501</v>
      </c>
      <c r="N60" s="2">
        <v>0</v>
      </c>
      <c r="O60" s="2">
        <v>0</v>
      </c>
      <c r="P60" s="2">
        <v>-75.850099999999998</v>
      </c>
      <c r="Q60" s="2">
        <v>-151.79931999999999</v>
      </c>
      <c r="R60" s="2">
        <v>0</v>
      </c>
      <c r="S60" s="2">
        <v>-368.35059999999999</v>
      </c>
      <c r="T60" s="2">
        <v>0</v>
      </c>
      <c r="U60" s="2">
        <v>0</v>
      </c>
      <c r="V60" s="2">
        <v>-146.8501</v>
      </c>
      <c r="W60" s="2">
        <v>0</v>
      </c>
      <c r="X60" s="2">
        <v>0</v>
      </c>
      <c r="Y60" s="2">
        <v>-301.94970000000001</v>
      </c>
      <c r="Z60" s="2">
        <v>-347.00049999999999</v>
      </c>
      <c r="AA60" s="2">
        <v>-36.75</v>
      </c>
      <c r="AB60" s="2">
        <v>-41.099609999999998</v>
      </c>
      <c r="AC60" s="2">
        <v>-46.75</v>
      </c>
      <c r="AD60" s="2">
        <v>0</v>
      </c>
      <c r="AE60" s="2">
        <v>-56.399901999999997</v>
      </c>
      <c r="AF60" s="2">
        <v>-51.299804999999999</v>
      </c>
      <c r="AG60" s="2">
        <v>-113.05029</v>
      </c>
      <c r="AH60" s="2">
        <v>0</v>
      </c>
      <c r="AI60" s="2">
        <v>0</v>
      </c>
      <c r="AJ60" s="2">
        <v>0</v>
      </c>
      <c r="AK60" s="2">
        <v>-98.549805000000006</v>
      </c>
      <c r="AL60" s="2">
        <v>-0.34960938000000003</v>
      </c>
      <c r="AM60" s="2">
        <v>-126.94971</v>
      </c>
      <c r="AN60" s="2">
        <v>0</v>
      </c>
      <c r="AO60" s="2">
        <v>0</v>
      </c>
      <c r="AP60" s="2">
        <v>0</v>
      </c>
      <c r="AQ60" s="2">
        <v>0</v>
      </c>
      <c r="AR60" s="2">
        <v>-187.15038999999999</v>
      </c>
      <c r="AS60" s="2">
        <v>-203.1499</v>
      </c>
      <c r="AT60" s="2">
        <v>-79.350586000000007</v>
      </c>
      <c r="AU60" s="2">
        <v>-63.800293000000003</v>
      </c>
      <c r="AV60" s="2">
        <v>0</v>
      </c>
      <c r="AW60" s="2">
        <v>0</v>
      </c>
      <c r="AX60" s="2">
        <v>0</v>
      </c>
      <c r="AY60" s="2">
        <v>-156.5</v>
      </c>
      <c r="AZ60" s="2">
        <v>0</v>
      </c>
      <c r="BA60" s="2">
        <v>-98.599609999999998</v>
      </c>
      <c r="BB60" s="2">
        <v>-96.849609999999998</v>
      </c>
      <c r="BC60" s="2">
        <v>-277.2998</v>
      </c>
      <c r="BD60" s="2">
        <v>0</v>
      </c>
      <c r="BE60" s="2">
        <v>0</v>
      </c>
      <c r="BF60" s="2">
        <v>0</v>
      </c>
      <c r="BG60" s="2">
        <v>-324.0498</v>
      </c>
      <c r="BH60" s="2">
        <v>-426.35059999999999</v>
      </c>
      <c r="BI60" s="2">
        <v>-107.40039</v>
      </c>
      <c r="BJ60" s="2">
        <v>-74.850586000000007</v>
      </c>
      <c r="BK60" s="2">
        <v>-39.100586</v>
      </c>
      <c r="BL60" s="2">
        <v>0</v>
      </c>
      <c r="BM60" s="2">
        <v>-168.9502</v>
      </c>
      <c r="BN60" s="2">
        <v>-197.85059000000001</v>
      </c>
      <c r="BO60" s="2">
        <v>-388.44970000000001</v>
      </c>
      <c r="BP60" s="2">
        <v>0</v>
      </c>
      <c r="BQ60" s="2">
        <v>0</v>
      </c>
      <c r="BR60" s="2">
        <v>-74</v>
      </c>
      <c r="BS60" s="2">
        <v>-41.450195000000001</v>
      </c>
      <c r="BT60" s="2">
        <v>-168.1499</v>
      </c>
      <c r="BU60" s="2">
        <v>0</v>
      </c>
      <c r="BV60" s="2">
        <v>-122.1499</v>
      </c>
      <c r="BW60" s="2">
        <v>-367.79932000000002</v>
      </c>
      <c r="BX60" s="2">
        <v>0</v>
      </c>
      <c r="BY60" s="2">
        <v>0</v>
      </c>
      <c r="BZ60" s="2">
        <v>-154.5498</v>
      </c>
      <c r="CA60" s="2">
        <v>-29.799804999999999</v>
      </c>
      <c r="CB60" s="2">
        <v>-109.5</v>
      </c>
      <c r="CC60" s="2">
        <v>0</v>
      </c>
      <c r="CD60" s="2">
        <v>-76.049805000000006</v>
      </c>
      <c r="CE60" s="2">
        <v>0</v>
      </c>
      <c r="CF60" s="2">
        <v>0</v>
      </c>
      <c r="CG60" s="2">
        <v>0</v>
      </c>
      <c r="CH60" s="2">
        <v>-112.79980500000001</v>
      </c>
      <c r="CI60" s="2">
        <v>0</v>
      </c>
      <c r="CJ60" s="2">
        <v>0</v>
      </c>
      <c r="CK60" s="2">
        <v>-40.049804999999999</v>
      </c>
      <c r="CL60" s="2">
        <v>-92.549805000000006</v>
      </c>
      <c r="CM60" s="2">
        <v>0</v>
      </c>
      <c r="CN60" s="2">
        <v>-42.300780000000003</v>
      </c>
      <c r="CO60" s="2">
        <v>-159</v>
      </c>
      <c r="CP60" s="2">
        <v>-145.5</v>
      </c>
      <c r="CQ60" s="2">
        <v>0</v>
      </c>
      <c r="CR60" s="2">
        <v>0</v>
      </c>
      <c r="CS60" s="2">
        <v>0</v>
      </c>
      <c r="CT60" s="2">
        <v>0</v>
      </c>
      <c r="CU60" s="2">
        <v>-8.7998049999999992</v>
      </c>
      <c r="CV60" s="2">
        <v>-199.2002</v>
      </c>
      <c r="CW60" s="2">
        <v>-98.5</v>
      </c>
      <c r="CX60" s="2">
        <v>0</v>
      </c>
      <c r="CY60" s="2">
        <v>-114.75</v>
      </c>
      <c r="CZ60" s="2">
        <v>0</v>
      </c>
      <c r="DA60" s="2">
        <v>-26.25</v>
      </c>
      <c r="DB60" s="2">
        <v>-286.69922000000003</v>
      </c>
      <c r="DC60" s="2">
        <v>-512.40137000000004</v>
      </c>
      <c r="DD60" s="2">
        <v>-111.04980500000001</v>
      </c>
    </row>
    <row r="61" spans="1:108" hidden="1" x14ac:dyDescent="0.3">
      <c r="A61" t="s">
        <v>20</v>
      </c>
      <c r="B61" s="1" t="s">
        <v>5</v>
      </c>
      <c r="C61" t="s">
        <v>9</v>
      </c>
      <c r="D61" s="2">
        <f t="shared" si="0"/>
        <v>3997.0034519200008</v>
      </c>
      <c r="E61">
        <f>COUNT(K61:DD61)</f>
        <v>98</v>
      </c>
      <c r="F61">
        <f>COUNTIF(K61:DD61,"&gt;0")</f>
        <v>41</v>
      </c>
      <c r="K61" s="2">
        <v>0</v>
      </c>
      <c r="L61" s="2">
        <v>315.00049999999999</v>
      </c>
      <c r="M61" s="2">
        <v>-454.8501</v>
      </c>
      <c r="N61" s="2">
        <v>206.75</v>
      </c>
      <c r="O61" s="2">
        <v>276.3501</v>
      </c>
      <c r="P61" s="2">
        <v>-75.850099999999998</v>
      </c>
      <c r="Q61" s="2">
        <v>-151.79931999999999</v>
      </c>
      <c r="R61" s="2">
        <v>532.59960000000001</v>
      </c>
      <c r="S61" s="2">
        <v>-368.35059999999999</v>
      </c>
      <c r="T61" s="2">
        <v>0</v>
      </c>
      <c r="U61" s="2">
        <v>70.700194999999994</v>
      </c>
      <c r="V61" s="2">
        <v>-22.799804999999999</v>
      </c>
      <c r="W61" s="2">
        <v>0</v>
      </c>
      <c r="X61" s="2">
        <v>675.5</v>
      </c>
      <c r="Y61" s="2">
        <v>-301.94970000000001</v>
      </c>
      <c r="Z61" s="2">
        <v>-347.00049999999999</v>
      </c>
      <c r="AA61" s="2">
        <v>-36.75</v>
      </c>
      <c r="AB61" s="2">
        <v>-41.099609999999998</v>
      </c>
      <c r="AC61" s="2">
        <v>126.69971</v>
      </c>
      <c r="AD61" s="2">
        <v>116.1499</v>
      </c>
      <c r="AE61" s="2">
        <v>-56.399901999999997</v>
      </c>
      <c r="AF61" s="2">
        <v>240.75</v>
      </c>
      <c r="AG61" s="2">
        <v>-113.05029</v>
      </c>
      <c r="AH61" s="2">
        <v>119</v>
      </c>
      <c r="AI61" s="2">
        <v>0</v>
      </c>
      <c r="AJ61" s="2">
        <v>57.350098000000003</v>
      </c>
      <c r="AK61" s="2">
        <v>-98.549805000000006</v>
      </c>
      <c r="AL61" s="2">
        <v>-0.34960938000000003</v>
      </c>
      <c r="AM61" s="2">
        <v>156.4502</v>
      </c>
      <c r="AN61" s="2">
        <v>157.2002</v>
      </c>
      <c r="AO61" s="2">
        <v>5.9501952999999999</v>
      </c>
      <c r="AP61" s="2">
        <v>186.90038999999999</v>
      </c>
      <c r="AQ61" s="2">
        <v>243.3999</v>
      </c>
      <c r="AR61" s="2">
        <v>-187.15038999999999</v>
      </c>
      <c r="AS61" s="2">
        <v>73.600099999999998</v>
      </c>
      <c r="AT61" s="2">
        <v>-79.350586000000007</v>
      </c>
      <c r="AU61" s="2">
        <v>-38.900390000000002</v>
      </c>
      <c r="AV61" s="2">
        <v>67.149900000000002</v>
      </c>
      <c r="AW61" s="2">
        <v>0</v>
      </c>
      <c r="AX61" s="2">
        <v>514.9502</v>
      </c>
      <c r="AY61" s="2">
        <v>-156.5</v>
      </c>
      <c r="AZ61" s="2">
        <v>644.8999</v>
      </c>
      <c r="BA61" s="2">
        <v>-98.599609999999998</v>
      </c>
      <c r="BB61" s="2">
        <v>-96.849609999999998</v>
      </c>
      <c r="BC61" s="2">
        <v>27.300293</v>
      </c>
      <c r="BD61" s="2">
        <v>72.75</v>
      </c>
      <c r="BE61" s="2">
        <v>0</v>
      </c>
      <c r="BF61" s="2">
        <v>446.59960000000001</v>
      </c>
      <c r="BG61" s="2">
        <v>-324.0498</v>
      </c>
      <c r="BH61" s="2">
        <v>-38.950195000000001</v>
      </c>
      <c r="BI61" s="2">
        <v>-107.40039</v>
      </c>
      <c r="BJ61" s="2">
        <v>60.449219999999997</v>
      </c>
      <c r="BK61" s="2">
        <v>83.849609999999998</v>
      </c>
      <c r="BL61" s="2">
        <v>53.899901999999997</v>
      </c>
      <c r="BM61" s="2">
        <v>-47.25</v>
      </c>
      <c r="BN61" s="2">
        <v>-197.85059000000001</v>
      </c>
      <c r="BO61" s="2">
        <v>-388.44970000000001</v>
      </c>
      <c r="BP61" s="2">
        <v>229.9502</v>
      </c>
      <c r="BQ61" s="2">
        <v>163.80029999999999</v>
      </c>
      <c r="BR61" s="2">
        <v>-37.949706999999997</v>
      </c>
      <c r="BS61" s="2">
        <v>178.1499</v>
      </c>
      <c r="BT61" s="2">
        <v>-168.1499</v>
      </c>
      <c r="BU61" s="2">
        <v>0</v>
      </c>
      <c r="BV61" s="2">
        <v>94.550290000000004</v>
      </c>
      <c r="BW61" s="2">
        <v>-224.94922</v>
      </c>
      <c r="BX61" s="2">
        <v>180.2002</v>
      </c>
      <c r="BY61" s="2">
        <v>0</v>
      </c>
      <c r="BZ61" s="2">
        <v>183.60059000000001</v>
      </c>
      <c r="CA61" s="2">
        <v>-29.799804999999999</v>
      </c>
      <c r="CB61" s="2">
        <v>-109.5</v>
      </c>
      <c r="CC61" s="2">
        <v>390.75</v>
      </c>
      <c r="CD61" s="2">
        <v>-40.199706999999997</v>
      </c>
      <c r="CE61" s="2">
        <v>0</v>
      </c>
      <c r="CF61" s="2">
        <v>0</v>
      </c>
      <c r="CG61" s="2">
        <v>844.65039999999999</v>
      </c>
      <c r="CH61" s="2">
        <v>-112.79980500000001</v>
      </c>
      <c r="CI61" s="2">
        <v>168.2002</v>
      </c>
      <c r="CJ61" s="2">
        <v>0</v>
      </c>
      <c r="CK61" s="2">
        <v>-40.049804999999999</v>
      </c>
      <c r="CL61" s="2">
        <v>248.40038999999999</v>
      </c>
      <c r="CM61" s="2">
        <v>46.5</v>
      </c>
      <c r="CN61" s="2">
        <v>-42.300780000000003</v>
      </c>
      <c r="CO61" s="2">
        <v>155.4502</v>
      </c>
      <c r="CP61" s="2">
        <v>-145.5</v>
      </c>
      <c r="CQ61" s="2">
        <v>0</v>
      </c>
      <c r="CR61" s="2">
        <v>511.2002</v>
      </c>
      <c r="CS61" s="2">
        <v>0</v>
      </c>
      <c r="CT61" s="2">
        <v>0</v>
      </c>
      <c r="CU61" s="2">
        <v>348.7002</v>
      </c>
      <c r="CV61" s="2">
        <v>-173.40038999999999</v>
      </c>
      <c r="CW61" s="2">
        <v>-98.5</v>
      </c>
      <c r="CX61" s="2">
        <v>0</v>
      </c>
      <c r="CY61" s="2">
        <v>706.5</v>
      </c>
      <c r="CZ61" s="2">
        <v>0</v>
      </c>
      <c r="DA61" s="2">
        <v>-26.25</v>
      </c>
      <c r="DB61" s="2">
        <v>-286.69922000000003</v>
      </c>
      <c r="DC61" s="2">
        <v>-512.40137000000004</v>
      </c>
      <c r="DD61" s="2">
        <v>-107.24902</v>
      </c>
    </row>
    <row r="62" spans="1:108" x14ac:dyDescent="0.3">
      <c r="A62" t="s">
        <v>21</v>
      </c>
      <c r="B62" s="1" t="s">
        <v>2</v>
      </c>
      <c r="C62" t="s">
        <v>7</v>
      </c>
      <c r="D62" s="2">
        <f>SUM(K62:DD62)</f>
        <v>135546.47931000005</v>
      </c>
      <c r="I62" s="2">
        <f>SUM(D62,D65,D68,D71)</f>
        <v>280368.57447460009</v>
      </c>
      <c r="J62" s="4">
        <f>100*I64/I62</f>
        <v>79.498273493933411</v>
      </c>
      <c r="K62">
        <v>1570.5488</v>
      </c>
      <c r="L62">
        <v>1822.1504</v>
      </c>
      <c r="M62">
        <v>1236.0996</v>
      </c>
      <c r="N62">
        <v>432</v>
      </c>
      <c r="O62">
        <v>972.15039999999999</v>
      </c>
      <c r="P62">
        <v>769.40039999999999</v>
      </c>
      <c r="Q62">
        <v>1014.4492</v>
      </c>
      <c r="R62">
        <v>1410.2998</v>
      </c>
      <c r="S62">
        <v>1501.2998</v>
      </c>
      <c r="T62">
        <v>1095.7002</v>
      </c>
      <c r="U62">
        <v>1617.1494</v>
      </c>
      <c r="V62">
        <v>1598.9496999999999</v>
      </c>
      <c r="W62">
        <v>1718.4507000000001</v>
      </c>
      <c r="X62">
        <v>453.7002</v>
      </c>
      <c r="Y62">
        <v>2000.7998</v>
      </c>
      <c r="Z62">
        <v>815.60059999999999</v>
      </c>
      <c r="AA62">
        <v>1145.9014</v>
      </c>
      <c r="AB62">
        <v>1263.7002</v>
      </c>
      <c r="AC62">
        <v>609.80079999999998</v>
      </c>
      <c r="AD62">
        <v>1054.998</v>
      </c>
      <c r="AE62">
        <v>1727.1006</v>
      </c>
      <c r="AF62">
        <v>198.59961000000001</v>
      </c>
      <c r="AG62">
        <v>445.44922000000003</v>
      </c>
      <c r="AH62">
        <v>934.4502</v>
      </c>
      <c r="AI62">
        <v>574.2998</v>
      </c>
      <c r="AJ62">
        <v>769.55079999999998</v>
      </c>
      <c r="AK62">
        <v>1570.6982</v>
      </c>
      <c r="AL62">
        <v>1940.1494</v>
      </c>
      <c r="AM62">
        <v>828.10059999999999</v>
      </c>
      <c r="AN62">
        <v>1262.4004</v>
      </c>
      <c r="AO62">
        <v>206.7002</v>
      </c>
      <c r="AP62">
        <v>910.85155999999995</v>
      </c>
      <c r="AQ62">
        <v>1633.6494</v>
      </c>
      <c r="AR62">
        <v>1351.998</v>
      </c>
      <c r="AS62">
        <v>1713.2998</v>
      </c>
      <c r="AT62">
        <v>1505.9502</v>
      </c>
      <c r="AU62">
        <v>949.49900000000002</v>
      </c>
      <c r="AV62">
        <v>1450.1006</v>
      </c>
      <c r="AW62">
        <v>1694.1494</v>
      </c>
      <c r="AX62">
        <v>1383.2979</v>
      </c>
      <c r="AY62">
        <v>1965.75</v>
      </c>
      <c r="AZ62">
        <v>1195.2012</v>
      </c>
      <c r="BA62">
        <v>1903.9023</v>
      </c>
      <c r="BB62">
        <v>1513.9004</v>
      </c>
      <c r="BC62">
        <v>253.54883000000001</v>
      </c>
      <c r="BD62">
        <v>2358.1992</v>
      </c>
      <c r="BE62">
        <v>438.44922000000003</v>
      </c>
      <c r="BF62">
        <v>1389.25</v>
      </c>
      <c r="BG62">
        <v>1572.1484</v>
      </c>
      <c r="BH62">
        <v>2411.4023000000002</v>
      </c>
      <c r="BI62">
        <v>4635.1972999999998</v>
      </c>
      <c r="BJ62">
        <v>1311.8008</v>
      </c>
      <c r="BK62">
        <v>1286.5508</v>
      </c>
      <c r="BL62">
        <v>2022.3477</v>
      </c>
      <c r="BM62">
        <v>1212.2012</v>
      </c>
      <c r="BN62">
        <v>2621.5468999999998</v>
      </c>
      <c r="BO62">
        <v>2096.8496</v>
      </c>
      <c r="BP62">
        <v>287.59960000000001</v>
      </c>
      <c r="BQ62">
        <v>1105.1992</v>
      </c>
      <c r="BR62">
        <v>1208.5977</v>
      </c>
      <c r="BS62">
        <v>1535.3994</v>
      </c>
      <c r="BT62">
        <v>1852.2012</v>
      </c>
      <c r="BU62">
        <v>2328.1981999999998</v>
      </c>
      <c r="BV62">
        <v>2071.498</v>
      </c>
      <c r="BW62">
        <v>824.99609999999996</v>
      </c>
      <c r="BX62">
        <v>1439.4492</v>
      </c>
      <c r="BY62">
        <v>1232.3984</v>
      </c>
      <c r="BZ62">
        <v>469</v>
      </c>
      <c r="CA62">
        <v>1789.6992</v>
      </c>
      <c r="CB62">
        <v>613.54880000000003</v>
      </c>
      <c r="CC62">
        <v>1958.0508</v>
      </c>
      <c r="CD62">
        <v>916.24805000000003</v>
      </c>
      <c r="CE62">
        <v>1822.5</v>
      </c>
      <c r="CF62">
        <v>967.09960000000001</v>
      </c>
      <c r="CG62">
        <v>802.00194999999997</v>
      </c>
      <c r="CH62">
        <v>539.29880000000003</v>
      </c>
      <c r="CI62">
        <v>682.10155999999995</v>
      </c>
      <c r="CJ62">
        <v>613.20119999999997</v>
      </c>
      <c r="CK62">
        <v>1781.2012</v>
      </c>
      <c r="CL62">
        <v>1470.4004</v>
      </c>
      <c r="CM62">
        <v>1317.7012</v>
      </c>
      <c r="CN62">
        <v>711.09960000000001</v>
      </c>
      <c r="CO62">
        <v>1544.1992</v>
      </c>
      <c r="CP62">
        <v>1493.4004</v>
      </c>
      <c r="CQ62">
        <v>2245.1952999999999</v>
      </c>
      <c r="CR62">
        <v>1823</v>
      </c>
      <c r="CS62">
        <v>2278.998</v>
      </c>
      <c r="CT62">
        <v>1404.1034999999999</v>
      </c>
      <c r="CU62">
        <v>3567.7988</v>
      </c>
      <c r="CV62">
        <v>479.59960000000001</v>
      </c>
      <c r="CW62">
        <v>1886.6054999999999</v>
      </c>
      <c r="CX62">
        <v>989.60155999999995</v>
      </c>
      <c r="CY62">
        <v>2461.9492</v>
      </c>
      <c r="CZ62">
        <v>2697.9492</v>
      </c>
      <c r="DA62">
        <v>1517.2988</v>
      </c>
      <c r="DB62">
        <v>1144.4004</v>
      </c>
      <c r="DC62">
        <v>1444.752</v>
      </c>
      <c r="DD62">
        <v>887.24805000000003</v>
      </c>
    </row>
    <row r="63" spans="1:108" x14ac:dyDescent="0.3">
      <c r="A63" t="s">
        <v>21</v>
      </c>
      <c r="B63" s="1" t="s">
        <v>2</v>
      </c>
      <c r="C63" t="s">
        <v>8</v>
      </c>
      <c r="D63" s="2">
        <f>SUM(K63:DD63)</f>
        <v>-29090.699229000002</v>
      </c>
      <c r="I63" s="2">
        <f>SUM(D63,D66,D69,D72)</f>
        <v>-57480.398881340006</v>
      </c>
      <c r="K63">
        <v>-224.7998</v>
      </c>
      <c r="L63">
        <v>0</v>
      </c>
      <c r="M63">
        <v>-674.99900000000002</v>
      </c>
      <c r="N63">
        <v>0</v>
      </c>
      <c r="O63">
        <v>-383.5</v>
      </c>
      <c r="P63">
        <v>-99.600586000000007</v>
      </c>
      <c r="Q63">
        <v>-99.150390000000002</v>
      </c>
      <c r="R63">
        <v>-652.34960000000001</v>
      </c>
      <c r="S63">
        <v>-238.25</v>
      </c>
      <c r="T63">
        <v>-226.34961000000001</v>
      </c>
      <c r="U63">
        <v>0</v>
      </c>
      <c r="V63">
        <v>0</v>
      </c>
      <c r="W63">
        <v>-308</v>
      </c>
      <c r="X63">
        <v>-766.25</v>
      </c>
      <c r="Y63">
        <v>-549.9502</v>
      </c>
      <c r="Z63">
        <v>0</v>
      </c>
      <c r="AA63">
        <v>-54.5</v>
      </c>
      <c r="AB63">
        <v>-116.04980500000001</v>
      </c>
      <c r="AC63">
        <v>0</v>
      </c>
      <c r="AD63">
        <v>-44.200195000000001</v>
      </c>
      <c r="AE63">
        <v>-4.1005859999999998</v>
      </c>
      <c r="AF63">
        <v>0</v>
      </c>
      <c r="AG63">
        <v>-303.05077999999997</v>
      </c>
      <c r="AH63">
        <v>0</v>
      </c>
      <c r="AI63">
        <v>-221.60059000000001</v>
      </c>
      <c r="AJ63">
        <v>-157.89940999999999</v>
      </c>
      <c r="AK63">
        <v>0</v>
      </c>
      <c r="AL63">
        <v>0</v>
      </c>
      <c r="AM63">
        <v>-452</v>
      </c>
      <c r="AN63">
        <v>-513.74900000000002</v>
      </c>
      <c r="AO63">
        <v>-1572.9004</v>
      </c>
      <c r="AP63">
        <v>-1071.5488</v>
      </c>
      <c r="AQ63">
        <v>-1556.8516</v>
      </c>
      <c r="AR63">
        <v>-169.9502</v>
      </c>
      <c r="AS63">
        <v>0</v>
      </c>
      <c r="AT63">
        <v>0</v>
      </c>
      <c r="AU63">
        <v>-163.80078</v>
      </c>
      <c r="AV63">
        <v>-91.099609999999998</v>
      </c>
      <c r="AW63">
        <v>-550.09960000000001</v>
      </c>
      <c r="AX63">
        <v>0</v>
      </c>
      <c r="AY63">
        <v>-100.25</v>
      </c>
      <c r="AZ63">
        <v>-436.94922000000003</v>
      </c>
      <c r="BA63">
        <v>0</v>
      </c>
      <c r="BB63">
        <v>-57.149414</v>
      </c>
      <c r="BC63">
        <v>-40.25</v>
      </c>
      <c r="BD63">
        <v>-272.05077999999997</v>
      </c>
      <c r="BE63">
        <v>-1149.25</v>
      </c>
      <c r="BF63">
        <v>-268.75</v>
      </c>
      <c r="BG63">
        <v>-589.35155999999995</v>
      </c>
      <c r="BH63">
        <v>0</v>
      </c>
      <c r="BI63">
        <v>0</v>
      </c>
      <c r="BJ63">
        <v>0</v>
      </c>
      <c r="BK63">
        <v>-186.89843999999999</v>
      </c>
      <c r="BL63">
        <v>-263.84960000000001</v>
      </c>
      <c r="BM63">
        <v>-496.29883000000001</v>
      </c>
      <c r="BN63">
        <v>0</v>
      </c>
      <c r="BO63">
        <v>-1003.3984400000001</v>
      </c>
      <c r="BP63">
        <v>-607.29880000000003</v>
      </c>
      <c r="BQ63">
        <v>-173.55078</v>
      </c>
      <c r="BR63">
        <v>0</v>
      </c>
      <c r="BS63">
        <v>-751.95119999999997</v>
      </c>
      <c r="BT63">
        <v>-260.39940000000001</v>
      </c>
      <c r="BU63">
        <v>-326.2998</v>
      </c>
      <c r="BV63">
        <v>0</v>
      </c>
      <c r="BW63">
        <v>0</v>
      </c>
      <c r="BX63">
        <v>-1397.4004</v>
      </c>
      <c r="BY63">
        <v>-543.20119999999997</v>
      </c>
      <c r="BZ63">
        <v>-561.15039999999999</v>
      </c>
      <c r="CA63">
        <v>-48</v>
      </c>
      <c r="CB63">
        <v>-426.30077999999997</v>
      </c>
      <c r="CC63">
        <v>0</v>
      </c>
      <c r="CD63">
        <v>-73.199219999999997</v>
      </c>
      <c r="CE63">
        <v>-123.59961</v>
      </c>
      <c r="CF63">
        <v>-374</v>
      </c>
      <c r="CG63">
        <v>0</v>
      </c>
      <c r="CH63">
        <v>-70.099609999999998</v>
      </c>
      <c r="CI63">
        <v>-542.99805000000003</v>
      </c>
      <c r="CJ63">
        <v>-365.29687999999999</v>
      </c>
      <c r="CK63">
        <v>-109.80078</v>
      </c>
      <c r="CL63">
        <v>-168.39843999999999</v>
      </c>
      <c r="CM63">
        <v>-527.69727</v>
      </c>
      <c r="CN63">
        <v>-444.69922000000003</v>
      </c>
      <c r="CO63">
        <v>-48.599609999999998</v>
      </c>
      <c r="CP63">
        <v>-149.19922</v>
      </c>
      <c r="CQ63">
        <v>0</v>
      </c>
      <c r="CR63">
        <v>-49.5</v>
      </c>
      <c r="CS63">
        <v>-602.20119999999997</v>
      </c>
      <c r="CT63">
        <v>-306.59960000000001</v>
      </c>
      <c r="CU63">
        <v>-29.601562000000001</v>
      </c>
      <c r="CV63">
        <v>-923.80470000000003</v>
      </c>
      <c r="CW63">
        <v>-22.800781000000001</v>
      </c>
      <c r="CX63">
        <v>-732.10155999999995</v>
      </c>
      <c r="CY63">
        <v>-667.59960000000001</v>
      </c>
      <c r="CZ63">
        <v>-396.85156000000001</v>
      </c>
      <c r="DA63">
        <v>-510.5</v>
      </c>
      <c r="DB63">
        <v>-87</v>
      </c>
      <c r="DC63">
        <v>-407.25</v>
      </c>
      <c r="DD63">
        <v>-130.70116999999999</v>
      </c>
    </row>
    <row r="64" spans="1:108" x14ac:dyDescent="0.3">
      <c r="A64" t="s">
        <v>21</v>
      </c>
      <c r="B64" s="1" t="s">
        <v>2</v>
      </c>
      <c r="C64" t="s">
        <v>9</v>
      </c>
      <c r="D64" s="2">
        <f>SUM(K64:DD64)</f>
        <v>106455.78052999999</v>
      </c>
      <c r="E64">
        <f>COUNT(K64:DD64)</f>
        <v>98</v>
      </c>
      <c r="F64">
        <f>COUNTIF(K64:DD64,"&gt;0")</f>
        <v>91</v>
      </c>
      <c r="G64">
        <f>SUM(E64,E67,E70,E73)</f>
        <v>392</v>
      </c>
      <c r="H64">
        <f>SUM(F64,F67,F70,F73)</f>
        <v>297</v>
      </c>
      <c r="I64" s="2">
        <f>SUM(D64,D67,D70,D73)</f>
        <v>222888.17612685997</v>
      </c>
      <c r="J64" s="4">
        <f>100 *H64/G64</f>
        <v>75.765306122448976</v>
      </c>
      <c r="K64">
        <v>1345.749</v>
      </c>
      <c r="L64">
        <v>1822.1504</v>
      </c>
      <c r="M64">
        <v>561.10059999999999</v>
      </c>
      <c r="N64">
        <v>432</v>
      </c>
      <c r="O64">
        <v>588.65039999999999</v>
      </c>
      <c r="P64">
        <v>669.7998</v>
      </c>
      <c r="Q64">
        <v>915.29880000000003</v>
      </c>
      <c r="R64">
        <v>757.9502</v>
      </c>
      <c r="S64">
        <v>1263.0498</v>
      </c>
      <c r="T64">
        <v>869.35059999999999</v>
      </c>
      <c r="U64">
        <v>1617.1494</v>
      </c>
      <c r="V64">
        <v>1598.9496999999999</v>
      </c>
      <c r="W64">
        <v>1410.4507000000001</v>
      </c>
      <c r="X64">
        <v>-312.5498</v>
      </c>
      <c r="Y64">
        <v>1450.8496</v>
      </c>
      <c r="Z64">
        <v>815.60059999999999</v>
      </c>
      <c r="AA64">
        <v>1091.4014</v>
      </c>
      <c r="AB64">
        <v>1147.6504</v>
      </c>
      <c r="AC64">
        <v>609.80079999999998</v>
      </c>
      <c r="AD64">
        <v>1010.79785</v>
      </c>
      <c r="AE64">
        <v>1723</v>
      </c>
      <c r="AF64">
        <v>198.59961000000001</v>
      </c>
      <c r="AG64">
        <v>142.39843999999999</v>
      </c>
      <c r="AH64">
        <v>934.4502</v>
      </c>
      <c r="AI64">
        <v>352.69922000000003</v>
      </c>
      <c r="AJ64">
        <v>611.65137000000004</v>
      </c>
      <c r="AK64">
        <v>1570.6982</v>
      </c>
      <c r="AL64">
        <v>1940.1494</v>
      </c>
      <c r="AM64">
        <v>376.10059999999999</v>
      </c>
      <c r="AN64">
        <v>748.65137000000004</v>
      </c>
      <c r="AO64">
        <v>-1366.2002</v>
      </c>
      <c r="AP64">
        <v>-160.69727</v>
      </c>
      <c r="AQ64">
        <v>76.797849999999997</v>
      </c>
      <c r="AR64">
        <v>1182.0479</v>
      </c>
      <c r="AS64">
        <v>1713.2998</v>
      </c>
      <c r="AT64">
        <v>1505.9502</v>
      </c>
      <c r="AU64">
        <v>785.69824000000006</v>
      </c>
      <c r="AV64">
        <v>1359.001</v>
      </c>
      <c r="AW64">
        <v>1144.0498</v>
      </c>
      <c r="AX64">
        <v>1383.2979</v>
      </c>
      <c r="AY64">
        <v>1865.5</v>
      </c>
      <c r="AZ64">
        <v>758.25194999999997</v>
      </c>
      <c r="BA64">
        <v>1903.9023</v>
      </c>
      <c r="BB64">
        <v>1456.751</v>
      </c>
      <c r="BC64">
        <v>213.29883000000001</v>
      </c>
      <c r="BD64">
        <v>2086.1484</v>
      </c>
      <c r="BE64">
        <v>-710.80079999999998</v>
      </c>
      <c r="BF64">
        <v>1120.5</v>
      </c>
      <c r="BG64">
        <v>982.79690000000005</v>
      </c>
      <c r="BH64">
        <v>2411.4023000000002</v>
      </c>
      <c r="BI64">
        <v>4635.1972999999998</v>
      </c>
      <c r="BJ64">
        <v>1311.8008</v>
      </c>
      <c r="BK64">
        <v>1099.6523</v>
      </c>
      <c r="BL64">
        <v>1758.498</v>
      </c>
      <c r="BM64">
        <v>715.90233999999998</v>
      </c>
      <c r="BN64">
        <v>2621.5468999999998</v>
      </c>
      <c r="BO64">
        <v>1093.4512</v>
      </c>
      <c r="BP64">
        <v>-319.69922000000003</v>
      </c>
      <c r="BQ64">
        <v>931.64844000000005</v>
      </c>
      <c r="BR64">
        <v>1208.5977</v>
      </c>
      <c r="BS64">
        <v>783.44824000000006</v>
      </c>
      <c r="BT64">
        <v>1591.8018</v>
      </c>
      <c r="BU64">
        <v>2001.8984</v>
      </c>
      <c r="BV64">
        <v>2071.498</v>
      </c>
      <c r="BW64">
        <v>824.99609999999996</v>
      </c>
      <c r="BX64">
        <v>42.048830000000002</v>
      </c>
      <c r="BY64">
        <v>689.19727</v>
      </c>
      <c r="BZ64">
        <v>-92.150390000000002</v>
      </c>
      <c r="CA64">
        <v>1741.6992</v>
      </c>
      <c r="CB64">
        <v>187.24805000000001</v>
      </c>
      <c r="CC64">
        <v>1958.0508</v>
      </c>
      <c r="CD64">
        <v>843.04880000000003</v>
      </c>
      <c r="CE64">
        <v>1698.9004</v>
      </c>
      <c r="CF64">
        <v>593.09960000000001</v>
      </c>
      <c r="CG64">
        <v>802.00194999999997</v>
      </c>
      <c r="CH64">
        <v>469.19922000000003</v>
      </c>
      <c r="CI64">
        <v>139.10352</v>
      </c>
      <c r="CJ64">
        <v>247.90430000000001</v>
      </c>
      <c r="CK64">
        <v>1671.4004</v>
      </c>
      <c r="CL64">
        <v>1302.002</v>
      </c>
      <c r="CM64">
        <v>790.00390000000004</v>
      </c>
      <c r="CN64">
        <v>266.40039999999999</v>
      </c>
      <c r="CO64">
        <v>1495.5996</v>
      </c>
      <c r="CP64">
        <v>1344.2012</v>
      </c>
      <c r="CQ64">
        <v>2245.1952999999999</v>
      </c>
      <c r="CR64">
        <v>1773.5</v>
      </c>
      <c r="CS64">
        <v>1676.7969000000001</v>
      </c>
      <c r="CT64">
        <v>1097.5038999999999</v>
      </c>
      <c r="CU64">
        <v>3538.1972999999998</v>
      </c>
      <c r="CV64">
        <v>-444.20508000000001</v>
      </c>
      <c r="CW64">
        <v>1863.8046999999999</v>
      </c>
      <c r="CX64">
        <v>257.5</v>
      </c>
      <c r="CY64">
        <v>1794.3496</v>
      </c>
      <c r="CZ64">
        <v>2301.0976999999998</v>
      </c>
      <c r="DA64">
        <v>1006.7988</v>
      </c>
      <c r="DB64">
        <v>1057.4004</v>
      </c>
      <c r="DC64">
        <v>1037.502</v>
      </c>
      <c r="DD64">
        <v>756.54690000000005</v>
      </c>
    </row>
    <row r="65" spans="1:108" hidden="1" x14ac:dyDescent="0.3">
      <c r="A65" t="s">
        <v>21</v>
      </c>
      <c r="B65" s="1" t="s">
        <v>3</v>
      </c>
      <c r="C65" t="s">
        <v>7</v>
      </c>
      <c r="D65" s="2">
        <f>SUM(K65:DD65)</f>
        <v>73410.997023599994</v>
      </c>
      <c r="K65">
        <v>926.5</v>
      </c>
      <c r="L65">
        <v>0</v>
      </c>
      <c r="M65">
        <v>0</v>
      </c>
      <c r="N65">
        <v>1214.5508</v>
      </c>
      <c r="O65">
        <v>0</v>
      </c>
      <c r="P65">
        <v>1376.9502</v>
      </c>
      <c r="Q65">
        <v>636.25</v>
      </c>
      <c r="R65">
        <v>1550.7998</v>
      </c>
      <c r="S65">
        <v>0</v>
      </c>
      <c r="T65">
        <v>0</v>
      </c>
      <c r="U65">
        <v>61.399414</v>
      </c>
      <c r="V65">
        <v>945.90039999999999</v>
      </c>
      <c r="W65">
        <v>808.09960000000001</v>
      </c>
      <c r="X65">
        <v>2406.8496</v>
      </c>
      <c r="Y65">
        <v>0</v>
      </c>
      <c r="Z65">
        <v>0</v>
      </c>
      <c r="AA65">
        <v>0</v>
      </c>
      <c r="AB65">
        <v>1271.0498</v>
      </c>
      <c r="AC65">
        <v>799.5</v>
      </c>
      <c r="AD65">
        <v>0</v>
      </c>
      <c r="AE65">
        <v>125.5</v>
      </c>
      <c r="AF65">
        <v>1145</v>
      </c>
      <c r="AG65">
        <v>0</v>
      </c>
      <c r="AH65">
        <v>798.65039999999999</v>
      </c>
      <c r="AI65">
        <v>69.450194999999994</v>
      </c>
      <c r="AJ65">
        <v>0</v>
      </c>
      <c r="AK65">
        <v>1190.1494</v>
      </c>
      <c r="AL65">
        <v>910.84960000000001</v>
      </c>
      <c r="AM65">
        <v>1937.7998</v>
      </c>
      <c r="AN65">
        <v>0</v>
      </c>
      <c r="AO65">
        <v>1597.6006</v>
      </c>
      <c r="AP65">
        <v>2042.3994</v>
      </c>
      <c r="AQ65">
        <v>17.349609999999998</v>
      </c>
      <c r="AR65">
        <v>0</v>
      </c>
      <c r="AS65">
        <v>2777.4989999999998</v>
      </c>
      <c r="AT65">
        <v>879.90039999999999</v>
      </c>
      <c r="AU65">
        <v>0</v>
      </c>
      <c r="AV65">
        <v>1287.25</v>
      </c>
      <c r="AW65">
        <v>0</v>
      </c>
      <c r="AX65">
        <v>2006.7998</v>
      </c>
      <c r="AY65">
        <v>2073.2002000000002</v>
      </c>
      <c r="AZ65">
        <v>71.449219999999997</v>
      </c>
      <c r="BA65">
        <v>0</v>
      </c>
      <c r="BB65">
        <v>0</v>
      </c>
      <c r="BC65">
        <v>301.84960000000001</v>
      </c>
      <c r="BD65">
        <v>63.399414</v>
      </c>
      <c r="BE65">
        <v>0</v>
      </c>
      <c r="BF65">
        <v>2552.3496</v>
      </c>
      <c r="BG65">
        <v>707</v>
      </c>
      <c r="BH65">
        <v>1581.0996</v>
      </c>
      <c r="BI65">
        <v>1075.8008</v>
      </c>
      <c r="BJ65">
        <v>1564.3516</v>
      </c>
      <c r="BK65">
        <v>607.55079999999998</v>
      </c>
      <c r="BL65">
        <v>317.59960000000001</v>
      </c>
      <c r="BM65">
        <v>0</v>
      </c>
      <c r="BN65">
        <v>1003.0508</v>
      </c>
      <c r="BO65">
        <v>1696.25</v>
      </c>
      <c r="BP65">
        <v>828.84960000000001</v>
      </c>
      <c r="BQ65">
        <v>711.84960000000001</v>
      </c>
      <c r="BR65">
        <v>834.50194999999997</v>
      </c>
      <c r="BS65">
        <v>1024.4004</v>
      </c>
      <c r="BT65">
        <v>0</v>
      </c>
      <c r="BU65">
        <v>619.90039999999999</v>
      </c>
      <c r="BV65">
        <v>0</v>
      </c>
      <c r="BW65">
        <v>2231.8496</v>
      </c>
      <c r="BX65">
        <v>1154.6504</v>
      </c>
      <c r="BY65">
        <v>3.6503906000000002</v>
      </c>
      <c r="BZ65">
        <v>0</v>
      </c>
      <c r="CA65">
        <v>335.44922000000003</v>
      </c>
      <c r="CB65">
        <v>371.64843999999999</v>
      </c>
      <c r="CC65">
        <v>0</v>
      </c>
      <c r="CD65">
        <v>1149.1484</v>
      </c>
      <c r="CE65">
        <v>0</v>
      </c>
      <c r="CF65">
        <v>2727.75</v>
      </c>
      <c r="CG65">
        <v>0</v>
      </c>
      <c r="CH65">
        <v>397.5</v>
      </c>
      <c r="CI65">
        <v>652.60155999999995</v>
      </c>
      <c r="CJ65">
        <v>119.39843999999999</v>
      </c>
      <c r="CK65">
        <v>0</v>
      </c>
      <c r="CL65">
        <v>904.09960000000001</v>
      </c>
      <c r="CM65">
        <v>256.90039999999999</v>
      </c>
      <c r="CN65">
        <v>1415.7988</v>
      </c>
      <c r="CO65">
        <v>1624.2012</v>
      </c>
      <c r="CP65">
        <v>130.20116999999999</v>
      </c>
      <c r="CQ65">
        <v>1565.2988</v>
      </c>
      <c r="CR65">
        <v>0</v>
      </c>
      <c r="CS65">
        <v>2834.9004</v>
      </c>
      <c r="CT65">
        <v>0</v>
      </c>
      <c r="CU65">
        <v>0</v>
      </c>
      <c r="CV65">
        <v>1860.8008</v>
      </c>
      <c r="CW65">
        <v>0</v>
      </c>
      <c r="CX65">
        <v>1226.5996</v>
      </c>
      <c r="CY65">
        <v>0</v>
      </c>
      <c r="CZ65">
        <v>2941.5996</v>
      </c>
      <c r="DA65">
        <v>0</v>
      </c>
      <c r="DB65">
        <v>0</v>
      </c>
      <c r="DC65">
        <v>2396.0996</v>
      </c>
      <c r="DD65">
        <v>692.34960000000001</v>
      </c>
    </row>
    <row r="66" spans="1:108" hidden="1" x14ac:dyDescent="0.3">
      <c r="A66" t="s">
        <v>21</v>
      </c>
      <c r="B66" s="1" t="s">
        <v>3</v>
      </c>
      <c r="C66" t="s">
        <v>8</v>
      </c>
      <c r="D66" s="2">
        <f>SUM(K66:DD66)</f>
        <v>-13053.803708000001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-1231.3008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-374.59960000000001</v>
      </c>
      <c r="AH66">
        <v>0</v>
      </c>
      <c r="AI66">
        <v>-194.25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-242.5498</v>
      </c>
      <c r="AP66">
        <v>-298.85059999999999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-420</v>
      </c>
      <c r="AZ66">
        <v>-292.25</v>
      </c>
      <c r="BA66">
        <v>0</v>
      </c>
      <c r="BB66">
        <v>-100.10058600000001</v>
      </c>
      <c r="BC66">
        <v>0</v>
      </c>
      <c r="BD66">
        <v>0</v>
      </c>
      <c r="BE66">
        <v>0</v>
      </c>
      <c r="BF66">
        <v>-353.25</v>
      </c>
      <c r="BG66">
        <v>-1629.4512</v>
      </c>
      <c r="BH66">
        <v>0</v>
      </c>
      <c r="BI66">
        <v>0</v>
      </c>
      <c r="BJ66">
        <v>-204.84961000000001</v>
      </c>
      <c r="BK66">
        <v>0</v>
      </c>
      <c r="BL66">
        <v>-161.20116999999999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-357.69922000000003</v>
      </c>
      <c r="BT66">
        <v>-468.09960000000001</v>
      </c>
      <c r="BU66">
        <v>0</v>
      </c>
      <c r="BV66">
        <v>0</v>
      </c>
      <c r="BW66">
        <v>-426.34960000000001</v>
      </c>
      <c r="BX66">
        <v>0</v>
      </c>
      <c r="BY66">
        <v>-1015.5996</v>
      </c>
      <c r="BZ66">
        <v>-866.19920000000002</v>
      </c>
      <c r="CA66">
        <v>0</v>
      </c>
      <c r="CB66">
        <v>-11.451172</v>
      </c>
      <c r="CC66">
        <v>-409.90233999999998</v>
      </c>
      <c r="CD66">
        <v>-79.400390000000002</v>
      </c>
      <c r="CE66">
        <v>0</v>
      </c>
      <c r="CF66">
        <v>0</v>
      </c>
      <c r="CG66">
        <v>-895.90039999999999</v>
      </c>
      <c r="CH66">
        <v>-431.79883000000001</v>
      </c>
      <c r="CI66">
        <v>-483.5</v>
      </c>
      <c r="CJ66">
        <v>0</v>
      </c>
      <c r="CK66">
        <v>-385.20116999999999</v>
      </c>
      <c r="CL66">
        <v>0</v>
      </c>
      <c r="CM66">
        <v>-185.19922</v>
      </c>
      <c r="CN66">
        <v>0</v>
      </c>
      <c r="CO66">
        <v>0</v>
      </c>
      <c r="CP66">
        <v>-220.09961000000001</v>
      </c>
      <c r="CQ66">
        <v>-207.70116999999999</v>
      </c>
      <c r="CR66">
        <v>0</v>
      </c>
      <c r="CS66">
        <v>0</v>
      </c>
      <c r="CT66">
        <v>0</v>
      </c>
      <c r="CU66">
        <v>0</v>
      </c>
      <c r="CV66">
        <v>-306.69922000000003</v>
      </c>
      <c r="CW66">
        <v>-457</v>
      </c>
      <c r="CX66">
        <v>0</v>
      </c>
      <c r="CY66">
        <v>0</v>
      </c>
      <c r="CZ66">
        <v>-343.34960000000001</v>
      </c>
      <c r="DA66">
        <v>0</v>
      </c>
      <c r="DB66">
        <v>0</v>
      </c>
      <c r="DC66">
        <v>0</v>
      </c>
      <c r="DD66">
        <v>0</v>
      </c>
    </row>
    <row r="67" spans="1:108" hidden="1" x14ac:dyDescent="0.3">
      <c r="A67" t="s">
        <v>21</v>
      </c>
      <c r="B67" s="1" t="s">
        <v>3</v>
      </c>
      <c r="C67" t="s">
        <v>9</v>
      </c>
      <c r="D67" s="2">
        <f t="shared" ref="D67:D73" si="1">SUM(K67:DD67)</f>
        <v>60357.193436999994</v>
      </c>
      <c r="E67">
        <f>COUNT(K67:DD67)</f>
        <v>98</v>
      </c>
      <c r="F67">
        <f>COUNTIF(K67:DD67,"&gt;0")</f>
        <v>59</v>
      </c>
      <c r="K67">
        <v>926.5</v>
      </c>
      <c r="L67">
        <v>0</v>
      </c>
      <c r="M67">
        <v>0</v>
      </c>
      <c r="N67">
        <v>1214.5508</v>
      </c>
      <c r="O67">
        <v>0</v>
      </c>
      <c r="P67">
        <v>1376.9502</v>
      </c>
      <c r="Q67">
        <v>636.25</v>
      </c>
      <c r="R67">
        <v>1550.7998</v>
      </c>
      <c r="S67">
        <v>0</v>
      </c>
      <c r="T67">
        <v>-1231.3008</v>
      </c>
      <c r="U67">
        <v>61.399414</v>
      </c>
      <c r="V67">
        <v>945.90039999999999</v>
      </c>
      <c r="W67">
        <v>808.09960000000001</v>
      </c>
      <c r="X67">
        <v>2406.8496</v>
      </c>
      <c r="Y67">
        <v>0</v>
      </c>
      <c r="Z67">
        <v>0</v>
      </c>
      <c r="AA67">
        <v>0</v>
      </c>
      <c r="AB67">
        <v>1271.0498</v>
      </c>
      <c r="AC67">
        <v>799.5</v>
      </c>
      <c r="AD67">
        <v>0</v>
      </c>
      <c r="AE67">
        <v>125.5</v>
      </c>
      <c r="AF67">
        <v>1145</v>
      </c>
      <c r="AG67">
        <v>-374.59960000000001</v>
      </c>
      <c r="AH67">
        <v>798.65039999999999</v>
      </c>
      <c r="AI67">
        <v>-124.79980500000001</v>
      </c>
      <c r="AJ67">
        <v>0</v>
      </c>
      <c r="AK67">
        <v>1190.1494</v>
      </c>
      <c r="AL67">
        <v>910.84960000000001</v>
      </c>
      <c r="AM67">
        <v>1937.7998</v>
      </c>
      <c r="AN67">
        <v>0</v>
      </c>
      <c r="AO67">
        <v>1355.0508</v>
      </c>
      <c r="AP67">
        <v>1743.5488</v>
      </c>
      <c r="AQ67">
        <v>17.349609999999998</v>
      </c>
      <c r="AR67">
        <v>0</v>
      </c>
      <c r="AS67">
        <v>2777.4989999999998</v>
      </c>
      <c r="AT67">
        <v>879.90039999999999</v>
      </c>
      <c r="AU67">
        <v>0</v>
      </c>
      <c r="AV67">
        <v>1287.25</v>
      </c>
      <c r="AW67">
        <v>0</v>
      </c>
      <c r="AX67">
        <v>2006.7998</v>
      </c>
      <c r="AY67">
        <v>1653.2002</v>
      </c>
      <c r="AZ67">
        <v>-220.80078</v>
      </c>
      <c r="BA67">
        <v>0</v>
      </c>
      <c r="BB67">
        <v>-100.10058600000001</v>
      </c>
      <c r="BC67">
        <v>301.84960000000001</v>
      </c>
      <c r="BD67">
        <v>63.399414</v>
      </c>
      <c r="BE67">
        <v>0</v>
      </c>
      <c r="BF67">
        <v>2199.0996</v>
      </c>
      <c r="BG67">
        <v>-922.45119999999997</v>
      </c>
      <c r="BH67">
        <v>1581.0996</v>
      </c>
      <c r="BI67">
        <v>1075.8008</v>
      </c>
      <c r="BJ67">
        <v>1359.502</v>
      </c>
      <c r="BK67">
        <v>607.55079999999998</v>
      </c>
      <c r="BL67">
        <v>156.39843999999999</v>
      </c>
      <c r="BM67">
        <v>0</v>
      </c>
      <c r="BN67">
        <v>1003.0508</v>
      </c>
      <c r="BO67">
        <v>1696.25</v>
      </c>
      <c r="BP67">
        <v>828.84960000000001</v>
      </c>
      <c r="BQ67">
        <v>711.84960000000001</v>
      </c>
      <c r="BR67">
        <v>834.50194999999997</v>
      </c>
      <c r="BS67">
        <v>666.70119999999997</v>
      </c>
      <c r="BT67">
        <v>-468.09960000000001</v>
      </c>
      <c r="BU67">
        <v>619.90039999999999</v>
      </c>
      <c r="BV67">
        <v>0</v>
      </c>
      <c r="BW67">
        <v>1805.5</v>
      </c>
      <c r="BX67">
        <v>1154.6504</v>
      </c>
      <c r="BY67">
        <v>-1011.9492</v>
      </c>
      <c r="BZ67">
        <v>-866.19920000000002</v>
      </c>
      <c r="CA67">
        <v>335.44922000000003</v>
      </c>
      <c r="CB67">
        <v>360.19727</v>
      </c>
      <c r="CC67">
        <v>-409.90233999999998</v>
      </c>
      <c r="CD67">
        <v>1069.748</v>
      </c>
      <c r="CE67">
        <v>0</v>
      </c>
      <c r="CF67">
        <v>2727.75</v>
      </c>
      <c r="CG67">
        <v>-895.90039999999999</v>
      </c>
      <c r="CH67">
        <v>-34.298830000000002</v>
      </c>
      <c r="CI67">
        <v>169.10156000000001</v>
      </c>
      <c r="CJ67">
        <v>119.39843999999999</v>
      </c>
      <c r="CK67">
        <v>-385.20116999999999</v>
      </c>
      <c r="CL67">
        <v>904.09960000000001</v>
      </c>
      <c r="CM67">
        <v>71.701170000000005</v>
      </c>
      <c r="CN67">
        <v>1415.7988</v>
      </c>
      <c r="CO67">
        <v>1624.2012</v>
      </c>
      <c r="CP67">
        <v>-89.898439999999994</v>
      </c>
      <c r="CQ67">
        <v>1357.5977</v>
      </c>
      <c r="CR67">
        <v>0</v>
      </c>
      <c r="CS67">
        <v>2834.9004</v>
      </c>
      <c r="CT67">
        <v>0</v>
      </c>
      <c r="CU67">
        <v>0</v>
      </c>
      <c r="CV67">
        <v>1554.1016</v>
      </c>
      <c r="CW67">
        <v>-457</v>
      </c>
      <c r="CX67">
        <v>1226.5996</v>
      </c>
      <c r="CY67">
        <v>0</v>
      </c>
      <c r="CZ67">
        <v>2598.25</v>
      </c>
      <c r="DA67">
        <v>0</v>
      </c>
      <c r="DB67">
        <v>0</v>
      </c>
      <c r="DC67">
        <v>2396.0996</v>
      </c>
      <c r="DD67">
        <v>692.34960000000001</v>
      </c>
    </row>
    <row r="68" spans="1:108" hidden="1" x14ac:dyDescent="0.3">
      <c r="A68" t="s">
        <v>21</v>
      </c>
      <c r="B68" s="1" t="s">
        <v>4</v>
      </c>
      <c r="C68" t="s">
        <v>7</v>
      </c>
      <c r="D68" s="2">
        <f t="shared" si="1"/>
        <v>46493.295901000012</v>
      </c>
      <c r="K68">
        <v>621.65039999999999</v>
      </c>
      <c r="L68">
        <v>674.19970000000001</v>
      </c>
      <c r="M68">
        <v>117.10058600000001</v>
      </c>
      <c r="N68">
        <v>507.4502</v>
      </c>
      <c r="O68">
        <v>353.30029999999999</v>
      </c>
      <c r="P68">
        <v>443.05029999999999</v>
      </c>
      <c r="Q68">
        <v>443.75</v>
      </c>
      <c r="R68">
        <v>482.4502</v>
      </c>
      <c r="S68">
        <v>684.6499</v>
      </c>
      <c r="T68">
        <v>221.7002</v>
      </c>
      <c r="U68">
        <v>745.6499</v>
      </c>
      <c r="V68">
        <v>649.90039999999999</v>
      </c>
      <c r="W68">
        <v>331.75</v>
      </c>
      <c r="X68">
        <v>146.25049000000001</v>
      </c>
      <c r="Y68">
        <v>596.15039999999999</v>
      </c>
      <c r="Z68">
        <v>429.49901999999997</v>
      </c>
      <c r="AA68">
        <v>286.25</v>
      </c>
      <c r="AB68">
        <v>166.25</v>
      </c>
      <c r="AC68">
        <v>204.05029999999999</v>
      </c>
      <c r="AD68">
        <v>179.40038999999999</v>
      </c>
      <c r="AE68">
        <v>571.3999</v>
      </c>
      <c r="AF68">
        <v>82.850099999999998</v>
      </c>
      <c r="AG68">
        <v>289.30029999999999</v>
      </c>
      <c r="AH68">
        <v>387.4502</v>
      </c>
      <c r="AI68">
        <v>415.7998</v>
      </c>
      <c r="AJ68">
        <v>299.19922000000003</v>
      </c>
      <c r="AK68">
        <v>514.19920000000002</v>
      </c>
      <c r="AL68">
        <v>675.5</v>
      </c>
      <c r="AM68">
        <v>269.0498</v>
      </c>
      <c r="AN68">
        <v>220</v>
      </c>
      <c r="AO68">
        <v>191.7998</v>
      </c>
      <c r="AP68">
        <v>896.75099999999998</v>
      </c>
      <c r="AQ68">
        <v>537.10059999999999</v>
      </c>
      <c r="AR68">
        <v>409.49950000000001</v>
      </c>
      <c r="AS68">
        <v>447.69922000000003</v>
      </c>
      <c r="AT68">
        <v>264.5498</v>
      </c>
      <c r="AU68">
        <v>166.59961000000001</v>
      </c>
      <c r="AV68">
        <v>528.29880000000003</v>
      </c>
      <c r="AW68">
        <v>400.19970000000001</v>
      </c>
      <c r="AX68">
        <v>379.6001</v>
      </c>
      <c r="AY68">
        <v>761.44920000000002</v>
      </c>
      <c r="AZ68">
        <v>790.94970000000001</v>
      </c>
      <c r="BA68">
        <v>683.45069999999998</v>
      </c>
      <c r="BB68">
        <v>545.90039999999999</v>
      </c>
      <c r="BC68">
        <v>322.40039999999999</v>
      </c>
      <c r="BD68">
        <v>188.9502</v>
      </c>
      <c r="BE68">
        <v>551.90039999999999</v>
      </c>
      <c r="BF68">
        <v>494.99950000000001</v>
      </c>
      <c r="BG68">
        <v>848.00049999999999</v>
      </c>
      <c r="BH68">
        <v>586.2998</v>
      </c>
      <c r="BI68">
        <v>970.75194999999997</v>
      </c>
      <c r="BJ68">
        <v>799.44920000000002</v>
      </c>
      <c r="BK68">
        <v>350</v>
      </c>
      <c r="BL68">
        <v>658.1499</v>
      </c>
      <c r="BM68">
        <v>709.89844000000005</v>
      </c>
      <c r="BN68">
        <v>882.1001</v>
      </c>
      <c r="BO68">
        <v>585.8999</v>
      </c>
      <c r="BP68">
        <v>376.30029999999999</v>
      </c>
      <c r="BQ68">
        <v>590.0498</v>
      </c>
      <c r="BR68">
        <v>725.85059999999999</v>
      </c>
      <c r="BS68">
        <v>550.09960000000001</v>
      </c>
      <c r="BT68">
        <v>706.10059999999999</v>
      </c>
      <c r="BU68">
        <v>531.1499</v>
      </c>
      <c r="BV68">
        <v>668.69970000000001</v>
      </c>
      <c r="BW68">
        <v>233.34912</v>
      </c>
      <c r="BX68">
        <v>622.74900000000002</v>
      </c>
      <c r="BY68">
        <v>283.19922000000003</v>
      </c>
      <c r="BZ68">
        <v>154.5</v>
      </c>
      <c r="CA68">
        <v>363.74901999999997</v>
      </c>
      <c r="CB68">
        <v>148.2002</v>
      </c>
      <c r="CC68">
        <v>309.75</v>
      </c>
      <c r="CD68">
        <v>559.14940000000001</v>
      </c>
      <c r="CE68">
        <v>557.89940000000001</v>
      </c>
      <c r="CF68">
        <v>268.7998</v>
      </c>
      <c r="CG68">
        <v>128.05078</v>
      </c>
      <c r="CH68">
        <v>382.35156000000001</v>
      </c>
      <c r="CI68">
        <v>88.200194999999994</v>
      </c>
      <c r="CJ68">
        <v>363.44922000000003</v>
      </c>
      <c r="CK68">
        <v>548.14940000000001</v>
      </c>
      <c r="CL68">
        <v>518.05079999999998</v>
      </c>
      <c r="CM68">
        <v>401.39940000000001</v>
      </c>
      <c r="CN68">
        <v>459.7002</v>
      </c>
      <c r="CO68">
        <v>436.60059999999999</v>
      </c>
      <c r="CP68">
        <v>916.7002</v>
      </c>
      <c r="CQ68">
        <v>670.2998</v>
      </c>
      <c r="CR68">
        <v>455.2998</v>
      </c>
      <c r="CS68">
        <v>571.4502</v>
      </c>
      <c r="CT68">
        <v>530.4502</v>
      </c>
      <c r="CU68">
        <v>603.40039999999999</v>
      </c>
      <c r="CV68">
        <v>600.19824000000006</v>
      </c>
      <c r="CW68">
        <v>289.7002</v>
      </c>
      <c r="CX68">
        <v>505.69922000000003</v>
      </c>
      <c r="CY68">
        <v>545.55079999999998</v>
      </c>
      <c r="CZ68">
        <v>717.4502</v>
      </c>
      <c r="DA68">
        <v>635.14940000000001</v>
      </c>
      <c r="DB68">
        <v>570.7998</v>
      </c>
      <c r="DC68">
        <v>214.4502</v>
      </c>
      <c r="DD68">
        <v>729.2998</v>
      </c>
    </row>
    <row r="69" spans="1:108" hidden="1" x14ac:dyDescent="0.3">
      <c r="A69" t="s">
        <v>21</v>
      </c>
      <c r="B69" s="1" t="s">
        <v>4</v>
      </c>
      <c r="C69" t="s">
        <v>8</v>
      </c>
      <c r="D69" s="2">
        <f t="shared" si="1"/>
        <v>-11999.448212400002</v>
      </c>
      <c r="K69">
        <v>-50</v>
      </c>
      <c r="L69">
        <v>-42.200195000000001</v>
      </c>
      <c r="M69">
        <v>-139.8999</v>
      </c>
      <c r="N69">
        <v>-53.75</v>
      </c>
      <c r="O69">
        <v>-119.65039</v>
      </c>
      <c r="P69">
        <v>-25.349609999999998</v>
      </c>
      <c r="Q69">
        <v>-91.649900000000002</v>
      </c>
      <c r="R69">
        <v>-283.2998</v>
      </c>
      <c r="S69">
        <v>-98.25</v>
      </c>
      <c r="T69">
        <v>-247.50049000000001</v>
      </c>
      <c r="U69">
        <v>0</v>
      </c>
      <c r="V69">
        <v>0</v>
      </c>
      <c r="W69">
        <v>-290.5498</v>
      </c>
      <c r="X69">
        <v>-318.74901999999997</v>
      </c>
      <c r="Y69">
        <v>-182.25</v>
      </c>
      <c r="Z69">
        <v>-38.550293000000003</v>
      </c>
      <c r="AA69">
        <v>-146.19970000000001</v>
      </c>
      <c r="AB69">
        <v>-235.60106999999999</v>
      </c>
      <c r="AC69">
        <v>-47.600098000000003</v>
      </c>
      <c r="AD69">
        <v>-106.14941399999999</v>
      </c>
      <c r="AE69">
        <v>-83.899900000000002</v>
      </c>
      <c r="AF69">
        <v>-202.74950999999999</v>
      </c>
      <c r="AG69">
        <v>0</v>
      </c>
      <c r="AH69">
        <v>-44.000489999999999</v>
      </c>
      <c r="AI69">
        <v>0</v>
      </c>
      <c r="AJ69">
        <v>-54</v>
      </c>
      <c r="AK69">
        <v>0</v>
      </c>
      <c r="AL69">
        <v>0</v>
      </c>
      <c r="AM69">
        <v>-318.1499</v>
      </c>
      <c r="AN69">
        <v>-168.2002</v>
      </c>
      <c r="AO69">
        <v>-291.80126999999999</v>
      </c>
      <c r="AP69">
        <v>0</v>
      </c>
      <c r="AQ69">
        <v>-346.4502</v>
      </c>
      <c r="AR69">
        <v>-74.75</v>
      </c>
      <c r="AS69">
        <v>0</v>
      </c>
      <c r="AT69">
        <v>-203.44970000000001</v>
      </c>
      <c r="AU69">
        <v>-27.349609999999998</v>
      </c>
      <c r="AV69">
        <v>-19.149902000000001</v>
      </c>
      <c r="AW69">
        <v>-51.050293000000003</v>
      </c>
      <c r="AX69">
        <v>-2.8496093999999998</v>
      </c>
      <c r="AY69">
        <v>-135.3501</v>
      </c>
      <c r="AZ69">
        <v>-101.69971</v>
      </c>
      <c r="BA69">
        <v>0</v>
      </c>
      <c r="BB69">
        <v>0</v>
      </c>
      <c r="BC69">
        <v>-149.0498</v>
      </c>
      <c r="BD69">
        <v>-174.75</v>
      </c>
      <c r="BE69">
        <v>-322.5498</v>
      </c>
      <c r="BF69">
        <v>0</v>
      </c>
      <c r="BG69">
        <v>0</v>
      </c>
      <c r="BH69">
        <v>0</v>
      </c>
      <c r="BI69">
        <v>-137.5</v>
      </c>
      <c r="BJ69">
        <v>0</v>
      </c>
      <c r="BK69">
        <v>-109.89941399999999</v>
      </c>
      <c r="BL69">
        <v>-129.3501</v>
      </c>
      <c r="BM69">
        <v>-170.05078</v>
      </c>
      <c r="BN69">
        <v>0</v>
      </c>
      <c r="BO69">
        <v>-169.1499</v>
      </c>
      <c r="BP69">
        <v>-18.099609999999998</v>
      </c>
      <c r="BQ69">
        <v>0</v>
      </c>
      <c r="BR69">
        <v>0</v>
      </c>
      <c r="BS69">
        <v>-200.59961000000001</v>
      </c>
      <c r="BT69">
        <v>-30.399902000000001</v>
      </c>
      <c r="BU69">
        <v>-252.2998</v>
      </c>
      <c r="BV69">
        <v>0</v>
      </c>
      <c r="BW69">
        <v>-10.550293</v>
      </c>
      <c r="BX69">
        <v>-613.1499</v>
      </c>
      <c r="BY69">
        <v>-196.85059000000001</v>
      </c>
      <c r="BZ69">
        <v>-203.69922</v>
      </c>
      <c r="CA69">
        <v>-195.2002</v>
      </c>
      <c r="CB69">
        <v>-160.85156000000001</v>
      </c>
      <c r="CC69">
        <v>-1111.5</v>
      </c>
      <c r="CD69">
        <v>-65.200194999999994</v>
      </c>
      <c r="CE69">
        <v>-78.450194999999994</v>
      </c>
      <c r="CF69">
        <v>-176.69824</v>
      </c>
      <c r="CG69">
        <v>-165.29883000000001</v>
      </c>
      <c r="CH69">
        <v>-25.849609999999998</v>
      </c>
      <c r="CI69">
        <v>-162.65038999999999</v>
      </c>
      <c r="CJ69">
        <v>-55.950195000000001</v>
      </c>
      <c r="CK69">
        <v>-132.60059000000001</v>
      </c>
      <c r="CL69">
        <v>-52.849609999999998</v>
      </c>
      <c r="CM69">
        <v>-226</v>
      </c>
      <c r="CN69">
        <v>-64.099609999999998</v>
      </c>
      <c r="CO69">
        <v>-114.90039</v>
      </c>
      <c r="CP69">
        <v>0</v>
      </c>
      <c r="CQ69">
        <v>-11.099608999999999</v>
      </c>
      <c r="CR69">
        <v>-431.70116999999999</v>
      </c>
      <c r="CS69">
        <v>-83.299805000000006</v>
      </c>
      <c r="CT69">
        <v>-186.5</v>
      </c>
      <c r="CU69">
        <v>-23.5</v>
      </c>
      <c r="CV69">
        <v>0</v>
      </c>
      <c r="CW69">
        <v>-135.40038999999999</v>
      </c>
      <c r="CX69">
        <v>-185.40038999999999</v>
      </c>
      <c r="CY69">
        <v>-143.29883000000001</v>
      </c>
      <c r="CZ69">
        <v>-234.25</v>
      </c>
      <c r="DA69">
        <v>-74</v>
      </c>
      <c r="DB69">
        <v>-47.400390000000002</v>
      </c>
      <c r="DC69">
        <v>-125.44922</v>
      </c>
      <c r="DD69">
        <v>0</v>
      </c>
    </row>
    <row r="70" spans="1:108" hidden="1" x14ac:dyDescent="0.3">
      <c r="A70" t="s">
        <v>21</v>
      </c>
      <c r="B70" s="1" t="s">
        <v>4</v>
      </c>
      <c r="C70" t="s">
        <v>9</v>
      </c>
      <c r="D70" s="2">
        <f t="shared" si="1"/>
        <v>34493.847688000009</v>
      </c>
      <c r="E70">
        <f>COUNT(K70:DD70)</f>
        <v>98</v>
      </c>
      <c r="F70">
        <f>COUNTIF(K70:DD70,"&gt;0")</f>
        <v>86</v>
      </c>
      <c r="K70">
        <v>571.65039999999999</v>
      </c>
      <c r="L70">
        <v>631.99950000000001</v>
      </c>
      <c r="M70">
        <v>-22.799316000000001</v>
      </c>
      <c r="N70">
        <v>453.7002</v>
      </c>
      <c r="O70">
        <v>233.6499</v>
      </c>
      <c r="P70">
        <v>417.70067999999998</v>
      </c>
      <c r="Q70">
        <v>352.1001</v>
      </c>
      <c r="R70">
        <v>199.15038999999999</v>
      </c>
      <c r="S70">
        <v>586.3999</v>
      </c>
      <c r="T70">
        <v>-25.800293</v>
      </c>
      <c r="U70">
        <v>745.6499</v>
      </c>
      <c r="V70">
        <v>649.90039999999999</v>
      </c>
      <c r="W70">
        <v>41.200195000000001</v>
      </c>
      <c r="X70">
        <v>-172.49853999999999</v>
      </c>
      <c r="Y70">
        <v>413.90039999999999</v>
      </c>
      <c r="Z70">
        <v>390.94873000000001</v>
      </c>
      <c r="AA70">
        <v>140.05029999999999</v>
      </c>
      <c r="AB70">
        <v>-69.351073999999997</v>
      </c>
      <c r="AC70">
        <v>156.4502</v>
      </c>
      <c r="AD70">
        <v>73.250979999999998</v>
      </c>
      <c r="AE70">
        <v>487.5</v>
      </c>
      <c r="AF70">
        <v>-119.89941399999999</v>
      </c>
      <c r="AG70">
        <v>289.30029999999999</v>
      </c>
      <c r="AH70">
        <v>343.44970000000001</v>
      </c>
      <c r="AI70">
        <v>415.7998</v>
      </c>
      <c r="AJ70">
        <v>245.19922</v>
      </c>
      <c r="AK70">
        <v>514.19920000000002</v>
      </c>
      <c r="AL70">
        <v>675.5</v>
      </c>
      <c r="AM70">
        <v>-49.100098000000003</v>
      </c>
      <c r="AN70">
        <v>51.799804999999999</v>
      </c>
      <c r="AO70">
        <v>-100.001465</v>
      </c>
      <c r="AP70">
        <v>896.75099999999998</v>
      </c>
      <c r="AQ70">
        <v>190.65038999999999</v>
      </c>
      <c r="AR70">
        <v>334.74950000000001</v>
      </c>
      <c r="AS70">
        <v>447.69922000000003</v>
      </c>
      <c r="AT70">
        <v>61.100098000000003</v>
      </c>
      <c r="AU70">
        <v>139.25</v>
      </c>
      <c r="AV70">
        <v>509.14893000000001</v>
      </c>
      <c r="AW70">
        <v>349.14940000000001</v>
      </c>
      <c r="AX70">
        <v>376.75049999999999</v>
      </c>
      <c r="AY70">
        <v>626.09910000000002</v>
      </c>
      <c r="AZ70">
        <v>689.25</v>
      </c>
      <c r="BA70">
        <v>683.45069999999998</v>
      </c>
      <c r="BB70">
        <v>545.90039999999999</v>
      </c>
      <c r="BC70">
        <v>173.35059000000001</v>
      </c>
      <c r="BD70">
        <v>14.200195000000001</v>
      </c>
      <c r="BE70">
        <v>229.35059000000001</v>
      </c>
      <c r="BF70">
        <v>494.99950000000001</v>
      </c>
      <c r="BG70">
        <v>848.00049999999999</v>
      </c>
      <c r="BH70">
        <v>586.2998</v>
      </c>
      <c r="BI70">
        <v>833.25194999999997</v>
      </c>
      <c r="BJ70">
        <v>799.44920000000002</v>
      </c>
      <c r="BK70">
        <v>240.10059000000001</v>
      </c>
      <c r="BL70">
        <v>528.7998</v>
      </c>
      <c r="BM70">
        <v>539.84766000000002</v>
      </c>
      <c r="BN70">
        <v>882.1001</v>
      </c>
      <c r="BO70">
        <v>416.75</v>
      </c>
      <c r="BP70">
        <v>358.20067999999998</v>
      </c>
      <c r="BQ70">
        <v>590.0498</v>
      </c>
      <c r="BR70">
        <v>725.85059999999999</v>
      </c>
      <c r="BS70">
        <v>349.5</v>
      </c>
      <c r="BT70">
        <v>675.70069999999998</v>
      </c>
      <c r="BU70">
        <v>278.8501</v>
      </c>
      <c r="BV70">
        <v>668.69970000000001</v>
      </c>
      <c r="BW70">
        <v>222.79883000000001</v>
      </c>
      <c r="BX70">
        <v>9.5991210000000002</v>
      </c>
      <c r="BY70">
        <v>86.34863</v>
      </c>
      <c r="BZ70">
        <v>-49.199219999999997</v>
      </c>
      <c r="CA70">
        <v>168.54883000000001</v>
      </c>
      <c r="CB70">
        <v>-12.651367</v>
      </c>
      <c r="CC70">
        <v>-801.75</v>
      </c>
      <c r="CD70">
        <v>493.94922000000003</v>
      </c>
      <c r="CE70">
        <v>479.44922000000003</v>
      </c>
      <c r="CF70">
        <v>92.101560000000006</v>
      </c>
      <c r="CG70">
        <v>-37.248047</v>
      </c>
      <c r="CH70">
        <v>356.50195000000002</v>
      </c>
      <c r="CI70">
        <v>-74.450194999999994</v>
      </c>
      <c r="CJ70">
        <v>307.49901999999997</v>
      </c>
      <c r="CK70">
        <v>415.54883000000001</v>
      </c>
      <c r="CL70">
        <v>465.20116999999999</v>
      </c>
      <c r="CM70">
        <v>175.39940999999999</v>
      </c>
      <c r="CN70">
        <v>395.60059999999999</v>
      </c>
      <c r="CO70">
        <v>321.7002</v>
      </c>
      <c r="CP70">
        <v>916.7002</v>
      </c>
      <c r="CQ70">
        <v>659.2002</v>
      </c>
      <c r="CR70">
        <v>23.598633</v>
      </c>
      <c r="CS70">
        <v>488.15039999999999</v>
      </c>
      <c r="CT70">
        <v>343.9502</v>
      </c>
      <c r="CU70">
        <v>579.90039999999999</v>
      </c>
      <c r="CV70">
        <v>600.19824000000006</v>
      </c>
      <c r="CW70">
        <v>154.2998</v>
      </c>
      <c r="CX70">
        <v>320.29883000000001</v>
      </c>
      <c r="CY70">
        <v>402.25195000000002</v>
      </c>
      <c r="CZ70">
        <v>483.2002</v>
      </c>
      <c r="DA70">
        <v>561.14940000000001</v>
      </c>
      <c r="DB70">
        <v>523.39940000000001</v>
      </c>
      <c r="DC70">
        <v>89.000979999999998</v>
      </c>
      <c r="DD70">
        <v>729.2998</v>
      </c>
    </row>
    <row r="71" spans="1:108" hidden="1" x14ac:dyDescent="0.3">
      <c r="A71" t="s">
        <v>21</v>
      </c>
      <c r="B71" s="1" t="s">
        <v>5</v>
      </c>
      <c r="C71" t="s">
        <v>7</v>
      </c>
      <c r="D71" s="2">
        <f t="shared" si="1"/>
        <v>24917.802240000005</v>
      </c>
      <c r="K71">
        <v>0</v>
      </c>
      <c r="L71">
        <v>661</v>
      </c>
      <c r="M71">
        <v>0</v>
      </c>
      <c r="N71">
        <v>385.8999</v>
      </c>
      <c r="O71">
        <v>304.5498</v>
      </c>
      <c r="P71">
        <v>253.6499</v>
      </c>
      <c r="Q71">
        <v>297.8501</v>
      </c>
      <c r="R71">
        <v>559</v>
      </c>
      <c r="S71">
        <v>265.2002</v>
      </c>
      <c r="T71">
        <v>0</v>
      </c>
      <c r="U71">
        <v>289.30029999999999</v>
      </c>
      <c r="V71">
        <v>90.299805000000006</v>
      </c>
      <c r="W71">
        <v>170.69970000000001</v>
      </c>
      <c r="X71">
        <v>741</v>
      </c>
      <c r="Y71">
        <v>0</v>
      </c>
      <c r="Z71">
        <v>0</v>
      </c>
      <c r="AA71">
        <v>0</v>
      </c>
      <c r="AB71">
        <v>640.2002</v>
      </c>
      <c r="AC71">
        <v>327.1499</v>
      </c>
      <c r="AD71">
        <v>101.55029</v>
      </c>
      <c r="AE71">
        <v>50.450195000000001</v>
      </c>
      <c r="AF71">
        <v>372.5</v>
      </c>
      <c r="AG71">
        <v>0</v>
      </c>
      <c r="AH71">
        <v>181.5</v>
      </c>
      <c r="AI71">
        <v>21.400390000000002</v>
      </c>
      <c r="AJ71">
        <v>0</v>
      </c>
      <c r="AK71">
        <v>389.40039999999999</v>
      </c>
      <c r="AL71">
        <v>219.9502</v>
      </c>
      <c r="AM71">
        <v>423.8501</v>
      </c>
      <c r="AN71">
        <v>505.2002</v>
      </c>
      <c r="AO71">
        <v>385.6001</v>
      </c>
      <c r="AP71">
        <v>0</v>
      </c>
      <c r="AQ71">
        <v>545.25</v>
      </c>
      <c r="AR71">
        <v>0</v>
      </c>
      <c r="AS71">
        <v>932.7998</v>
      </c>
      <c r="AT71">
        <v>381.84960000000001</v>
      </c>
      <c r="AU71">
        <v>0</v>
      </c>
      <c r="AV71">
        <v>95.649900000000002</v>
      </c>
      <c r="AW71">
        <v>0</v>
      </c>
      <c r="AX71">
        <v>659.0498</v>
      </c>
      <c r="AY71">
        <v>653.2998</v>
      </c>
      <c r="AZ71">
        <v>126.44971</v>
      </c>
      <c r="BA71">
        <v>0</v>
      </c>
      <c r="BB71">
        <v>0</v>
      </c>
      <c r="BC71">
        <v>200.3501</v>
      </c>
      <c r="BD71">
        <v>0</v>
      </c>
      <c r="BE71">
        <v>0</v>
      </c>
      <c r="BF71">
        <v>863.40137000000004</v>
      </c>
      <c r="BG71">
        <v>0</v>
      </c>
      <c r="BH71">
        <v>453.30077999999997</v>
      </c>
      <c r="BI71">
        <v>146.75</v>
      </c>
      <c r="BJ71">
        <v>107.29883</v>
      </c>
      <c r="BK71">
        <v>498.09960000000001</v>
      </c>
      <c r="BL71">
        <v>175.0498</v>
      </c>
      <c r="BM71">
        <v>0</v>
      </c>
      <c r="BN71">
        <v>409.4502</v>
      </c>
      <c r="BO71">
        <v>578.50049999999999</v>
      </c>
      <c r="BP71">
        <v>339.69970000000001</v>
      </c>
      <c r="BQ71">
        <v>335.2998</v>
      </c>
      <c r="BR71">
        <v>263.3501</v>
      </c>
      <c r="BS71">
        <v>306</v>
      </c>
      <c r="BT71">
        <v>180.2998</v>
      </c>
      <c r="BU71">
        <v>0</v>
      </c>
      <c r="BV71">
        <v>364.40039999999999</v>
      </c>
      <c r="BW71">
        <v>33.600098000000003</v>
      </c>
      <c r="BX71">
        <v>351.6499</v>
      </c>
      <c r="BY71">
        <v>202.60059000000001</v>
      </c>
      <c r="BZ71">
        <v>111.5</v>
      </c>
      <c r="CA71">
        <v>178.85059000000001</v>
      </c>
      <c r="CB71">
        <v>0</v>
      </c>
      <c r="CC71">
        <v>0</v>
      </c>
      <c r="CD71">
        <v>830.3501</v>
      </c>
      <c r="CE71">
        <v>0</v>
      </c>
      <c r="CF71">
        <v>846.74950000000001</v>
      </c>
      <c r="CG71">
        <v>0</v>
      </c>
      <c r="CH71">
        <v>0</v>
      </c>
      <c r="CI71">
        <v>112.60058600000001</v>
      </c>
      <c r="CJ71">
        <v>127.40039</v>
      </c>
      <c r="CK71">
        <v>0</v>
      </c>
      <c r="CL71">
        <v>286.64940000000001</v>
      </c>
      <c r="CM71">
        <v>86.299805000000006</v>
      </c>
      <c r="CN71">
        <v>232.59961000000001</v>
      </c>
      <c r="CO71">
        <v>501.99901999999997</v>
      </c>
      <c r="CP71">
        <v>118.20019499999999</v>
      </c>
      <c r="CQ71">
        <v>797.60059999999999</v>
      </c>
      <c r="CR71">
        <v>0</v>
      </c>
      <c r="CS71">
        <v>0</v>
      </c>
      <c r="CT71">
        <v>804.7002</v>
      </c>
      <c r="CU71">
        <v>622.39940000000001</v>
      </c>
      <c r="CV71">
        <v>0</v>
      </c>
      <c r="CW71">
        <v>0</v>
      </c>
      <c r="CX71">
        <v>0</v>
      </c>
      <c r="CY71">
        <v>575.85059999999999</v>
      </c>
      <c r="CZ71">
        <v>1161.1504</v>
      </c>
      <c r="DA71">
        <v>0</v>
      </c>
      <c r="DB71">
        <v>0</v>
      </c>
      <c r="DC71">
        <v>642.89940000000001</v>
      </c>
      <c r="DD71">
        <v>39.350586</v>
      </c>
    </row>
    <row r="72" spans="1:108" hidden="1" x14ac:dyDescent="0.3">
      <c r="A72" t="s">
        <v>21</v>
      </c>
      <c r="B72" s="1" t="s">
        <v>5</v>
      </c>
      <c r="C72" t="s">
        <v>8</v>
      </c>
      <c r="D72" s="2">
        <f t="shared" si="1"/>
        <v>-3336.4477319400003</v>
      </c>
      <c r="K72">
        <v>0</v>
      </c>
      <c r="L72">
        <v>0</v>
      </c>
      <c r="M72">
        <v>0</v>
      </c>
      <c r="N72">
        <v>0</v>
      </c>
      <c r="O72">
        <v>0</v>
      </c>
      <c r="P72">
        <v>-31.600097999999999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-38.5</v>
      </c>
      <c r="AD72">
        <v>0</v>
      </c>
      <c r="AE72">
        <v>0</v>
      </c>
      <c r="AF72">
        <v>0</v>
      </c>
      <c r="AG72">
        <v>-75.100099999999998</v>
      </c>
      <c r="AH72">
        <v>0</v>
      </c>
      <c r="AI72">
        <v>-143.29931999999999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-13.300293</v>
      </c>
      <c r="AV72">
        <v>0</v>
      </c>
      <c r="AW72">
        <v>0</v>
      </c>
      <c r="AX72">
        <v>0</v>
      </c>
      <c r="AY72">
        <v>0</v>
      </c>
      <c r="AZ72">
        <v>-104.8999</v>
      </c>
      <c r="BA72">
        <v>-134.05029999999999</v>
      </c>
      <c r="BB72">
        <v>-124.44971</v>
      </c>
      <c r="BC72">
        <v>0</v>
      </c>
      <c r="BD72">
        <v>-0.64990234000000002</v>
      </c>
      <c r="BE72">
        <v>0</v>
      </c>
      <c r="BF72">
        <v>0</v>
      </c>
      <c r="BG72">
        <v>-475.34960000000001</v>
      </c>
      <c r="BH72">
        <v>0</v>
      </c>
      <c r="BI72">
        <v>0</v>
      </c>
      <c r="BJ72">
        <v>0</v>
      </c>
      <c r="BK72">
        <v>0</v>
      </c>
      <c r="BL72">
        <v>-5.1503905999999997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-284.55029999999999</v>
      </c>
      <c r="BU72">
        <v>-134</v>
      </c>
      <c r="BV72">
        <v>-116.19971</v>
      </c>
      <c r="BW72">
        <v>-17.149902000000001</v>
      </c>
      <c r="BX72">
        <v>-15.5</v>
      </c>
      <c r="BY72">
        <v>-186.5</v>
      </c>
      <c r="BZ72">
        <v>-117.44922</v>
      </c>
      <c r="CA72">
        <v>0</v>
      </c>
      <c r="CB72">
        <v>0</v>
      </c>
      <c r="CC72">
        <v>0</v>
      </c>
      <c r="CD72">
        <v>-60.75</v>
      </c>
      <c r="CE72">
        <v>0</v>
      </c>
      <c r="CF72">
        <v>0</v>
      </c>
      <c r="CG72">
        <v>-306.30077999999997</v>
      </c>
      <c r="CH72">
        <v>0</v>
      </c>
      <c r="CI72">
        <v>-275.64940000000001</v>
      </c>
      <c r="CJ72">
        <v>0</v>
      </c>
      <c r="CK72">
        <v>-148.89940999999999</v>
      </c>
      <c r="CL72">
        <v>0</v>
      </c>
      <c r="CM72">
        <v>-176.7998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-64.799805000000006</v>
      </c>
      <c r="CW72">
        <v>-275.89940000000001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-9.6503910000000008</v>
      </c>
      <c r="DD72">
        <v>0</v>
      </c>
    </row>
    <row r="73" spans="1:108" hidden="1" x14ac:dyDescent="0.3">
      <c r="A73" t="s">
        <v>21</v>
      </c>
      <c r="B73" s="1" t="s">
        <v>5</v>
      </c>
      <c r="C73" t="s">
        <v>9</v>
      </c>
      <c r="D73" s="2">
        <f t="shared" si="1"/>
        <v>21581.354471860002</v>
      </c>
      <c r="E73">
        <f>COUNT(K73:DD73)</f>
        <v>98</v>
      </c>
      <c r="F73">
        <f>COUNTIF(K73:DD73,"&gt;0")</f>
        <v>61</v>
      </c>
      <c r="K73">
        <v>0</v>
      </c>
      <c r="L73">
        <v>661</v>
      </c>
      <c r="M73">
        <v>0</v>
      </c>
      <c r="N73">
        <v>385.8999</v>
      </c>
      <c r="O73">
        <v>304.5498</v>
      </c>
      <c r="P73">
        <v>222.0498</v>
      </c>
      <c r="Q73">
        <v>297.8501</v>
      </c>
      <c r="R73">
        <v>559</v>
      </c>
      <c r="S73">
        <v>265.2002</v>
      </c>
      <c r="T73">
        <v>0</v>
      </c>
      <c r="U73">
        <v>289.30029999999999</v>
      </c>
      <c r="V73">
        <v>90.299805000000006</v>
      </c>
      <c r="W73">
        <v>170.69970000000001</v>
      </c>
      <c r="X73">
        <v>741</v>
      </c>
      <c r="Y73">
        <v>0</v>
      </c>
      <c r="Z73">
        <v>0</v>
      </c>
      <c r="AA73">
        <v>0</v>
      </c>
      <c r="AB73">
        <v>640.2002</v>
      </c>
      <c r="AC73">
        <v>288.6499</v>
      </c>
      <c r="AD73">
        <v>101.55029</v>
      </c>
      <c r="AE73">
        <v>50.450195000000001</v>
      </c>
      <c r="AF73">
        <v>372.5</v>
      </c>
      <c r="AG73">
        <v>-75.100099999999998</v>
      </c>
      <c r="AH73">
        <v>181.5</v>
      </c>
      <c r="AI73">
        <v>-121.898926</v>
      </c>
      <c r="AJ73">
        <v>0</v>
      </c>
      <c r="AK73">
        <v>389.40039999999999</v>
      </c>
      <c r="AL73">
        <v>219.9502</v>
      </c>
      <c r="AM73">
        <v>423.8501</v>
      </c>
      <c r="AN73">
        <v>505.2002</v>
      </c>
      <c r="AO73">
        <v>385.6001</v>
      </c>
      <c r="AP73">
        <v>0</v>
      </c>
      <c r="AQ73">
        <v>545.25</v>
      </c>
      <c r="AR73">
        <v>0</v>
      </c>
      <c r="AS73">
        <v>932.7998</v>
      </c>
      <c r="AT73">
        <v>381.84960000000001</v>
      </c>
      <c r="AU73">
        <v>-13.300293</v>
      </c>
      <c r="AV73">
        <v>95.649900000000002</v>
      </c>
      <c r="AW73">
        <v>0</v>
      </c>
      <c r="AX73">
        <v>659.0498</v>
      </c>
      <c r="AY73">
        <v>653.2998</v>
      </c>
      <c r="AZ73">
        <v>21.549804999999999</v>
      </c>
      <c r="BA73">
        <v>-134.05029999999999</v>
      </c>
      <c r="BB73">
        <v>-124.44971</v>
      </c>
      <c r="BC73">
        <v>200.3501</v>
      </c>
      <c r="BD73">
        <v>-0.64990234000000002</v>
      </c>
      <c r="BE73">
        <v>0</v>
      </c>
      <c r="BF73">
        <v>863.40137000000004</v>
      </c>
      <c r="BG73">
        <v>-475.34960000000001</v>
      </c>
      <c r="BH73">
        <v>453.30077999999997</v>
      </c>
      <c r="BI73">
        <v>146.75</v>
      </c>
      <c r="BJ73">
        <v>107.29883</v>
      </c>
      <c r="BK73">
        <v>498.09960000000001</v>
      </c>
      <c r="BL73">
        <v>169.89940999999999</v>
      </c>
      <c r="BM73">
        <v>0</v>
      </c>
      <c r="BN73">
        <v>409.4502</v>
      </c>
      <c r="BO73">
        <v>578.50049999999999</v>
      </c>
      <c r="BP73">
        <v>339.69970000000001</v>
      </c>
      <c r="BQ73">
        <v>335.2998</v>
      </c>
      <c r="BR73">
        <v>263.3501</v>
      </c>
      <c r="BS73">
        <v>306</v>
      </c>
      <c r="BT73">
        <v>-104.25049</v>
      </c>
      <c r="BU73">
        <v>-134</v>
      </c>
      <c r="BV73">
        <v>248.20068000000001</v>
      </c>
      <c r="BW73">
        <v>16.450195000000001</v>
      </c>
      <c r="BX73">
        <v>336.1499</v>
      </c>
      <c r="BY73">
        <v>16.100586</v>
      </c>
      <c r="BZ73">
        <v>-5.9492187999999997</v>
      </c>
      <c r="CA73">
        <v>178.85059000000001</v>
      </c>
      <c r="CB73">
        <v>0</v>
      </c>
      <c r="CC73">
        <v>0</v>
      </c>
      <c r="CD73">
        <v>769.6001</v>
      </c>
      <c r="CE73">
        <v>0</v>
      </c>
      <c r="CF73">
        <v>846.74950000000001</v>
      </c>
      <c r="CG73">
        <v>-306.30077999999997</v>
      </c>
      <c r="CH73">
        <v>0</v>
      </c>
      <c r="CI73">
        <v>-163.04883000000001</v>
      </c>
      <c r="CJ73">
        <v>127.40039</v>
      </c>
      <c r="CK73">
        <v>-148.89940999999999</v>
      </c>
      <c r="CL73">
        <v>286.64940000000001</v>
      </c>
      <c r="CM73">
        <v>-90.5</v>
      </c>
      <c r="CN73">
        <v>232.59961000000001</v>
      </c>
      <c r="CO73">
        <v>501.99901999999997</v>
      </c>
      <c r="CP73">
        <v>118.20019499999999</v>
      </c>
      <c r="CQ73">
        <v>797.60059999999999</v>
      </c>
      <c r="CR73">
        <v>0</v>
      </c>
      <c r="CS73">
        <v>0</v>
      </c>
      <c r="CT73">
        <v>804.7002</v>
      </c>
      <c r="CU73">
        <v>622.39940000000001</v>
      </c>
      <c r="CV73">
        <v>-64.799805000000006</v>
      </c>
      <c r="CW73">
        <v>-275.89940000000001</v>
      </c>
      <c r="CX73">
        <v>0</v>
      </c>
      <c r="CY73">
        <v>575.85059999999999</v>
      </c>
      <c r="CZ73">
        <v>1161.1504</v>
      </c>
      <c r="DA73">
        <v>0</v>
      </c>
      <c r="DB73">
        <v>0</v>
      </c>
      <c r="DC73">
        <v>633.24900000000002</v>
      </c>
      <c r="DD73">
        <v>39.350586</v>
      </c>
    </row>
    <row r="84" spans="1:108" x14ac:dyDescent="0.3">
      <c r="A84" t="s">
        <v>19</v>
      </c>
      <c r="B84" s="1" t="s">
        <v>2</v>
      </c>
      <c r="C84" t="s">
        <v>7</v>
      </c>
      <c r="D84" s="2">
        <f t="shared" ref="D84:D95" si="2">SUM(K84:DD84)</f>
        <v>135546.47931000005</v>
      </c>
      <c r="I84" s="2">
        <f>SUM(D84,D87,D90,D93)</f>
        <v>280368.57447460009</v>
      </c>
      <c r="J84" s="4">
        <f>100*I86/I84</f>
        <v>79.498273493933411</v>
      </c>
      <c r="K84">
        <v>1570.5488</v>
      </c>
      <c r="L84">
        <v>1822.1504</v>
      </c>
      <c r="M84">
        <v>1236.0996</v>
      </c>
      <c r="N84">
        <v>432</v>
      </c>
      <c r="O84">
        <v>972.15039999999999</v>
      </c>
      <c r="P84">
        <v>769.40039999999999</v>
      </c>
      <c r="Q84">
        <v>1014.4492</v>
      </c>
      <c r="R84">
        <v>1410.2998</v>
      </c>
      <c r="S84">
        <v>1501.2998</v>
      </c>
      <c r="T84">
        <v>1095.7002</v>
      </c>
      <c r="U84">
        <v>1617.1494</v>
      </c>
      <c r="V84">
        <v>1598.9496999999999</v>
      </c>
      <c r="W84">
        <v>1718.4507000000001</v>
      </c>
      <c r="X84">
        <v>453.7002</v>
      </c>
      <c r="Y84">
        <v>2000.7998</v>
      </c>
      <c r="Z84">
        <v>815.60059999999999</v>
      </c>
      <c r="AA84">
        <v>1145.9014</v>
      </c>
      <c r="AB84">
        <v>1263.7002</v>
      </c>
      <c r="AC84">
        <v>609.80079999999998</v>
      </c>
      <c r="AD84">
        <v>1054.998</v>
      </c>
      <c r="AE84">
        <v>1727.1006</v>
      </c>
      <c r="AF84">
        <v>198.59961000000001</v>
      </c>
      <c r="AG84">
        <v>445.44922000000003</v>
      </c>
      <c r="AH84">
        <v>934.4502</v>
      </c>
      <c r="AI84">
        <v>574.2998</v>
      </c>
      <c r="AJ84">
        <v>769.55079999999998</v>
      </c>
      <c r="AK84">
        <v>1570.6982</v>
      </c>
      <c r="AL84">
        <v>1940.1494</v>
      </c>
      <c r="AM84">
        <v>828.10059999999999</v>
      </c>
      <c r="AN84">
        <v>1262.4004</v>
      </c>
      <c r="AO84">
        <v>206.7002</v>
      </c>
      <c r="AP84">
        <v>910.85155999999995</v>
      </c>
      <c r="AQ84">
        <v>1633.6494</v>
      </c>
      <c r="AR84">
        <v>1351.998</v>
      </c>
      <c r="AS84">
        <v>1713.2998</v>
      </c>
      <c r="AT84">
        <v>1505.9502</v>
      </c>
      <c r="AU84">
        <v>949.49900000000002</v>
      </c>
      <c r="AV84">
        <v>1450.1006</v>
      </c>
      <c r="AW84">
        <v>1694.1494</v>
      </c>
      <c r="AX84">
        <v>1383.2979</v>
      </c>
      <c r="AY84">
        <v>1965.75</v>
      </c>
      <c r="AZ84">
        <v>1195.2012</v>
      </c>
      <c r="BA84">
        <v>1903.9023</v>
      </c>
      <c r="BB84">
        <v>1513.9004</v>
      </c>
      <c r="BC84">
        <v>253.54883000000001</v>
      </c>
      <c r="BD84">
        <v>2358.1992</v>
      </c>
      <c r="BE84">
        <v>438.44922000000003</v>
      </c>
      <c r="BF84">
        <v>1389.25</v>
      </c>
      <c r="BG84">
        <v>1572.1484</v>
      </c>
      <c r="BH84">
        <v>2411.4023000000002</v>
      </c>
      <c r="BI84">
        <v>4635.1972999999998</v>
      </c>
      <c r="BJ84">
        <v>1311.8008</v>
      </c>
      <c r="BK84">
        <v>1286.5508</v>
      </c>
      <c r="BL84">
        <v>2022.3477</v>
      </c>
      <c r="BM84">
        <v>1212.2012</v>
      </c>
      <c r="BN84">
        <v>2621.5468999999998</v>
      </c>
      <c r="BO84">
        <v>2096.8496</v>
      </c>
      <c r="BP84">
        <v>287.59960000000001</v>
      </c>
      <c r="BQ84">
        <v>1105.1992</v>
      </c>
      <c r="BR84">
        <v>1208.5977</v>
      </c>
      <c r="BS84">
        <v>1535.3994</v>
      </c>
      <c r="BT84">
        <v>1852.2012</v>
      </c>
      <c r="BU84">
        <v>2328.1981999999998</v>
      </c>
      <c r="BV84">
        <v>2071.498</v>
      </c>
      <c r="BW84">
        <v>824.99609999999996</v>
      </c>
      <c r="BX84">
        <v>1439.4492</v>
      </c>
      <c r="BY84">
        <v>1232.3984</v>
      </c>
      <c r="BZ84">
        <v>469</v>
      </c>
      <c r="CA84">
        <v>1789.6992</v>
      </c>
      <c r="CB84">
        <v>613.54880000000003</v>
      </c>
      <c r="CC84">
        <v>1958.0508</v>
      </c>
      <c r="CD84">
        <v>916.24805000000003</v>
      </c>
      <c r="CE84">
        <v>1822.5</v>
      </c>
      <c r="CF84">
        <v>967.09960000000001</v>
      </c>
      <c r="CG84">
        <v>802.00194999999997</v>
      </c>
      <c r="CH84">
        <v>539.29880000000003</v>
      </c>
      <c r="CI84">
        <v>682.10155999999995</v>
      </c>
      <c r="CJ84">
        <v>613.20119999999997</v>
      </c>
      <c r="CK84">
        <v>1781.2012</v>
      </c>
      <c r="CL84">
        <v>1470.4004</v>
      </c>
      <c r="CM84">
        <v>1317.7012</v>
      </c>
      <c r="CN84">
        <v>711.09960000000001</v>
      </c>
      <c r="CO84">
        <v>1544.1992</v>
      </c>
      <c r="CP84">
        <v>1493.4004</v>
      </c>
      <c r="CQ84">
        <v>2245.1952999999999</v>
      </c>
      <c r="CR84">
        <v>1823</v>
      </c>
      <c r="CS84">
        <v>2278.998</v>
      </c>
      <c r="CT84">
        <v>1404.1034999999999</v>
      </c>
      <c r="CU84">
        <v>3567.7988</v>
      </c>
      <c r="CV84">
        <v>479.59960000000001</v>
      </c>
      <c r="CW84">
        <v>1886.6054999999999</v>
      </c>
      <c r="CX84">
        <v>989.60155999999995</v>
      </c>
      <c r="CY84">
        <v>2461.9492</v>
      </c>
      <c r="CZ84">
        <v>2697.9492</v>
      </c>
      <c r="DA84">
        <v>1517.2988</v>
      </c>
      <c r="DB84">
        <v>1144.4004</v>
      </c>
      <c r="DC84">
        <v>1444.752</v>
      </c>
      <c r="DD84">
        <v>887.24805000000003</v>
      </c>
    </row>
    <row r="85" spans="1:108" x14ac:dyDescent="0.3">
      <c r="A85" t="s">
        <v>19</v>
      </c>
      <c r="B85" s="1" t="s">
        <v>2</v>
      </c>
      <c r="C85" t="s">
        <v>8</v>
      </c>
      <c r="D85" s="2">
        <f t="shared" si="2"/>
        <v>-29090.699229000002</v>
      </c>
      <c r="I85" s="2">
        <f>SUM(D85,D88,D91,D94)</f>
        <v>-57480.398881340006</v>
      </c>
      <c r="K85">
        <v>-224.7998</v>
      </c>
      <c r="L85">
        <v>0</v>
      </c>
      <c r="M85">
        <v>-674.99900000000002</v>
      </c>
      <c r="N85">
        <v>0</v>
      </c>
      <c r="O85">
        <v>-383.5</v>
      </c>
      <c r="P85">
        <v>-99.600586000000007</v>
      </c>
      <c r="Q85">
        <v>-99.150390000000002</v>
      </c>
      <c r="R85">
        <v>-652.34960000000001</v>
      </c>
      <c r="S85">
        <v>-238.25</v>
      </c>
      <c r="T85">
        <v>-226.34961000000001</v>
      </c>
      <c r="U85">
        <v>0</v>
      </c>
      <c r="V85">
        <v>0</v>
      </c>
      <c r="W85">
        <v>-308</v>
      </c>
      <c r="X85">
        <v>-766.25</v>
      </c>
      <c r="Y85">
        <v>-549.9502</v>
      </c>
      <c r="Z85">
        <v>0</v>
      </c>
      <c r="AA85">
        <v>-54.5</v>
      </c>
      <c r="AB85">
        <v>-116.04980500000001</v>
      </c>
      <c r="AC85">
        <v>0</v>
      </c>
      <c r="AD85">
        <v>-44.200195000000001</v>
      </c>
      <c r="AE85">
        <v>-4.1005859999999998</v>
      </c>
      <c r="AF85">
        <v>0</v>
      </c>
      <c r="AG85">
        <v>-303.05077999999997</v>
      </c>
      <c r="AH85">
        <v>0</v>
      </c>
      <c r="AI85">
        <v>-221.60059000000001</v>
      </c>
      <c r="AJ85">
        <v>-157.89940999999999</v>
      </c>
      <c r="AK85">
        <v>0</v>
      </c>
      <c r="AL85">
        <v>0</v>
      </c>
      <c r="AM85">
        <v>-452</v>
      </c>
      <c r="AN85">
        <v>-513.74900000000002</v>
      </c>
      <c r="AO85">
        <v>-1572.9004</v>
      </c>
      <c r="AP85">
        <v>-1071.5488</v>
      </c>
      <c r="AQ85">
        <v>-1556.8516</v>
      </c>
      <c r="AR85">
        <v>-169.9502</v>
      </c>
      <c r="AS85">
        <v>0</v>
      </c>
      <c r="AT85">
        <v>0</v>
      </c>
      <c r="AU85">
        <v>-163.80078</v>
      </c>
      <c r="AV85">
        <v>-91.099609999999998</v>
      </c>
      <c r="AW85">
        <v>-550.09960000000001</v>
      </c>
      <c r="AX85">
        <v>0</v>
      </c>
      <c r="AY85">
        <v>-100.25</v>
      </c>
      <c r="AZ85">
        <v>-436.94922000000003</v>
      </c>
      <c r="BA85">
        <v>0</v>
      </c>
      <c r="BB85">
        <v>-57.149414</v>
      </c>
      <c r="BC85">
        <v>-40.25</v>
      </c>
      <c r="BD85">
        <v>-272.05077999999997</v>
      </c>
      <c r="BE85">
        <v>-1149.25</v>
      </c>
      <c r="BF85">
        <v>-268.75</v>
      </c>
      <c r="BG85">
        <v>-589.35155999999995</v>
      </c>
      <c r="BH85">
        <v>0</v>
      </c>
      <c r="BI85">
        <v>0</v>
      </c>
      <c r="BJ85">
        <v>0</v>
      </c>
      <c r="BK85">
        <v>-186.89843999999999</v>
      </c>
      <c r="BL85">
        <v>-263.84960000000001</v>
      </c>
      <c r="BM85">
        <v>-496.29883000000001</v>
      </c>
      <c r="BN85">
        <v>0</v>
      </c>
      <c r="BO85">
        <v>-1003.3984400000001</v>
      </c>
      <c r="BP85">
        <v>-607.29880000000003</v>
      </c>
      <c r="BQ85">
        <v>-173.55078</v>
      </c>
      <c r="BR85">
        <v>0</v>
      </c>
      <c r="BS85">
        <v>-751.95119999999997</v>
      </c>
      <c r="BT85">
        <v>-260.39940000000001</v>
      </c>
      <c r="BU85">
        <v>-326.2998</v>
      </c>
      <c r="BV85">
        <v>0</v>
      </c>
      <c r="BW85">
        <v>0</v>
      </c>
      <c r="BX85">
        <v>-1397.4004</v>
      </c>
      <c r="BY85">
        <v>-543.20119999999997</v>
      </c>
      <c r="BZ85">
        <v>-561.15039999999999</v>
      </c>
      <c r="CA85">
        <v>-48</v>
      </c>
      <c r="CB85">
        <v>-426.30077999999997</v>
      </c>
      <c r="CC85">
        <v>0</v>
      </c>
      <c r="CD85">
        <v>-73.199219999999997</v>
      </c>
      <c r="CE85">
        <v>-123.59961</v>
      </c>
      <c r="CF85">
        <v>-374</v>
      </c>
      <c r="CG85">
        <v>0</v>
      </c>
      <c r="CH85">
        <v>-70.099609999999998</v>
      </c>
      <c r="CI85">
        <v>-542.99805000000003</v>
      </c>
      <c r="CJ85">
        <v>-365.29687999999999</v>
      </c>
      <c r="CK85">
        <v>-109.80078</v>
      </c>
      <c r="CL85">
        <v>-168.39843999999999</v>
      </c>
      <c r="CM85">
        <v>-527.69727</v>
      </c>
      <c r="CN85">
        <v>-444.69922000000003</v>
      </c>
      <c r="CO85">
        <v>-48.599609999999998</v>
      </c>
      <c r="CP85">
        <v>-149.19922</v>
      </c>
      <c r="CQ85">
        <v>0</v>
      </c>
      <c r="CR85">
        <v>-49.5</v>
      </c>
      <c r="CS85">
        <v>-602.20119999999997</v>
      </c>
      <c r="CT85">
        <v>-306.59960000000001</v>
      </c>
      <c r="CU85">
        <v>-29.601562000000001</v>
      </c>
      <c r="CV85">
        <v>-923.80470000000003</v>
      </c>
      <c r="CW85">
        <v>-22.800781000000001</v>
      </c>
      <c r="CX85">
        <v>-732.10155999999995</v>
      </c>
      <c r="CY85">
        <v>-667.59960000000001</v>
      </c>
      <c r="CZ85">
        <v>-396.85156000000001</v>
      </c>
      <c r="DA85">
        <v>-510.5</v>
      </c>
      <c r="DB85">
        <v>-87</v>
      </c>
      <c r="DC85">
        <v>-407.25</v>
      </c>
      <c r="DD85">
        <v>-130.70116999999999</v>
      </c>
    </row>
    <row r="86" spans="1:108" x14ac:dyDescent="0.3">
      <c r="A86" t="s">
        <v>19</v>
      </c>
      <c r="B86" s="1" t="s">
        <v>2</v>
      </c>
      <c r="C86" t="s">
        <v>9</v>
      </c>
      <c r="D86" s="2">
        <f t="shared" si="2"/>
        <v>106455.78052999999</v>
      </c>
      <c r="E86">
        <f>COUNT(K86:DD86)</f>
        <v>98</v>
      </c>
      <c r="F86">
        <f>COUNTIF(K86:DD86,"&gt;0")</f>
        <v>91</v>
      </c>
      <c r="G86">
        <f>SUM(E86,E89,E92,E95)</f>
        <v>392</v>
      </c>
      <c r="H86">
        <f>SUM(F86,F89,F92,F95)</f>
        <v>297</v>
      </c>
      <c r="I86" s="2">
        <f>SUM(D86,D89,D92,D95)</f>
        <v>222888.17612685997</v>
      </c>
      <c r="J86" s="4">
        <f>100 *H86/G86</f>
        <v>75.765306122448976</v>
      </c>
      <c r="K86">
        <v>1345.749</v>
      </c>
      <c r="L86">
        <v>1822.1504</v>
      </c>
      <c r="M86">
        <v>561.10059999999999</v>
      </c>
      <c r="N86">
        <v>432</v>
      </c>
      <c r="O86">
        <v>588.65039999999999</v>
      </c>
      <c r="P86">
        <v>669.7998</v>
      </c>
      <c r="Q86">
        <v>915.29880000000003</v>
      </c>
      <c r="R86">
        <v>757.9502</v>
      </c>
      <c r="S86">
        <v>1263.0498</v>
      </c>
      <c r="T86">
        <v>869.35059999999999</v>
      </c>
      <c r="U86">
        <v>1617.1494</v>
      </c>
      <c r="V86">
        <v>1598.9496999999999</v>
      </c>
      <c r="W86">
        <v>1410.4507000000001</v>
      </c>
      <c r="X86">
        <v>-312.5498</v>
      </c>
      <c r="Y86">
        <v>1450.8496</v>
      </c>
      <c r="Z86">
        <v>815.60059999999999</v>
      </c>
      <c r="AA86">
        <v>1091.4014</v>
      </c>
      <c r="AB86">
        <v>1147.6504</v>
      </c>
      <c r="AC86">
        <v>609.80079999999998</v>
      </c>
      <c r="AD86">
        <v>1010.79785</v>
      </c>
      <c r="AE86">
        <v>1723</v>
      </c>
      <c r="AF86">
        <v>198.59961000000001</v>
      </c>
      <c r="AG86">
        <v>142.39843999999999</v>
      </c>
      <c r="AH86">
        <v>934.4502</v>
      </c>
      <c r="AI86">
        <v>352.69922000000003</v>
      </c>
      <c r="AJ86">
        <v>611.65137000000004</v>
      </c>
      <c r="AK86">
        <v>1570.6982</v>
      </c>
      <c r="AL86">
        <v>1940.1494</v>
      </c>
      <c r="AM86">
        <v>376.10059999999999</v>
      </c>
      <c r="AN86">
        <v>748.65137000000004</v>
      </c>
      <c r="AO86">
        <v>-1366.2002</v>
      </c>
      <c r="AP86">
        <v>-160.69727</v>
      </c>
      <c r="AQ86">
        <v>76.797849999999997</v>
      </c>
      <c r="AR86">
        <v>1182.0479</v>
      </c>
      <c r="AS86">
        <v>1713.2998</v>
      </c>
      <c r="AT86">
        <v>1505.9502</v>
      </c>
      <c r="AU86">
        <v>785.69824000000006</v>
      </c>
      <c r="AV86">
        <v>1359.001</v>
      </c>
      <c r="AW86">
        <v>1144.0498</v>
      </c>
      <c r="AX86">
        <v>1383.2979</v>
      </c>
      <c r="AY86">
        <v>1865.5</v>
      </c>
      <c r="AZ86">
        <v>758.25194999999997</v>
      </c>
      <c r="BA86">
        <v>1903.9023</v>
      </c>
      <c r="BB86">
        <v>1456.751</v>
      </c>
      <c r="BC86">
        <v>213.29883000000001</v>
      </c>
      <c r="BD86">
        <v>2086.1484</v>
      </c>
      <c r="BE86">
        <v>-710.80079999999998</v>
      </c>
      <c r="BF86">
        <v>1120.5</v>
      </c>
      <c r="BG86">
        <v>982.79690000000005</v>
      </c>
      <c r="BH86">
        <v>2411.4023000000002</v>
      </c>
      <c r="BI86">
        <v>4635.1972999999998</v>
      </c>
      <c r="BJ86">
        <v>1311.8008</v>
      </c>
      <c r="BK86">
        <v>1099.6523</v>
      </c>
      <c r="BL86">
        <v>1758.498</v>
      </c>
      <c r="BM86">
        <v>715.90233999999998</v>
      </c>
      <c r="BN86">
        <v>2621.5468999999998</v>
      </c>
      <c r="BO86">
        <v>1093.4512</v>
      </c>
      <c r="BP86">
        <v>-319.69922000000003</v>
      </c>
      <c r="BQ86">
        <v>931.64844000000005</v>
      </c>
      <c r="BR86">
        <v>1208.5977</v>
      </c>
      <c r="BS86">
        <v>783.44824000000006</v>
      </c>
      <c r="BT86">
        <v>1591.8018</v>
      </c>
      <c r="BU86">
        <v>2001.8984</v>
      </c>
      <c r="BV86">
        <v>2071.498</v>
      </c>
      <c r="BW86">
        <v>824.99609999999996</v>
      </c>
      <c r="BX86">
        <v>42.048830000000002</v>
      </c>
      <c r="BY86">
        <v>689.19727</v>
      </c>
      <c r="BZ86">
        <v>-92.150390000000002</v>
      </c>
      <c r="CA86">
        <v>1741.6992</v>
      </c>
      <c r="CB86">
        <v>187.24805000000001</v>
      </c>
      <c r="CC86">
        <v>1958.0508</v>
      </c>
      <c r="CD86">
        <v>843.04880000000003</v>
      </c>
      <c r="CE86">
        <v>1698.9004</v>
      </c>
      <c r="CF86">
        <v>593.09960000000001</v>
      </c>
      <c r="CG86">
        <v>802.00194999999997</v>
      </c>
      <c r="CH86">
        <v>469.19922000000003</v>
      </c>
      <c r="CI86">
        <v>139.10352</v>
      </c>
      <c r="CJ86">
        <v>247.90430000000001</v>
      </c>
      <c r="CK86">
        <v>1671.4004</v>
      </c>
      <c r="CL86">
        <v>1302.002</v>
      </c>
      <c r="CM86">
        <v>790.00390000000004</v>
      </c>
      <c r="CN86">
        <v>266.40039999999999</v>
      </c>
      <c r="CO86">
        <v>1495.5996</v>
      </c>
      <c r="CP86">
        <v>1344.2012</v>
      </c>
      <c r="CQ86">
        <v>2245.1952999999999</v>
      </c>
      <c r="CR86">
        <v>1773.5</v>
      </c>
      <c r="CS86">
        <v>1676.7969000000001</v>
      </c>
      <c r="CT86">
        <v>1097.5038999999999</v>
      </c>
      <c r="CU86">
        <v>3538.1972999999998</v>
      </c>
      <c r="CV86">
        <v>-444.20508000000001</v>
      </c>
      <c r="CW86">
        <v>1863.8046999999999</v>
      </c>
      <c r="CX86">
        <v>257.5</v>
      </c>
      <c r="CY86">
        <v>1794.3496</v>
      </c>
      <c r="CZ86">
        <v>2301.0976999999998</v>
      </c>
      <c r="DA86">
        <v>1006.7988</v>
      </c>
      <c r="DB86">
        <v>1057.4004</v>
      </c>
      <c r="DC86">
        <v>1037.502</v>
      </c>
      <c r="DD86">
        <v>756.54690000000005</v>
      </c>
    </row>
    <row r="87" spans="1:108" x14ac:dyDescent="0.3">
      <c r="A87" t="s">
        <v>19</v>
      </c>
      <c r="B87" s="1" t="s">
        <v>3</v>
      </c>
      <c r="C87" t="s">
        <v>7</v>
      </c>
      <c r="D87" s="2">
        <f t="shared" si="2"/>
        <v>73410.997023599994</v>
      </c>
      <c r="K87">
        <v>926.5</v>
      </c>
      <c r="L87">
        <v>0</v>
      </c>
      <c r="M87">
        <v>0</v>
      </c>
      <c r="N87">
        <v>1214.5508</v>
      </c>
      <c r="O87">
        <v>0</v>
      </c>
      <c r="P87">
        <v>1376.9502</v>
      </c>
      <c r="Q87">
        <v>636.25</v>
      </c>
      <c r="R87">
        <v>1550.7998</v>
      </c>
      <c r="S87">
        <v>0</v>
      </c>
      <c r="T87">
        <v>0</v>
      </c>
      <c r="U87">
        <v>61.399414</v>
      </c>
      <c r="V87">
        <v>945.90039999999999</v>
      </c>
      <c r="W87">
        <v>808.09960000000001</v>
      </c>
      <c r="X87">
        <v>2406.8496</v>
      </c>
      <c r="Y87">
        <v>0</v>
      </c>
      <c r="Z87">
        <v>0</v>
      </c>
      <c r="AA87">
        <v>0</v>
      </c>
      <c r="AB87">
        <v>1271.0498</v>
      </c>
      <c r="AC87">
        <v>799.5</v>
      </c>
      <c r="AD87">
        <v>0</v>
      </c>
      <c r="AE87">
        <v>125.5</v>
      </c>
      <c r="AF87">
        <v>1145</v>
      </c>
      <c r="AG87">
        <v>0</v>
      </c>
      <c r="AH87">
        <v>798.65039999999999</v>
      </c>
      <c r="AI87">
        <v>69.450194999999994</v>
      </c>
      <c r="AJ87">
        <v>0</v>
      </c>
      <c r="AK87">
        <v>1190.1494</v>
      </c>
      <c r="AL87">
        <v>910.84960000000001</v>
      </c>
      <c r="AM87">
        <v>1937.7998</v>
      </c>
      <c r="AN87">
        <v>0</v>
      </c>
      <c r="AO87">
        <v>1597.6006</v>
      </c>
      <c r="AP87">
        <v>2042.3994</v>
      </c>
      <c r="AQ87">
        <v>17.349609999999998</v>
      </c>
      <c r="AR87">
        <v>0</v>
      </c>
      <c r="AS87">
        <v>2777.4989999999998</v>
      </c>
      <c r="AT87">
        <v>879.90039999999999</v>
      </c>
      <c r="AU87">
        <v>0</v>
      </c>
      <c r="AV87">
        <v>1287.25</v>
      </c>
      <c r="AW87">
        <v>0</v>
      </c>
      <c r="AX87">
        <v>2006.7998</v>
      </c>
      <c r="AY87">
        <v>2073.2002000000002</v>
      </c>
      <c r="AZ87">
        <v>71.449219999999997</v>
      </c>
      <c r="BA87">
        <v>0</v>
      </c>
      <c r="BB87">
        <v>0</v>
      </c>
      <c r="BC87">
        <v>301.84960000000001</v>
      </c>
      <c r="BD87">
        <v>63.399414</v>
      </c>
      <c r="BE87">
        <v>0</v>
      </c>
      <c r="BF87">
        <v>2552.3496</v>
      </c>
      <c r="BG87">
        <v>707</v>
      </c>
      <c r="BH87">
        <v>1581.0996</v>
      </c>
      <c r="BI87">
        <v>1075.8008</v>
      </c>
      <c r="BJ87">
        <v>1564.3516</v>
      </c>
      <c r="BK87">
        <v>607.55079999999998</v>
      </c>
      <c r="BL87">
        <v>317.59960000000001</v>
      </c>
      <c r="BM87">
        <v>0</v>
      </c>
      <c r="BN87">
        <v>1003.0508</v>
      </c>
      <c r="BO87">
        <v>1696.25</v>
      </c>
      <c r="BP87">
        <v>828.84960000000001</v>
      </c>
      <c r="BQ87">
        <v>711.84960000000001</v>
      </c>
      <c r="BR87">
        <v>834.50194999999997</v>
      </c>
      <c r="BS87">
        <v>1024.4004</v>
      </c>
      <c r="BT87">
        <v>0</v>
      </c>
      <c r="BU87">
        <v>619.90039999999999</v>
      </c>
      <c r="BV87">
        <v>0</v>
      </c>
      <c r="BW87">
        <v>2231.8496</v>
      </c>
      <c r="BX87">
        <v>1154.6504</v>
      </c>
      <c r="BY87">
        <v>3.6503906000000002</v>
      </c>
      <c r="BZ87">
        <v>0</v>
      </c>
      <c r="CA87">
        <v>335.44922000000003</v>
      </c>
      <c r="CB87">
        <v>371.64843999999999</v>
      </c>
      <c r="CC87">
        <v>0</v>
      </c>
      <c r="CD87">
        <v>1149.1484</v>
      </c>
      <c r="CE87">
        <v>0</v>
      </c>
      <c r="CF87">
        <v>2727.75</v>
      </c>
      <c r="CG87">
        <v>0</v>
      </c>
      <c r="CH87">
        <v>397.5</v>
      </c>
      <c r="CI87">
        <v>652.60155999999995</v>
      </c>
      <c r="CJ87">
        <v>119.39843999999999</v>
      </c>
      <c r="CK87">
        <v>0</v>
      </c>
      <c r="CL87">
        <v>904.09960000000001</v>
      </c>
      <c r="CM87">
        <v>256.90039999999999</v>
      </c>
      <c r="CN87">
        <v>1415.7988</v>
      </c>
      <c r="CO87">
        <v>1624.2012</v>
      </c>
      <c r="CP87">
        <v>130.20116999999999</v>
      </c>
      <c r="CQ87">
        <v>1565.2988</v>
      </c>
      <c r="CR87">
        <v>0</v>
      </c>
      <c r="CS87">
        <v>2834.9004</v>
      </c>
      <c r="CT87">
        <v>0</v>
      </c>
      <c r="CU87">
        <v>0</v>
      </c>
      <c r="CV87">
        <v>1860.8008</v>
      </c>
      <c r="CW87">
        <v>0</v>
      </c>
      <c r="CX87">
        <v>1226.5996</v>
      </c>
      <c r="CY87">
        <v>0</v>
      </c>
      <c r="CZ87">
        <v>2941.5996</v>
      </c>
      <c r="DA87">
        <v>0</v>
      </c>
      <c r="DB87">
        <v>0</v>
      </c>
      <c r="DC87">
        <v>2396.0996</v>
      </c>
      <c r="DD87">
        <v>692.34960000000001</v>
      </c>
    </row>
    <row r="88" spans="1:108" x14ac:dyDescent="0.3">
      <c r="A88" t="s">
        <v>19</v>
      </c>
      <c r="B88" s="1" t="s">
        <v>3</v>
      </c>
      <c r="C88" t="s">
        <v>8</v>
      </c>
      <c r="D88" s="2">
        <f t="shared" si="2"/>
        <v>-13053.803708000001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-1231.3008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-374.59960000000001</v>
      </c>
      <c r="AH88">
        <v>0</v>
      </c>
      <c r="AI88">
        <v>-194.25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-242.5498</v>
      </c>
      <c r="AP88">
        <v>-298.85059999999999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-420</v>
      </c>
      <c r="AZ88">
        <v>-292.25</v>
      </c>
      <c r="BA88">
        <v>0</v>
      </c>
      <c r="BB88">
        <v>-100.10058600000001</v>
      </c>
      <c r="BC88">
        <v>0</v>
      </c>
      <c r="BD88">
        <v>0</v>
      </c>
      <c r="BE88">
        <v>0</v>
      </c>
      <c r="BF88">
        <v>-353.25</v>
      </c>
      <c r="BG88">
        <v>-1629.4512</v>
      </c>
      <c r="BH88">
        <v>0</v>
      </c>
      <c r="BI88">
        <v>0</v>
      </c>
      <c r="BJ88">
        <v>-204.84961000000001</v>
      </c>
      <c r="BK88">
        <v>0</v>
      </c>
      <c r="BL88">
        <v>-161.20116999999999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-357.69922000000003</v>
      </c>
      <c r="BT88">
        <v>-468.09960000000001</v>
      </c>
      <c r="BU88">
        <v>0</v>
      </c>
      <c r="BV88">
        <v>0</v>
      </c>
      <c r="BW88">
        <v>-426.34960000000001</v>
      </c>
      <c r="BX88">
        <v>0</v>
      </c>
      <c r="BY88">
        <v>-1015.5996</v>
      </c>
      <c r="BZ88">
        <v>-866.19920000000002</v>
      </c>
      <c r="CA88">
        <v>0</v>
      </c>
      <c r="CB88">
        <v>-11.451172</v>
      </c>
      <c r="CC88">
        <v>-409.90233999999998</v>
      </c>
      <c r="CD88">
        <v>-79.400390000000002</v>
      </c>
      <c r="CE88">
        <v>0</v>
      </c>
      <c r="CF88">
        <v>0</v>
      </c>
      <c r="CG88">
        <v>-895.90039999999999</v>
      </c>
      <c r="CH88">
        <v>-431.79883000000001</v>
      </c>
      <c r="CI88">
        <v>-483.5</v>
      </c>
      <c r="CJ88">
        <v>0</v>
      </c>
      <c r="CK88">
        <v>-385.20116999999999</v>
      </c>
      <c r="CL88">
        <v>0</v>
      </c>
      <c r="CM88">
        <v>-185.19922</v>
      </c>
      <c r="CN88">
        <v>0</v>
      </c>
      <c r="CO88">
        <v>0</v>
      </c>
      <c r="CP88">
        <v>-220.09961000000001</v>
      </c>
      <c r="CQ88">
        <v>-207.70116999999999</v>
      </c>
      <c r="CR88">
        <v>0</v>
      </c>
      <c r="CS88">
        <v>0</v>
      </c>
      <c r="CT88">
        <v>0</v>
      </c>
      <c r="CU88">
        <v>0</v>
      </c>
      <c r="CV88">
        <v>-306.69922000000003</v>
      </c>
      <c r="CW88">
        <v>-457</v>
      </c>
      <c r="CX88">
        <v>0</v>
      </c>
      <c r="CY88">
        <v>0</v>
      </c>
      <c r="CZ88">
        <v>-343.34960000000001</v>
      </c>
      <c r="DA88">
        <v>0</v>
      </c>
      <c r="DB88">
        <v>0</v>
      </c>
      <c r="DC88">
        <v>0</v>
      </c>
      <c r="DD88">
        <v>0</v>
      </c>
    </row>
    <row r="89" spans="1:108" x14ac:dyDescent="0.3">
      <c r="A89" t="s">
        <v>19</v>
      </c>
      <c r="B89" s="1" t="s">
        <v>3</v>
      </c>
      <c r="C89" t="s">
        <v>9</v>
      </c>
      <c r="D89" s="2">
        <f t="shared" si="2"/>
        <v>60357.193436999994</v>
      </c>
      <c r="E89">
        <f>COUNT(K89:DD89)</f>
        <v>98</v>
      </c>
      <c r="F89">
        <f>COUNTIF(K89:DD89,"&gt;0")</f>
        <v>59</v>
      </c>
      <c r="K89">
        <v>926.5</v>
      </c>
      <c r="L89">
        <v>0</v>
      </c>
      <c r="M89">
        <v>0</v>
      </c>
      <c r="N89">
        <v>1214.5508</v>
      </c>
      <c r="O89">
        <v>0</v>
      </c>
      <c r="P89">
        <v>1376.9502</v>
      </c>
      <c r="Q89">
        <v>636.25</v>
      </c>
      <c r="R89">
        <v>1550.7998</v>
      </c>
      <c r="S89">
        <v>0</v>
      </c>
      <c r="T89">
        <v>-1231.3008</v>
      </c>
      <c r="U89">
        <v>61.399414</v>
      </c>
      <c r="V89">
        <v>945.90039999999999</v>
      </c>
      <c r="W89">
        <v>808.09960000000001</v>
      </c>
      <c r="X89">
        <v>2406.8496</v>
      </c>
      <c r="Y89">
        <v>0</v>
      </c>
      <c r="Z89">
        <v>0</v>
      </c>
      <c r="AA89">
        <v>0</v>
      </c>
      <c r="AB89">
        <v>1271.0498</v>
      </c>
      <c r="AC89">
        <v>799.5</v>
      </c>
      <c r="AD89">
        <v>0</v>
      </c>
      <c r="AE89">
        <v>125.5</v>
      </c>
      <c r="AF89">
        <v>1145</v>
      </c>
      <c r="AG89">
        <v>-374.59960000000001</v>
      </c>
      <c r="AH89">
        <v>798.65039999999999</v>
      </c>
      <c r="AI89">
        <v>-124.79980500000001</v>
      </c>
      <c r="AJ89">
        <v>0</v>
      </c>
      <c r="AK89">
        <v>1190.1494</v>
      </c>
      <c r="AL89">
        <v>910.84960000000001</v>
      </c>
      <c r="AM89">
        <v>1937.7998</v>
      </c>
      <c r="AN89">
        <v>0</v>
      </c>
      <c r="AO89">
        <v>1355.0508</v>
      </c>
      <c r="AP89">
        <v>1743.5488</v>
      </c>
      <c r="AQ89">
        <v>17.349609999999998</v>
      </c>
      <c r="AR89">
        <v>0</v>
      </c>
      <c r="AS89">
        <v>2777.4989999999998</v>
      </c>
      <c r="AT89">
        <v>879.90039999999999</v>
      </c>
      <c r="AU89">
        <v>0</v>
      </c>
      <c r="AV89">
        <v>1287.25</v>
      </c>
      <c r="AW89">
        <v>0</v>
      </c>
      <c r="AX89">
        <v>2006.7998</v>
      </c>
      <c r="AY89">
        <v>1653.2002</v>
      </c>
      <c r="AZ89">
        <v>-220.80078</v>
      </c>
      <c r="BA89">
        <v>0</v>
      </c>
      <c r="BB89">
        <v>-100.10058600000001</v>
      </c>
      <c r="BC89">
        <v>301.84960000000001</v>
      </c>
      <c r="BD89">
        <v>63.399414</v>
      </c>
      <c r="BE89">
        <v>0</v>
      </c>
      <c r="BF89">
        <v>2199.0996</v>
      </c>
      <c r="BG89">
        <v>-922.45119999999997</v>
      </c>
      <c r="BH89">
        <v>1581.0996</v>
      </c>
      <c r="BI89">
        <v>1075.8008</v>
      </c>
      <c r="BJ89">
        <v>1359.502</v>
      </c>
      <c r="BK89">
        <v>607.55079999999998</v>
      </c>
      <c r="BL89">
        <v>156.39843999999999</v>
      </c>
      <c r="BM89">
        <v>0</v>
      </c>
      <c r="BN89">
        <v>1003.0508</v>
      </c>
      <c r="BO89">
        <v>1696.25</v>
      </c>
      <c r="BP89">
        <v>828.84960000000001</v>
      </c>
      <c r="BQ89">
        <v>711.84960000000001</v>
      </c>
      <c r="BR89">
        <v>834.50194999999997</v>
      </c>
      <c r="BS89">
        <v>666.70119999999997</v>
      </c>
      <c r="BT89">
        <v>-468.09960000000001</v>
      </c>
      <c r="BU89">
        <v>619.90039999999999</v>
      </c>
      <c r="BV89">
        <v>0</v>
      </c>
      <c r="BW89">
        <v>1805.5</v>
      </c>
      <c r="BX89">
        <v>1154.6504</v>
      </c>
      <c r="BY89">
        <v>-1011.9492</v>
      </c>
      <c r="BZ89">
        <v>-866.19920000000002</v>
      </c>
      <c r="CA89">
        <v>335.44922000000003</v>
      </c>
      <c r="CB89">
        <v>360.19727</v>
      </c>
      <c r="CC89">
        <v>-409.90233999999998</v>
      </c>
      <c r="CD89">
        <v>1069.748</v>
      </c>
      <c r="CE89">
        <v>0</v>
      </c>
      <c r="CF89">
        <v>2727.75</v>
      </c>
      <c r="CG89">
        <v>-895.90039999999999</v>
      </c>
      <c r="CH89">
        <v>-34.298830000000002</v>
      </c>
      <c r="CI89">
        <v>169.10156000000001</v>
      </c>
      <c r="CJ89">
        <v>119.39843999999999</v>
      </c>
      <c r="CK89">
        <v>-385.20116999999999</v>
      </c>
      <c r="CL89">
        <v>904.09960000000001</v>
      </c>
      <c r="CM89">
        <v>71.701170000000005</v>
      </c>
      <c r="CN89">
        <v>1415.7988</v>
      </c>
      <c r="CO89">
        <v>1624.2012</v>
      </c>
      <c r="CP89">
        <v>-89.898439999999994</v>
      </c>
      <c r="CQ89">
        <v>1357.5977</v>
      </c>
      <c r="CR89">
        <v>0</v>
      </c>
      <c r="CS89">
        <v>2834.9004</v>
      </c>
      <c r="CT89">
        <v>0</v>
      </c>
      <c r="CU89">
        <v>0</v>
      </c>
      <c r="CV89">
        <v>1554.1016</v>
      </c>
      <c r="CW89">
        <v>-457</v>
      </c>
      <c r="CX89">
        <v>1226.5996</v>
      </c>
      <c r="CY89">
        <v>0</v>
      </c>
      <c r="CZ89">
        <v>2598.25</v>
      </c>
      <c r="DA89">
        <v>0</v>
      </c>
      <c r="DB89">
        <v>0</v>
      </c>
      <c r="DC89">
        <v>2396.0996</v>
      </c>
      <c r="DD89">
        <v>692.34960000000001</v>
      </c>
    </row>
    <row r="90" spans="1:108" x14ac:dyDescent="0.3">
      <c r="A90" t="s">
        <v>19</v>
      </c>
      <c r="B90" s="1" t="s">
        <v>4</v>
      </c>
      <c r="C90" t="s">
        <v>7</v>
      </c>
      <c r="D90" s="2">
        <f t="shared" si="2"/>
        <v>46493.295901000012</v>
      </c>
      <c r="K90">
        <v>621.65039999999999</v>
      </c>
      <c r="L90">
        <v>674.19970000000001</v>
      </c>
      <c r="M90">
        <v>117.10058600000001</v>
      </c>
      <c r="N90">
        <v>507.4502</v>
      </c>
      <c r="O90">
        <v>353.30029999999999</v>
      </c>
      <c r="P90">
        <v>443.05029999999999</v>
      </c>
      <c r="Q90">
        <v>443.75</v>
      </c>
      <c r="R90">
        <v>482.4502</v>
      </c>
      <c r="S90">
        <v>684.6499</v>
      </c>
      <c r="T90">
        <v>221.7002</v>
      </c>
      <c r="U90">
        <v>745.6499</v>
      </c>
      <c r="V90">
        <v>649.90039999999999</v>
      </c>
      <c r="W90">
        <v>331.75</v>
      </c>
      <c r="X90">
        <v>146.25049000000001</v>
      </c>
      <c r="Y90">
        <v>596.15039999999999</v>
      </c>
      <c r="Z90">
        <v>429.49901999999997</v>
      </c>
      <c r="AA90">
        <v>286.25</v>
      </c>
      <c r="AB90">
        <v>166.25</v>
      </c>
      <c r="AC90">
        <v>204.05029999999999</v>
      </c>
      <c r="AD90">
        <v>179.40038999999999</v>
      </c>
      <c r="AE90">
        <v>571.3999</v>
      </c>
      <c r="AF90">
        <v>82.850099999999998</v>
      </c>
      <c r="AG90">
        <v>289.30029999999999</v>
      </c>
      <c r="AH90">
        <v>387.4502</v>
      </c>
      <c r="AI90">
        <v>415.7998</v>
      </c>
      <c r="AJ90">
        <v>299.19922000000003</v>
      </c>
      <c r="AK90">
        <v>514.19920000000002</v>
      </c>
      <c r="AL90">
        <v>675.5</v>
      </c>
      <c r="AM90">
        <v>269.0498</v>
      </c>
      <c r="AN90">
        <v>220</v>
      </c>
      <c r="AO90">
        <v>191.7998</v>
      </c>
      <c r="AP90">
        <v>896.75099999999998</v>
      </c>
      <c r="AQ90">
        <v>537.10059999999999</v>
      </c>
      <c r="AR90">
        <v>409.49950000000001</v>
      </c>
      <c r="AS90">
        <v>447.69922000000003</v>
      </c>
      <c r="AT90">
        <v>264.5498</v>
      </c>
      <c r="AU90">
        <v>166.59961000000001</v>
      </c>
      <c r="AV90">
        <v>528.29880000000003</v>
      </c>
      <c r="AW90">
        <v>400.19970000000001</v>
      </c>
      <c r="AX90">
        <v>379.6001</v>
      </c>
      <c r="AY90">
        <v>761.44920000000002</v>
      </c>
      <c r="AZ90">
        <v>790.94970000000001</v>
      </c>
      <c r="BA90">
        <v>683.45069999999998</v>
      </c>
      <c r="BB90">
        <v>545.90039999999999</v>
      </c>
      <c r="BC90">
        <v>322.40039999999999</v>
      </c>
      <c r="BD90">
        <v>188.9502</v>
      </c>
      <c r="BE90">
        <v>551.90039999999999</v>
      </c>
      <c r="BF90">
        <v>494.99950000000001</v>
      </c>
      <c r="BG90">
        <v>848.00049999999999</v>
      </c>
      <c r="BH90">
        <v>586.2998</v>
      </c>
      <c r="BI90">
        <v>970.75194999999997</v>
      </c>
      <c r="BJ90">
        <v>799.44920000000002</v>
      </c>
      <c r="BK90">
        <v>350</v>
      </c>
      <c r="BL90">
        <v>658.1499</v>
      </c>
      <c r="BM90">
        <v>709.89844000000005</v>
      </c>
      <c r="BN90">
        <v>882.1001</v>
      </c>
      <c r="BO90">
        <v>585.8999</v>
      </c>
      <c r="BP90">
        <v>376.30029999999999</v>
      </c>
      <c r="BQ90">
        <v>590.0498</v>
      </c>
      <c r="BR90">
        <v>725.85059999999999</v>
      </c>
      <c r="BS90">
        <v>550.09960000000001</v>
      </c>
      <c r="BT90">
        <v>706.10059999999999</v>
      </c>
      <c r="BU90">
        <v>531.1499</v>
      </c>
      <c r="BV90">
        <v>668.69970000000001</v>
      </c>
      <c r="BW90">
        <v>233.34912</v>
      </c>
      <c r="BX90">
        <v>622.74900000000002</v>
      </c>
      <c r="BY90">
        <v>283.19922000000003</v>
      </c>
      <c r="BZ90">
        <v>154.5</v>
      </c>
      <c r="CA90">
        <v>363.74901999999997</v>
      </c>
      <c r="CB90">
        <v>148.2002</v>
      </c>
      <c r="CC90">
        <v>309.75</v>
      </c>
      <c r="CD90">
        <v>559.14940000000001</v>
      </c>
      <c r="CE90">
        <v>557.89940000000001</v>
      </c>
      <c r="CF90">
        <v>268.7998</v>
      </c>
      <c r="CG90">
        <v>128.05078</v>
      </c>
      <c r="CH90">
        <v>382.35156000000001</v>
      </c>
      <c r="CI90">
        <v>88.200194999999994</v>
      </c>
      <c r="CJ90">
        <v>363.44922000000003</v>
      </c>
      <c r="CK90">
        <v>548.14940000000001</v>
      </c>
      <c r="CL90">
        <v>518.05079999999998</v>
      </c>
      <c r="CM90">
        <v>401.39940000000001</v>
      </c>
      <c r="CN90">
        <v>459.7002</v>
      </c>
      <c r="CO90">
        <v>436.60059999999999</v>
      </c>
      <c r="CP90">
        <v>916.7002</v>
      </c>
      <c r="CQ90">
        <v>670.2998</v>
      </c>
      <c r="CR90">
        <v>455.2998</v>
      </c>
      <c r="CS90">
        <v>571.4502</v>
      </c>
      <c r="CT90">
        <v>530.4502</v>
      </c>
      <c r="CU90">
        <v>603.40039999999999</v>
      </c>
      <c r="CV90">
        <v>600.19824000000006</v>
      </c>
      <c r="CW90">
        <v>289.7002</v>
      </c>
      <c r="CX90">
        <v>505.69922000000003</v>
      </c>
      <c r="CY90">
        <v>545.55079999999998</v>
      </c>
      <c r="CZ90">
        <v>717.4502</v>
      </c>
      <c r="DA90">
        <v>635.14940000000001</v>
      </c>
      <c r="DB90">
        <v>570.7998</v>
      </c>
      <c r="DC90">
        <v>214.4502</v>
      </c>
      <c r="DD90">
        <v>729.2998</v>
      </c>
    </row>
    <row r="91" spans="1:108" x14ac:dyDescent="0.3">
      <c r="A91" t="s">
        <v>19</v>
      </c>
      <c r="B91" s="1" t="s">
        <v>4</v>
      </c>
      <c r="C91" t="s">
        <v>8</v>
      </c>
      <c r="D91" s="2">
        <f t="shared" si="2"/>
        <v>-11999.448212400002</v>
      </c>
      <c r="K91">
        <v>-50</v>
      </c>
      <c r="L91">
        <v>-42.200195000000001</v>
      </c>
      <c r="M91">
        <v>-139.8999</v>
      </c>
      <c r="N91">
        <v>-53.75</v>
      </c>
      <c r="O91">
        <v>-119.65039</v>
      </c>
      <c r="P91">
        <v>-25.349609999999998</v>
      </c>
      <c r="Q91">
        <v>-91.649900000000002</v>
      </c>
      <c r="R91">
        <v>-283.2998</v>
      </c>
      <c r="S91">
        <v>-98.25</v>
      </c>
      <c r="T91">
        <v>-247.50049000000001</v>
      </c>
      <c r="U91">
        <v>0</v>
      </c>
      <c r="V91">
        <v>0</v>
      </c>
      <c r="W91">
        <v>-290.5498</v>
      </c>
      <c r="X91">
        <v>-318.74901999999997</v>
      </c>
      <c r="Y91">
        <v>-182.25</v>
      </c>
      <c r="Z91">
        <v>-38.550293000000003</v>
      </c>
      <c r="AA91">
        <v>-146.19970000000001</v>
      </c>
      <c r="AB91">
        <v>-235.60106999999999</v>
      </c>
      <c r="AC91">
        <v>-47.600098000000003</v>
      </c>
      <c r="AD91">
        <v>-106.14941399999999</v>
      </c>
      <c r="AE91">
        <v>-83.899900000000002</v>
      </c>
      <c r="AF91">
        <v>-202.74950999999999</v>
      </c>
      <c r="AG91">
        <v>0</v>
      </c>
      <c r="AH91">
        <v>-44.000489999999999</v>
      </c>
      <c r="AI91">
        <v>0</v>
      </c>
      <c r="AJ91">
        <v>-54</v>
      </c>
      <c r="AK91">
        <v>0</v>
      </c>
      <c r="AL91">
        <v>0</v>
      </c>
      <c r="AM91">
        <v>-318.1499</v>
      </c>
      <c r="AN91">
        <v>-168.2002</v>
      </c>
      <c r="AO91">
        <v>-291.80126999999999</v>
      </c>
      <c r="AP91">
        <v>0</v>
      </c>
      <c r="AQ91">
        <v>-346.4502</v>
      </c>
      <c r="AR91">
        <v>-74.75</v>
      </c>
      <c r="AS91">
        <v>0</v>
      </c>
      <c r="AT91">
        <v>-203.44970000000001</v>
      </c>
      <c r="AU91">
        <v>-27.349609999999998</v>
      </c>
      <c r="AV91">
        <v>-19.149902000000001</v>
      </c>
      <c r="AW91">
        <v>-51.050293000000003</v>
      </c>
      <c r="AX91">
        <v>-2.8496093999999998</v>
      </c>
      <c r="AY91">
        <v>-135.3501</v>
      </c>
      <c r="AZ91">
        <v>-101.69971</v>
      </c>
      <c r="BA91">
        <v>0</v>
      </c>
      <c r="BB91">
        <v>0</v>
      </c>
      <c r="BC91">
        <v>-149.0498</v>
      </c>
      <c r="BD91">
        <v>-174.75</v>
      </c>
      <c r="BE91">
        <v>-322.5498</v>
      </c>
      <c r="BF91">
        <v>0</v>
      </c>
      <c r="BG91">
        <v>0</v>
      </c>
      <c r="BH91">
        <v>0</v>
      </c>
      <c r="BI91">
        <v>-137.5</v>
      </c>
      <c r="BJ91">
        <v>0</v>
      </c>
      <c r="BK91">
        <v>-109.89941399999999</v>
      </c>
      <c r="BL91">
        <v>-129.3501</v>
      </c>
      <c r="BM91">
        <v>-170.05078</v>
      </c>
      <c r="BN91">
        <v>0</v>
      </c>
      <c r="BO91">
        <v>-169.1499</v>
      </c>
      <c r="BP91">
        <v>-18.099609999999998</v>
      </c>
      <c r="BQ91">
        <v>0</v>
      </c>
      <c r="BR91">
        <v>0</v>
      </c>
      <c r="BS91">
        <v>-200.59961000000001</v>
      </c>
      <c r="BT91">
        <v>-30.399902000000001</v>
      </c>
      <c r="BU91">
        <v>-252.2998</v>
      </c>
      <c r="BV91">
        <v>0</v>
      </c>
      <c r="BW91">
        <v>-10.550293</v>
      </c>
      <c r="BX91">
        <v>-613.1499</v>
      </c>
      <c r="BY91">
        <v>-196.85059000000001</v>
      </c>
      <c r="BZ91">
        <v>-203.69922</v>
      </c>
      <c r="CA91">
        <v>-195.2002</v>
      </c>
      <c r="CB91">
        <v>-160.85156000000001</v>
      </c>
      <c r="CC91">
        <v>-1111.5</v>
      </c>
      <c r="CD91">
        <v>-65.200194999999994</v>
      </c>
      <c r="CE91">
        <v>-78.450194999999994</v>
      </c>
      <c r="CF91">
        <v>-176.69824</v>
      </c>
      <c r="CG91">
        <v>-165.29883000000001</v>
      </c>
      <c r="CH91">
        <v>-25.849609999999998</v>
      </c>
      <c r="CI91">
        <v>-162.65038999999999</v>
      </c>
      <c r="CJ91">
        <v>-55.950195000000001</v>
      </c>
      <c r="CK91">
        <v>-132.60059000000001</v>
      </c>
      <c r="CL91">
        <v>-52.849609999999998</v>
      </c>
      <c r="CM91">
        <v>-226</v>
      </c>
      <c r="CN91">
        <v>-64.099609999999998</v>
      </c>
      <c r="CO91">
        <v>-114.90039</v>
      </c>
      <c r="CP91">
        <v>0</v>
      </c>
      <c r="CQ91">
        <v>-11.099608999999999</v>
      </c>
      <c r="CR91">
        <v>-431.70116999999999</v>
      </c>
      <c r="CS91">
        <v>-83.299805000000006</v>
      </c>
      <c r="CT91">
        <v>-186.5</v>
      </c>
      <c r="CU91">
        <v>-23.5</v>
      </c>
      <c r="CV91">
        <v>0</v>
      </c>
      <c r="CW91">
        <v>-135.40038999999999</v>
      </c>
      <c r="CX91">
        <v>-185.40038999999999</v>
      </c>
      <c r="CY91">
        <v>-143.29883000000001</v>
      </c>
      <c r="CZ91">
        <v>-234.25</v>
      </c>
      <c r="DA91">
        <v>-74</v>
      </c>
      <c r="DB91">
        <v>-47.400390000000002</v>
      </c>
      <c r="DC91">
        <v>-125.44922</v>
      </c>
      <c r="DD91">
        <v>0</v>
      </c>
    </row>
    <row r="92" spans="1:108" x14ac:dyDescent="0.3">
      <c r="A92" t="s">
        <v>19</v>
      </c>
      <c r="B92" s="1" t="s">
        <v>4</v>
      </c>
      <c r="C92" t="s">
        <v>9</v>
      </c>
      <c r="D92" s="2">
        <f t="shared" si="2"/>
        <v>34493.847688000009</v>
      </c>
      <c r="E92">
        <f>COUNT(K92:DD92)</f>
        <v>98</v>
      </c>
      <c r="F92">
        <f>COUNTIF(K92:DD92,"&gt;0")</f>
        <v>86</v>
      </c>
      <c r="K92">
        <v>571.65039999999999</v>
      </c>
      <c r="L92">
        <v>631.99950000000001</v>
      </c>
      <c r="M92">
        <v>-22.799316000000001</v>
      </c>
      <c r="N92">
        <v>453.7002</v>
      </c>
      <c r="O92">
        <v>233.6499</v>
      </c>
      <c r="P92">
        <v>417.70067999999998</v>
      </c>
      <c r="Q92">
        <v>352.1001</v>
      </c>
      <c r="R92">
        <v>199.15038999999999</v>
      </c>
      <c r="S92">
        <v>586.3999</v>
      </c>
      <c r="T92">
        <v>-25.800293</v>
      </c>
      <c r="U92">
        <v>745.6499</v>
      </c>
      <c r="V92">
        <v>649.90039999999999</v>
      </c>
      <c r="W92">
        <v>41.200195000000001</v>
      </c>
      <c r="X92">
        <v>-172.49853999999999</v>
      </c>
      <c r="Y92">
        <v>413.90039999999999</v>
      </c>
      <c r="Z92">
        <v>390.94873000000001</v>
      </c>
      <c r="AA92">
        <v>140.05029999999999</v>
      </c>
      <c r="AB92">
        <v>-69.351073999999997</v>
      </c>
      <c r="AC92">
        <v>156.4502</v>
      </c>
      <c r="AD92">
        <v>73.250979999999998</v>
      </c>
      <c r="AE92">
        <v>487.5</v>
      </c>
      <c r="AF92">
        <v>-119.89941399999999</v>
      </c>
      <c r="AG92">
        <v>289.30029999999999</v>
      </c>
      <c r="AH92">
        <v>343.44970000000001</v>
      </c>
      <c r="AI92">
        <v>415.7998</v>
      </c>
      <c r="AJ92">
        <v>245.19922</v>
      </c>
      <c r="AK92">
        <v>514.19920000000002</v>
      </c>
      <c r="AL92">
        <v>675.5</v>
      </c>
      <c r="AM92">
        <v>-49.100098000000003</v>
      </c>
      <c r="AN92">
        <v>51.799804999999999</v>
      </c>
      <c r="AO92">
        <v>-100.001465</v>
      </c>
      <c r="AP92">
        <v>896.75099999999998</v>
      </c>
      <c r="AQ92">
        <v>190.65038999999999</v>
      </c>
      <c r="AR92">
        <v>334.74950000000001</v>
      </c>
      <c r="AS92">
        <v>447.69922000000003</v>
      </c>
      <c r="AT92">
        <v>61.100098000000003</v>
      </c>
      <c r="AU92">
        <v>139.25</v>
      </c>
      <c r="AV92">
        <v>509.14893000000001</v>
      </c>
      <c r="AW92">
        <v>349.14940000000001</v>
      </c>
      <c r="AX92">
        <v>376.75049999999999</v>
      </c>
      <c r="AY92">
        <v>626.09910000000002</v>
      </c>
      <c r="AZ92">
        <v>689.25</v>
      </c>
      <c r="BA92">
        <v>683.45069999999998</v>
      </c>
      <c r="BB92">
        <v>545.90039999999999</v>
      </c>
      <c r="BC92">
        <v>173.35059000000001</v>
      </c>
      <c r="BD92">
        <v>14.200195000000001</v>
      </c>
      <c r="BE92">
        <v>229.35059000000001</v>
      </c>
      <c r="BF92">
        <v>494.99950000000001</v>
      </c>
      <c r="BG92">
        <v>848.00049999999999</v>
      </c>
      <c r="BH92">
        <v>586.2998</v>
      </c>
      <c r="BI92">
        <v>833.25194999999997</v>
      </c>
      <c r="BJ92">
        <v>799.44920000000002</v>
      </c>
      <c r="BK92">
        <v>240.10059000000001</v>
      </c>
      <c r="BL92">
        <v>528.7998</v>
      </c>
      <c r="BM92">
        <v>539.84766000000002</v>
      </c>
      <c r="BN92">
        <v>882.1001</v>
      </c>
      <c r="BO92">
        <v>416.75</v>
      </c>
      <c r="BP92">
        <v>358.20067999999998</v>
      </c>
      <c r="BQ92">
        <v>590.0498</v>
      </c>
      <c r="BR92">
        <v>725.85059999999999</v>
      </c>
      <c r="BS92">
        <v>349.5</v>
      </c>
      <c r="BT92">
        <v>675.70069999999998</v>
      </c>
      <c r="BU92">
        <v>278.8501</v>
      </c>
      <c r="BV92">
        <v>668.69970000000001</v>
      </c>
      <c r="BW92">
        <v>222.79883000000001</v>
      </c>
      <c r="BX92">
        <v>9.5991210000000002</v>
      </c>
      <c r="BY92">
        <v>86.34863</v>
      </c>
      <c r="BZ92">
        <v>-49.199219999999997</v>
      </c>
      <c r="CA92">
        <v>168.54883000000001</v>
      </c>
      <c r="CB92">
        <v>-12.651367</v>
      </c>
      <c r="CC92">
        <v>-801.75</v>
      </c>
      <c r="CD92">
        <v>493.94922000000003</v>
      </c>
      <c r="CE92">
        <v>479.44922000000003</v>
      </c>
      <c r="CF92">
        <v>92.101560000000006</v>
      </c>
      <c r="CG92">
        <v>-37.248047</v>
      </c>
      <c r="CH92">
        <v>356.50195000000002</v>
      </c>
      <c r="CI92">
        <v>-74.450194999999994</v>
      </c>
      <c r="CJ92">
        <v>307.49901999999997</v>
      </c>
      <c r="CK92">
        <v>415.54883000000001</v>
      </c>
      <c r="CL92">
        <v>465.20116999999999</v>
      </c>
      <c r="CM92">
        <v>175.39940999999999</v>
      </c>
      <c r="CN92">
        <v>395.60059999999999</v>
      </c>
      <c r="CO92">
        <v>321.7002</v>
      </c>
      <c r="CP92">
        <v>916.7002</v>
      </c>
      <c r="CQ92">
        <v>659.2002</v>
      </c>
      <c r="CR92">
        <v>23.598633</v>
      </c>
      <c r="CS92">
        <v>488.15039999999999</v>
      </c>
      <c r="CT92">
        <v>343.9502</v>
      </c>
      <c r="CU92">
        <v>579.90039999999999</v>
      </c>
      <c r="CV92">
        <v>600.19824000000006</v>
      </c>
      <c r="CW92">
        <v>154.2998</v>
      </c>
      <c r="CX92">
        <v>320.29883000000001</v>
      </c>
      <c r="CY92">
        <v>402.25195000000002</v>
      </c>
      <c r="CZ92">
        <v>483.2002</v>
      </c>
      <c r="DA92">
        <v>561.14940000000001</v>
      </c>
      <c r="DB92">
        <v>523.39940000000001</v>
      </c>
      <c r="DC92">
        <v>89.000979999999998</v>
      </c>
      <c r="DD92">
        <v>729.2998</v>
      </c>
    </row>
    <row r="93" spans="1:108" x14ac:dyDescent="0.3">
      <c r="A93" t="s">
        <v>19</v>
      </c>
      <c r="B93" s="1" t="s">
        <v>5</v>
      </c>
      <c r="C93" t="s">
        <v>7</v>
      </c>
      <c r="D93" s="2">
        <f t="shared" si="2"/>
        <v>24917.802240000005</v>
      </c>
      <c r="K93">
        <v>0</v>
      </c>
      <c r="L93">
        <v>661</v>
      </c>
      <c r="M93">
        <v>0</v>
      </c>
      <c r="N93">
        <v>385.8999</v>
      </c>
      <c r="O93">
        <v>304.5498</v>
      </c>
      <c r="P93">
        <v>253.6499</v>
      </c>
      <c r="Q93">
        <v>297.8501</v>
      </c>
      <c r="R93">
        <v>559</v>
      </c>
      <c r="S93">
        <v>265.2002</v>
      </c>
      <c r="T93">
        <v>0</v>
      </c>
      <c r="U93">
        <v>289.30029999999999</v>
      </c>
      <c r="V93">
        <v>90.299805000000006</v>
      </c>
      <c r="W93">
        <v>170.69970000000001</v>
      </c>
      <c r="X93">
        <v>741</v>
      </c>
      <c r="Y93">
        <v>0</v>
      </c>
      <c r="Z93">
        <v>0</v>
      </c>
      <c r="AA93">
        <v>0</v>
      </c>
      <c r="AB93">
        <v>640.2002</v>
      </c>
      <c r="AC93">
        <v>327.1499</v>
      </c>
      <c r="AD93">
        <v>101.55029</v>
      </c>
      <c r="AE93">
        <v>50.450195000000001</v>
      </c>
      <c r="AF93">
        <v>372.5</v>
      </c>
      <c r="AG93">
        <v>0</v>
      </c>
      <c r="AH93">
        <v>181.5</v>
      </c>
      <c r="AI93">
        <v>21.400390000000002</v>
      </c>
      <c r="AJ93">
        <v>0</v>
      </c>
      <c r="AK93">
        <v>389.40039999999999</v>
      </c>
      <c r="AL93">
        <v>219.9502</v>
      </c>
      <c r="AM93">
        <v>423.8501</v>
      </c>
      <c r="AN93">
        <v>505.2002</v>
      </c>
      <c r="AO93">
        <v>385.6001</v>
      </c>
      <c r="AP93">
        <v>0</v>
      </c>
      <c r="AQ93">
        <v>545.25</v>
      </c>
      <c r="AR93">
        <v>0</v>
      </c>
      <c r="AS93">
        <v>932.7998</v>
      </c>
      <c r="AT93">
        <v>381.84960000000001</v>
      </c>
      <c r="AU93">
        <v>0</v>
      </c>
      <c r="AV93">
        <v>95.649900000000002</v>
      </c>
      <c r="AW93">
        <v>0</v>
      </c>
      <c r="AX93">
        <v>659.0498</v>
      </c>
      <c r="AY93">
        <v>653.2998</v>
      </c>
      <c r="AZ93">
        <v>126.44971</v>
      </c>
      <c r="BA93">
        <v>0</v>
      </c>
      <c r="BB93">
        <v>0</v>
      </c>
      <c r="BC93">
        <v>200.3501</v>
      </c>
      <c r="BD93">
        <v>0</v>
      </c>
      <c r="BE93">
        <v>0</v>
      </c>
      <c r="BF93">
        <v>863.40137000000004</v>
      </c>
      <c r="BG93">
        <v>0</v>
      </c>
      <c r="BH93">
        <v>453.30077999999997</v>
      </c>
      <c r="BI93">
        <v>146.75</v>
      </c>
      <c r="BJ93">
        <v>107.29883</v>
      </c>
      <c r="BK93">
        <v>498.09960000000001</v>
      </c>
      <c r="BL93">
        <v>175.0498</v>
      </c>
      <c r="BM93">
        <v>0</v>
      </c>
      <c r="BN93">
        <v>409.4502</v>
      </c>
      <c r="BO93">
        <v>578.50049999999999</v>
      </c>
      <c r="BP93">
        <v>339.69970000000001</v>
      </c>
      <c r="BQ93">
        <v>335.2998</v>
      </c>
      <c r="BR93">
        <v>263.3501</v>
      </c>
      <c r="BS93">
        <v>306</v>
      </c>
      <c r="BT93">
        <v>180.2998</v>
      </c>
      <c r="BU93">
        <v>0</v>
      </c>
      <c r="BV93">
        <v>364.40039999999999</v>
      </c>
      <c r="BW93">
        <v>33.600098000000003</v>
      </c>
      <c r="BX93">
        <v>351.6499</v>
      </c>
      <c r="BY93">
        <v>202.60059000000001</v>
      </c>
      <c r="BZ93">
        <v>111.5</v>
      </c>
      <c r="CA93">
        <v>178.85059000000001</v>
      </c>
      <c r="CB93">
        <v>0</v>
      </c>
      <c r="CC93">
        <v>0</v>
      </c>
      <c r="CD93">
        <v>830.3501</v>
      </c>
      <c r="CE93">
        <v>0</v>
      </c>
      <c r="CF93">
        <v>846.74950000000001</v>
      </c>
      <c r="CG93">
        <v>0</v>
      </c>
      <c r="CH93">
        <v>0</v>
      </c>
      <c r="CI93">
        <v>112.60058600000001</v>
      </c>
      <c r="CJ93">
        <v>127.40039</v>
      </c>
      <c r="CK93">
        <v>0</v>
      </c>
      <c r="CL93">
        <v>286.64940000000001</v>
      </c>
      <c r="CM93">
        <v>86.299805000000006</v>
      </c>
      <c r="CN93">
        <v>232.59961000000001</v>
      </c>
      <c r="CO93">
        <v>501.99901999999997</v>
      </c>
      <c r="CP93">
        <v>118.20019499999999</v>
      </c>
      <c r="CQ93">
        <v>797.60059999999999</v>
      </c>
      <c r="CR93">
        <v>0</v>
      </c>
      <c r="CS93">
        <v>0</v>
      </c>
      <c r="CT93">
        <v>804.7002</v>
      </c>
      <c r="CU93">
        <v>622.39940000000001</v>
      </c>
      <c r="CV93">
        <v>0</v>
      </c>
      <c r="CW93">
        <v>0</v>
      </c>
      <c r="CX93">
        <v>0</v>
      </c>
      <c r="CY93">
        <v>575.85059999999999</v>
      </c>
      <c r="CZ93">
        <v>1161.1504</v>
      </c>
      <c r="DA93">
        <v>0</v>
      </c>
      <c r="DB93">
        <v>0</v>
      </c>
      <c r="DC93">
        <v>642.89940000000001</v>
      </c>
      <c r="DD93">
        <v>39.350586</v>
      </c>
    </row>
    <row r="94" spans="1:108" x14ac:dyDescent="0.3">
      <c r="A94" t="s">
        <v>19</v>
      </c>
      <c r="B94" s="1" t="s">
        <v>5</v>
      </c>
      <c r="C94" t="s">
        <v>8</v>
      </c>
      <c r="D94" s="2">
        <f t="shared" si="2"/>
        <v>-3336.4477319400003</v>
      </c>
      <c r="K94">
        <v>0</v>
      </c>
      <c r="L94">
        <v>0</v>
      </c>
      <c r="M94">
        <v>0</v>
      </c>
      <c r="N94">
        <v>0</v>
      </c>
      <c r="O94">
        <v>0</v>
      </c>
      <c r="P94">
        <v>-31.600097999999999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-38.5</v>
      </c>
      <c r="AD94">
        <v>0</v>
      </c>
      <c r="AE94">
        <v>0</v>
      </c>
      <c r="AF94">
        <v>0</v>
      </c>
      <c r="AG94">
        <v>-75.100099999999998</v>
      </c>
      <c r="AH94">
        <v>0</v>
      </c>
      <c r="AI94">
        <v>-143.29931999999999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-13.300293</v>
      </c>
      <c r="AV94">
        <v>0</v>
      </c>
      <c r="AW94">
        <v>0</v>
      </c>
      <c r="AX94">
        <v>0</v>
      </c>
      <c r="AY94">
        <v>0</v>
      </c>
      <c r="AZ94">
        <v>-104.8999</v>
      </c>
      <c r="BA94">
        <v>-134.05029999999999</v>
      </c>
      <c r="BB94">
        <v>-124.44971</v>
      </c>
      <c r="BC94">
        <v>0</v>
      </c>
      <c r="BD94">
        <v>-0.64990234000000002</v>
      </c>
      <c r="BE94">
        <v>0</v>
      </c>
      <c r="BF94">
        <v>0</v>
      </c>
      <c r="BG94">
        <v>-475.34960000000001</v>
      </c>
      <c r="BH94">
        <v>0</v>
      </c>
      <c r="BI94">
        <v>0</v>
      </c>
      <c r="BJ94">
        <v>0</v>
      </c>
      <c r="BK94">
        <v>0</v>
      </c>
      <c r="BL94">
        <v>-5.1503905999999997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-284.55029999999999</v>
      </c>
      <c r="BU94">
        <v>-134</v>
      </c>
      <c r="BV94">
        <v>-116.19971</v>
      </c>
      <c r="BW94">
        <v>-17.149902000000001</v>
      </c>
      <c r="BX94">
        <v>-15.5</v>
      </c>
      <c r="BY94">
        <v>-186.5</v>
      </c>
      <c r="BZ94">
        <v>-117.44922</v>
      </c>
      <c r="CA94">
        <v>0</v>
      </c>
      <c r="CB94">
        <v>0</v>
      </c>
      <c r="CC94">
        <v>0</v>
      </c>
      <c r="CD94">
        <v>-60.75</v>
      </c>
      <c r="CE94">
        <v>0</v>
      </c>
      <c r="CF94">
        <v>0</v>
      </c>
      <c r="CG94">
        <v>-306.30077999999997</v>
      </c>
      <c r="CH94">
        <v>0</v>
      </c>
      <c r="CI94">
        <v>-275.64940000000001</v>
      </c>
      <c r="CJ94">
        <v>0</v>
      </c>
      <c r="CK94">
        <v>-148.89940999999999</v>
      </c>
      <c r="CL94">
        <v>0</v>
      </c>
      <c r="CM94">
        <v>-176.7998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-64.799805000000006</v>
      </c>
      <c r="CW94">
        <v>-275.89940000000001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-9.6503910000000008</v>
      </c>
      <c r="DD94">
        <v>0</v>
      </c>
    </row>
    <row r="95" spans="1:108" x14ac:dyDescent="0.3">
      <c r="A95" t="s">
        <v>19</v>
      </c>
      <c r="B95" s="1" t="s">
        <v>5</v>
      </c>
      <c r="C95" t="s">
        <v>9</v>
      </c>
      <c r="D95" s="2">
        <f t="shared" si="2"/>
        <v>21581.354471860002</v>
      </c>
      <c r="E95">
        <f>COUNT(K95:DD95)</f>
        <v>98</v>
      </c>
      <c r="F95">
        <f>COUNTIF(K95:DD95,"&gt;0")</f>
        <v>61</v>
      </c>
      <c r="K95">
        <v>0</v>
      </c>
      <c r="L95">
        <v>661</v>
      </c>
      <c r="M95">
        <v>0</v>
      </c>
      <c r="N95">
        <v>385.8999</v>
      </c>
      <c r="O95">
        <v>304.5498</v>
      </c>
      <c r="P95">
        <v>222.0498</v>
      </c>
      <c r="Q95">
        <v>297.8501</v>
      </c>
      <c r="R95">
        <v>559</v>
      </c>
      <c r="S95">
        <v>265.2002</v>
      </c>
      <c r="T95">
        <v>0</v>
      </c>
      <c r="U95">
        <v>289.30029999999999</v>
      </c>
      <c r="V95">
        <v>90.299805000000006</v>
      </c>
      <c r="W95">
        <v>170.69970000000001</v>
      </c>
      <c r="X95">
        <v>741</v>
      </c>
      <c r="Y95">
        <v>0</v>
      </c>
      <c r="Z95">
        <v>0</v>
      </c>
      <c r="AA95">
        <v>0</v>
      </c>
      <c r="AB95">
        <v>640.2002</v>
      </c>
      <c r="AC95">
        <v>288.6499</v>
      </c>
      <c r="AD95">
        <v>101.55029</v>
      </c>
      <c r="AE95">
        <v>50.450195000000001</v>
      </c>
      <c r="AF95">
        <v>372.5</v>
      </c>
      <c r="AG95">
        <v>-75.100099999999998</v>
      </c>
      <c r="AH95">
        <v>181.5</v>
      </c>
      <c r="AI95">
        <v>-121.898926</v>
      </c>
      <c r="AJ95">
        <v>0</v>
      </c>
      <c r="AK95">
        <v>389.40039999999999</v>
      </c>
      <c r="AL95">
        <v>219.9502</v>
      </c>
      <c r="AM95">
        <v>423.8501</v>
      </c>
      <c r="AN95">
        <v>505.2002</v>
      </c>
      <c r="AO95">
        <v>385.6001</v>
      </c>
      <c r="AP95">
        <v>0</v>
      </c>
      <c r="AQ95">
        <v>545.25</v>
      </c>
      <c r="AR95">
        <v>0</v>
      </c>
      <c r="AS95">
        <v>932.7998</v>
      </c>
      <c r="AT95">
        <v>381.84960000000001</v>
      </c>
      <c r="AU95">
        <v>-13.300293</v>
      </c>
      <c r="AV95">
        <v>95.649900000000002</v>
      </c>
      <c r="AW95">
        <v>0</v>
      </c>
      <c r="AX95">
        <v>659.0498</v>
      </c>
      <c r="AY95">
        <v>653.2998</v>
      </c>
      <c r="AZ95">
        <v>21.549804999999999</v>
      </c>
      <c r="BA95">
        <v>-134.05029999999999</v>
      </c>
      <c r="BB95">
        <v>-124.44971</v>
      </c>
      <c r="BC95">
        <v>200.3501</v>
      </c>
      <c r="BD95">
        <v>-0.64990234000000002</v>
      </c>
      <c r="BE95">
        <v>0</v>
      </c>
      <c r="BF95">
        <v>863.40137000000004</v>
      </c>
      <c r="BG95">
        <v>-475.34960000000001</v>
      </c>
      <c r="BH95">
        <v>453.30077999999997</v>
      </c>
      <c r="BI95">
        <v>146.75</v>
      </c>
      <c r="BJ95">
        <v>107.29883</v>
      </c>
      <c r="BK95">
        <v>498.09960000000001</v>
      </c>
      <c r="BL95">
        <v>169.89940999999999</v>
      </c>
      <c r="BM95">
        <v>0</v>
      </c>
      <c r="BN95">
        <v>409.4502</v>
      </c>
      <c r="BO95">
        <v>578.50049999999999</v>
      </c>
      <c r="BP95">
        <v>339.69970000000001</v>
      </c>
      <c r="BQ95">
        <v>335.2998</v>
      </c>
      <c r="BR95">
        <v>263.3501</v>
      </c>
      <c r="BS95">
        <v>306</v>
      </c>
      <c r="BT95">
        <v>-104.25049</v>
      </c>
      <c r="BU95">
        <v>-134</v>
      </c>
      <c r="BV95">
        <v>248.20068000000001</v>
      </c>
      <c r="BW95">
        <v>16.450195000000001</v>
      </c>
      <c r="BX95">
        <v>336.1499</v>
      </c>
      <c r="BY95">
        <v>16.100586</v>
      </c>
      <c r="BZ95">
        <v>-5.9492187999999997</v>
      </c>
      <c r="CA95">
        <v>178.85059000000001</v>
      </c>
      <c r="CB95">
        <v>0</v>
      </c>
      <c r="CC95">
        <v>0</v>
      </c>
      <c r="CD95">
        <v>769.6001</v>
      </c>
      <c r="CE95">
        <v>0</v>
      </c>
      <c r="CF95">
        <v>846.74950000000001</v>
      </c>
      <c r="CG95">
        <v>-306.30077999999997</v>
      </c>
      <c r="CH95">
        <v>0</v>
      </c>
      <c r="CI95">
        <v>-163.04883000000001</v>
      </c>
      <c r="CJ95">
        <v>127.40039</v>
      </c>
      <c r="CK95">
        <v>-148.89940999999999</v>
      </c>
      <c r="CL95">
        <v>286.64940000000001</v>
      </c>
      <c r="CM95">
        <v>-90.5</v>
      </c>
      <c r="CN95">
        <v>232.59961000000001</v>
      </c>
      <c r="CO95">
        <v>501.99901999999997</v>
      </c>
      <c r="CP95">
        <v>118.20019499999999</v>
      </c>
      <c r="CQ95">
        <v>797.60059999999999</v>
      </c>
      <c r="CR95">
        <v>0</v>
      </c>
      <c r="CS95">
        <v>0</v>
      </c>
      <c r="CT95">
        <v>804.7002</v>
      </c>
      <c r="CU95">
        <v>622.39940000000001</v>
      </c>
      <c r="CV95">
        <v>-64.799805000000006</v>
      </c>
      <c r="CW95">
        <v>-275.89940000000001</v>
      </c>
      <c r="CX95">
        <v>0</v>
      </c>
      <c r="CY95">
        <v>575.85059999999999</v>
      </c>
      <c r="CZ95">
        <v>1161.1504</v>
      </c>
      <c r="DA95">
        <v>0</v>
      </c>
      <c r="DB95">
        <v>0</v>
      </c>
      <c r="DC95">
        <v>633.24900000000002</v>
      </c>
      <c r="DD95">
        <v>39.350586</v>
      </c>
    </row>
  </sheetData>
  <autoFilter ref="A1:DE73" xr:uid="{57E07161-1544-4B73-86C8-AB302CB14B9F}">
    <filterColumn colId="8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 Data</vt:lpstr>
      <vt:lpstr>Monthly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Badami</dc:creator>
  <cp:lastModifiedBy>Sahil Badami</cp:lastModifiedBy>
  <dcterms:created xsi:type="dcterms:W3CDTF">2019-03-07T12:44:47Z</dcterms:created>
  <dcterms:modified xsi:type="dcterms:W3CDTF">2019-03-28T10:19:05Z</dcterms:modified>
</cp:coreProperties>
</file>