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3B2D7462-DEFF-48A1-8122-A4B207F83E2D}" xr6:coauthVersionLast="41" xr6:coauthVersionMax="41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Data'!$A$1:$DE$109</definedName>
    <definedName name="_xlnm._FilterDatabase" localSheetId="0" hidden="1">'Yearly Data'!$A$1:$S$109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" i="2" l="1"/>
  <c r="E166" i="2"/>
  <c r="D166" i="2"/>
  <c r="D165" i="2"/>
  <c r="D164" i="2"/>
  <c r="F163" i="2"/>
  <c r="E163" i="2"/>
  <c r="D163" i="2"/>
  <c r="D162" i="2"/>
  <c r="D161" i="2"/>
  <c r="F160" i="2"/>
  <c r="E160" i="2"/>
  <c r="D160" i="2"/>
  <c r="D159" i="2"/>
  <c r="D158" i="2"/>
  <c r="I157" i="2"/>
  <c r="G157" i="2"/>
  <c r="F157" i="2"/>
  <c r="H157" i="2" s="1"/>
  <c r="J157" i="2" s="1"/>
  <c r="E157" i="2"/>
  <c r="D157" i="2"/>
  <c r="D156" i="2"/>
  <c r="I156" i="2" s="1"/>
  <c r="D155" i="2"/>
  <c r="I155" i="2" s="1"/>
  <c r="J155" i="2" s="1"/>
  <c r="F154" i="2"/>
  <c r="E154" i="2"/>
  <c r="D154" i="2"/>
  <c r="D153" i="2"/>
  <c r="D152" i="2"/>
  <c r="F151" i="2"/>
  <c r="E151" i="2"/>
  <c r="D151" i="2"/>
  <c r="D150" i="2"/>
  <c r="D149" i="2"/>
  <c r="F148" i="2"/>
  <c r="E148" i="2"/>
  <c r="D148" i="2"/>
  <c r="D147" i="2"/>
  <c r="D146" i="2"/>
  <c r="I145" i="2"/>
  <c r="F145" i="2"/>
  <c r="H145" i="2" s="1"/>
  <c r="J145" i="2" s="1"/>
  <c r="E145" i="2"/>
  <c r="G145" i="2" s="1"/>
  <c r="D145" i="2"/>
  <c r="D144" i="2"/>
  <c r="I144" i="2" s="1"/>
  <c r="D143" i="2"/>
  <c r="I143" i="2" s="1"/>
  <c r="F142" i="2"/>
  <c r="E142" i="2"/>
  <c r="D142" i="2"/>
  <c r="D141" i="2"/>
  <c r="D140" i="2"/>
  <c r="F139" i="2"/>
  <c r="E139" i="2"/>
  <c r="D139" i="2"/>
  <c r="D138" i="2"/>
  <c r="D137" i="2"/>
  <c r="F136" i="2"/>
  <c r="E136" i="2"/>
  <c r="G133" i="2" s="1"/>
  <c r="D136" i="2"/>
  <c r="D135" i="2"/>
  <c r="D134" i="2"/>
  <c r="I133" i="2"/>
  <c r="F133" i="2"/>
  <c r="H133" i="2" s="1"/>
  <c r="J133" i="2" s="1"/>
  <c r="E133" i="2"/>
  <c r="D133" i="2"/>
  <c r="D132" i="2"/>
  <c r="I132" i="2" s="1"/>
  <c r="D131" i="2"/>
  <c r="I131" i="2" s="1"/>
  <c r="J131" i="2" s="1"/>
  <c r="F166" i="3"/>
  <c r="E166" i="3"/>
  <c r="D166" i="3"/>
  <c r="D165" i="3"/>
  <c r="D164" i="3"/>
  <c r="F163" i="3"/>
  <c r="E163" i="3"/>
  <c r="G157" i="3" s="1"/>
  <c r="D163" i="3"/>
  <c r="D162" i="3"/>
  <c r="D161" i="3"/>
  <c r="F160" i="3"/>
  <c r="E160" i="3"/>
  <c r="D160" i="3"/>
  <c r="D159" i="3"/>
  <c r="D158" i="3"/>
  <c r="F157" i="3"/>
  <c r="H157" i="3" s="1"/>
  <c r="J157" i="3" s="1"/>
  <c r="E157" i="3"/>
  <c r="D157" i="3"/>
  <c r="I157" i="3" s="1"/>
  <c r="D156" i="3"/>
  <c r="I156" i="3" s="1"/>
  <c r="D155" i="3"/>
  <c r="I155" i="3" s="1"/>
  <c r="F154" i="3"/>
  <c r="E154" i="3"/>
  <c r="D154" i="3"/>
  <c r="D153" i="3"/>
  <c r="D152" i="3"/>
  <c r="F151" i="3"/>
  <c r="H145" i="3" s="1"/>
  <c r="J145" i="3" s="1"/>
  <c r="E151" i="3"/>
  <c r="D151" i="3"/>
  <c r="D150" i="3"/>
  <c r="D149" i="3"/>
  <c r="I143" i="3" s="1"/>
  <c r="F148" i="3"/>
  <c r="E148" i="3"/>
  <c r="D148" i="3"/>
  <c r="D147" i="3"/>
  <c r="D146" i="3"/>
  <c r="F145" i="3"/>
  <c r="E145" i="3"/>
  <c r="G145" i="3" s="1"/>
  <c r="D145" i="3"/>
  <c r="I145" i="3" s="1"/>
  <c r="J143" i="3" s="1"/>
  <c r="D144" i="3"/>
  <c r="I144" i="3" s="1"/>
  <c r="D143" i="3"/>
  <c r="F142" i="3"/>
  <c r="E142" i="3"/>
  <c r="D142" i="3"/>
  <c r="D141" i="3"/>
  <c r="D140" i="3"/>
  <c r="F139" i="3"/>
  <c r="E139" i="3"/>
  <c r="D139" i="3"/>
  <c r="D138" i="3"/>
  <c r="D137" i="3"/>
  <c r="F136" i="3"/>
  <c r="E136" i="3"/>
  <c r="D136" i="3"/>
  <c r="D135" i="3"/>
  <c r="D134" i="3"/>
  <c r="I133" i="3"/>
  <c r="G133" i="3"/>
  <c r="F133" i="3"/>
  <c r="H133" i="3" s="1"/>
  <c r="J133" i="3" s="1"/>
  <c r="E133" i="3"/>
  <c r="D133" i="3"/>
  <c r="D132" i="3"/>
  <c r="I132" i="3" s="1"/>
  <c r="D131" i="3"/>
  <c r="I131" i="3" s="1"/>
  <c r="J143" i="2" l="1"/>
  <c r="J155" i="3"/>
  <c r="J131" i="3"/>
  <c r="D29" i="2"/>
  <c r="D28" i="2"/>
  <c r="D27" i="2"/>
  <c r="D26" i="2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F97" i="2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85" i="2"/>
  <c r="E85" i="2"/>
  <c r="F82" i="2"/>
  <c r="E82" i="2"/>
  <c r="F79" i="2"/>
  <c r="E79" i="2"/>
  <c r="F76" i="2"/>
  <c r="E76" i="2"/>
  <c r="D85" i="2"/>
  <c r="D84" i="2"/>
  <c r="D83" i="2"/>
  <c r="D82" i="2"/>
  <c r="D81" i="2"/>
  <c r="D80" i="2"/>
  <c r="D79" i="2"/>
  <c r="D78" i="2"/>
  <c r="D77" i="2"/>
  <c r="D76" i="2"/>
  <c r="D75" i="2"/>
  <c r="D74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G100" i="2" l="1"/>
  <c r="G88" i="2"/>
  <c r="H76" i="2"/>
  <c r="I74" i="2"/>
  <c r="I98" i="2"/>
  <c r="G100" i="3"/>
  <c r="I76" i="3"/>
  <c r="G76" i="3"/>
  <c r="I88" i="3"/>
  <c r="I99" i="3"/>
  <c r="H100" i="3"/>
  <c r="I86" i="3"/>
  <c r="H76" i="3"/>
  <c r="I75" i="3"/>
  <c r="I74" i="3"/>
  <c r="G88" i="3"/>
  <c r="I75" i="2"/>
  <c r="I76" i="2"/>
  <c r="G76" i="2"/>
  <c r="I99" i="2"/>
  <c r="H100" i="2"/>
  <c r="I100" i="2"/>
  <c r="I98" i="3"/>
  <c r="I100" i="3"/>
  <c r="I86" i="2"/>
  <c r="I87" i="2"/>
  <c r="H88" i="2"/>
  <c r="I88" i="2"/>
  <c r="H88" i="3"/>
  <c r="I87" i="3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74" i="3" l="1"/>
  <c r="J100" i="2"/>
  <c r="J98" i="2"/>
  <c r="I64" i="2"/>
  <c r="J88" i="2"/>
  <c r="J76" i="2"/>
  <c r="J100" i="3"/>
  <c r="J74" i="2"/>
  <c r="J86" i="3"/>
  <c r="J88" i="3"/>
  <c r="J76" i="3"/>
  <c r="J98" i="3"/>
  <c r="I63" i="2"/>
  <c r="J86" i="2"/>
  <c r="H64" i="2"/>
  <c r="I62" i="3"/>
  <c r="G64" i="3"/>
  <c r="I63" i="3"/>
  <c r="I62" i="2"/>
  <c r="G64" i="2"/>
  <c r="I64" i="3"/>
  <c r="H64" i="3"/>
  <c r="D130" i="2"/>
  <c r="D129" i="2"/>
  <c r="D128" i="2"/>
  <c r="D127" i="2"/>
  <c r="D126" i="2"/>
  <c r="D125" i="2"/>
  <c r="D124" i="2"/>
  <c r="D123" i="2"/>
  <c r="D122" i="2"/>
  <c r="D121" i="2"/>
  <c r="D120" i="2"/>
  <c r="D119" i="2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F130" i="2"/>
  <c r="F127" i="2"/>
  <c r="F124" i="2"/>
  <c r="F121" i="2"/>
  <c r="E130" i="2"/>
  <c r="E127" i="2"/>
  <c r="E124" i="2"/>
  <c r="E121" i="2"/>
  <c r="F130" i="3"/>
  <c r="F127" i="3"/>
  <c r="F124" i="3"/>
  <c r="F121" i="3"/>
  <c r="E130" i="3"/>
  <c r="E127" i="3"/>
  <c r="E124" i="3"/>
  <c r="E12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J62" i="2" l="1"/>
  <c r="J64" i="2"/>
  <c r="J62" i="3"/>
  <c r="J64" i="3"/>
  <c r="I120" i="2"/>
  <c r="I119" i="2"/>
  <c r="I119" i="3"/>
  <c r="I120" i="3"/>
  <c r="I51" i="2"/>
  <c r="I50" i="2"/>
  <c r="I51" i="3"/>
  <c r="I50" i="3"/>
  <c r="G52" i="2"/>
  <c r="I52" i="2"/>
  <c r="H52" i="2"/>
  <c r="H52" i="3"/>
  <c r="I52" i="3"/>
  <c r="G52" i="3"/>
  <c r="G121" i="3"/>
  <c r="I121" i="3"/>
  <c r="I121" i="2"/>
  <c r="H121" i="3"/>
  <c r="G121" i="2"/>
  <c r="H121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19" i="2"/>
  <c r="J119" i="3"/>
  <c r="J121" i="3"/>
  <c r="I2" i="2"/>
  <c r="I15" i="2"/>
  <c r="I14" i="2"/>
  <c r="I38" i="2"/>
  <c r="I26" i="2"/>
  <c r="I3" i="2"/>
  <c r="J50" i="3"/>
  <c r="J52" i="2"/>
  <c r="J52" i="3"/>
  <c r="J121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<sst xmlns="http://schemas.openxmlformats.org/spreadsheetml/2006/main" count="950" uniqueCount="28">
  <si>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</si>
  <si>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</si>
  <si>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</si>
  <si>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</si>
  <si>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</si>
  <si>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</si>
  <si>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</si>
  <si>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</si>
  <si>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</si>
  <si>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</si>
  <si>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</si>
  <si>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</si>
  <si>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</si>
  <si>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</si>
  <si>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</si>
  <si>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</si>
  <si>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</si>
  <si>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</si>
  <si>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</si>
  <si>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</si>
  <si>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</si>
  <si>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</si>
  <si>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</si>
  <si>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</si>
  <si>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</t>
  </si>
  <si>
    <t>New Test 2</t>
  </si>
  <si>
    <t>New Test 3</t>
  </si>
  <si>
    <t>New 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</si>
</sst>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S166"/>
  <sheetViews>
    <sheetView zoomScale="85" zoomScaleNormal="85" workbookViewId="0">
      <pane xSplit="10" ySplit="1" topLeftCell="K101" activePane="bottomRight" state="frozen"/>
      <selection pane="topRight" activeCell="J1" sqref="J1"/>
      <selection pane="bottomLeft" activeCell="A2" sqref="A2"/>
      <selection pane="bottomRight" activeCell="A135" sqref="A135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2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x14ac:dyDescent="0.3">
      <c r="A14" t="s">
        <v>22</v>
      </c>
      <c r="B14" s="1" t="s">
        <v>0</v>
      </c>
      <c r="C14" t="s">
        <v>5</v>
      </c>
      <c r="D14" s="2">
        <f t="shared" si="0"/>
        <v>116018.40760000001</v>
      </c>
      <c r="I14" s="2">
        <f>SUM(D14,D17,D20,D23)</f>
        <v>225746.25724000001</v>
      </c>
      <c r="J14" s="7">
        <f>100*I16/I14</f>
        <v>7.9311739436570958</v>
      </c>
      <c r="K14" s="2">
        <v>12438.045</v>
      </c>
      <c r="L14" s="2">
        <v>10203.950000000001</v>
      </c>
      <c r="M14" s="2">
        <v>13997.195</v>
      </c>
      <c r="N14" s="2">
        <v>13141.655000000001</v>
      </c>
      <c r="O14" s="2">
        <v>15880.681</v>
      </c>
      <c r="P14" s="2">
        <v>14973.995000000001</v>
      </c>
      <c r="Q14" s="2">
        <v>12673.748</v>
      </c>
      <c r="R14" s="2">
        <v>20743.495999999999</v>
      </c>
      <c r="S14" s="2">
        <v>1965.6425999999999</v>
      </c>
    </row>
    <row r="15" spans="1:19" x14ac:dyDescent="0.3">
      <c r="A15" t="s">
        <v>22</v>
      </c>
      <c r="B15" s="1" t="s">
        <v>0</v>
      </c>
      <c r="C15" t="s">
        <v>6</v>
      </c>
      <c r="D15" s="2">
        <f t="shared" si="0"/>
        <v>-112795.6615</v>
      </c>
      <c r="I15" s="2">
        <f>SUM(D15,D18,D21,D24)</f>
        <v>-207841.9296</v>
      </c>
      <c r="K15" s="2">
        <v>-12644.242</v>
      </c>
      <c r="L15" s="2">
        <v>-10416.111000000001</v>
      </c>
      <c r="M15" s="2">
        <v>-14749.995000000001</v>
      </c>
      <c r="N15" s="2">
        <v>-10931.656000000001</v>
      </c>
      <c r="O15" s="2">
        <v>-17960.370999999999</v>
      </c>
      <c r="P15" s="2">
        <v>-16093.3</v>
      </c>
      <c r="Q15" s="2">
        <v>-12962.227000000001</v>
      </c>
      <c r="R15" s="2">
        <v>-13752.404</v>
      </c>
      <c r="S15" s="2">
        <v>-3285.3555000000001</v>
      </c>
    </row>
    <row r="16" spans="1:19" x14ac:dyDescent="0.3">
      <c r="A16" t="s">
        <v>22</v>
      </c>
      <c r="B16" s="1" t="s">
        <v>0</v>
      </c>
      <c r="C16" t="s">
        <v>7</v>
      </c>
      <c r="D16" s="2">
        <f t="shared" si="0"/>
        <v>3222.7462599999985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2">
        <f>SUM(D16,D19,D22,D25)</f>
        <v>17904.328333000001</v>
      </c>
      <c r="J16" s="4">
        <f>100 *H16/G16</f>
        <v>52.777777777777779</v>
      </c>
      <c r="K16" s="2">
        <v>-206.19629</v>
      </c>
      <c r="L16" s="2">
        <v>-212.16113000000001</v>
      </c>
      <c r="M16" s="2">
        <v>-752.7998</v>
      </c>
      <c r="N16" s="2">
        <v>2209.9989999999998</v>
      </c>
      <c r="O16" s="2">
        <v>-2079.6914000000002</v>
      </c>
      <c r="P16" s="2">
        <v>-1119.3046999999999</v>
      </c>
      <c r="Q16" s="2">
        <v>-288.47852</v>
      </c>
      <c r="R16" s="2">
        <v>6991.0919999999996</v>
      </c>
      <c r="S16" s="2">
        <v>-1319.7129</v>
      </c>
    </row>
    <row r="17" spans="1:19" x14ac:dyDescent="0.3">
      <c r="A17" t="s">
        <v>22</v>
      </c>
      <c r="B17" s="1" t="s">
        <v>1</v>
      </c>
      <c r="C17" t="s">
        <v>5</v>
      </c>
      <c r="D17" s="2">
        <f t="shared" si="0"/>
        <v>51013.146399999998</v>
      </c>
      <c r="K17" s="2">
        <v>3203.0488</v>
      </c>
      <c r="L17" s="2">
        <v>3463.7469999999998</v>
      </c>
      <c r="M17" s="2">
        <v>4113.6464999999998</v>
      </c>
      <c r="N17" s="2">
        <v>8482.1540000000005</v>
      </c>
      <c r="O17" s="2">
        <v>6036.95</v>
      </c>
      <c r="P17" s="2">
        <v>7104.1972999999998</v>
      </c>
      <c r="Q17" s="2">
        <v>8263.6020000000008</v>
      </c>
      <c r="R17" s="2">
        <v>8421.25</v>
      </c>
      <c r="S17" s="2">
        <v>1924.5508</v>
      </c>
    </row>
    <row r="18" spans="1:19" x14ac:dyDescent="0.3">
      <c r="A18" t="s">
        <v>22</v>
      </c>
      <c r="B18" s="1" t="s">
        <v>1</v>
      </c>
      <c r="C18" t="s">
        <v>6</v>
      </c>
      <c r="D18" s="2">
        <f t="shared" si="0"/>
        <v>-42947.5</v>
      </c>
      <c r="K18" s="2">
        <v>-5805.1972999999998</v>
      </c>
      <c r="L18" s="2">
        <v>-3626.2997999999998</v>
      </c>
      <c r="M18" s="2">
        <v>-5153.799</v>
      </c>
      <c r="N18" s="2">
        <v>-5431.951</v>
      </c>
      <c r="O18" s="2">
        <v>-8201.5010000000002</v>
      </c>
      <c r="P18" s="2">
        <v>-5134.3516</v>
      </c>
      <c r="Q18" s="2">
        <v>-3653.4061999999999</v>
      </c>
      <c r="R18" s="2">
        <v>-5573.1445000000003</v>
      </c>
      <c r="S18" s="2">
        <v>-367.84960000000001</v>
      </c>
    </row>
    <row r="19" spans="1:19" x14ac:dyDescent="0.3">
      <c r="A19" t="s">
        <v>22</v>
      </c>
      <c r="B19" s="1" t="s">
        <v>1</v>
      </c>
      <c r="C19" t="s">
        <v>7</v>
      </c>
      <c r="D19" s="2">
        <f t="shared" si="0"/>
        <v>8065.6465700000008</v>
      </c>
      <c r="E19">
        <f>COUNT(K19:S19)</f>
        <v>9</v>
      </c>
      <c r="F19">
        <f>COUNTIF(K19:S19,"&gt;0")</f>
        <v>5</v>
      </c>
      <c r="K19" s="2">
        <v>-2602.1484</v>
      </c>
      <c r="L19" s="2">
        <v>-162.55273</v>
      </c>
      <c r="M19" s="2">
        <v>-1040.1523</v>
      </c>
      <c r="N19" s="2">
        <v>3050.2031000000002</v>
      </c>
      <c r="O19" s="2">
        <v>-2164.5508</v>
      </c>
      <c r="P19" s="2">
        <v>1969.8457000000001</v>
      </c>
      <c r="Q19" s="2">
        <v>4610.1953000000003</v>
      </c>
      <c r="R19" s="2">
        <v>2848.1055000000001</v>
      </c>
      <c r="S19" s="2">
        <v>1556.7012</v>
      </c>
    </row>
    <row r="20" spans="1:19" x14ac:dyDescent="0.3">
      <c r="A20" t="s">
        <v>22</v>
      </c>
      <c r="B20" s="1" t="s">
        <v>2</v>
      </c>
      <c r="C20" t="s">
        <v>5</v>
      </c>
      <c r="D20" s="2">
        <f t="shared" si="0"/>
        <v>41093.50114</v>
      </c>
      <c r="K20" s="2">
        <v>4725.7466000000004</v>
      </c>
      <c r="L20" s="2">
        <v>3646.1493999999998</v>
      </c>
      <c r="M20" s="2">
        <v>4565.1490000000003</v>
      </c>
      <c r="N20" s="2">
        <v>4440.6016</v>
      </c>
      <c r="O20" s="2">
        <v>6021.2529999999997</v>
      </c>
      <c r="P20" s="2">
        <v>4958.4989999999998</v>
      </c>
      <c r="Q20" s="2">
        <v>4926.1494000000002</v>
      </c>
      <c r="R20" s="2">
        <v>6828.1005999999998</v>
      </c>
      <c r="S20" s="2">
        <v>981.85253999999998</v>
      </c>
    </row>
    <row r="21" spans="1:19" x14ac:dyDescent="0.3">
      <c r="A21" t="s">
        <v>22</v>
      </c>
      <c r="B21" s="1" t="s">
        <v>2</v>
      </c>
      <c r="C21" t="s">
        <v>6</v>
      </c>
      <c r="D21" s="2">
        <f t="shared" si="0"/>
        <v>-37720.767200000002</v>
      </c>
      <c r="K21" s="2">
        <v>-4857.6480000000001</v>
      </c>
      <c r="L21" s="2">
        <v>-3153.2530000000002</v>
      </c>
      <c r="M21" s="2">
        <v>-4978.7007000000003</v>
      </c>
      <c r="N21" s="2">
        <v>-3932.4434000000001</v>
      </c>
      <c r="O21" s="2">
        <v>-5406.4546</v>
      </c>
      <c r="P21" s="2">
        <v>-5560.8609999999999</v>
      </c>
      <c r="Q21" s="2">
        <v>-3679.5596</v>
      </c>
      <c r="R21" s="2">
        <v>-4639.8010000000004</v>
      </c>
      <c r="S21" s="2">
        <v>-1512.0459000000001</v>
      </c>
    </row>
    <row r="22" spans="1:19" x14ac:dyDescent="0.3">
      <c r="A22" t="s">
        <v>22</v>
      </c>
      <c r="B22" s="1" t="s">
        <v>2</v>
      </c>
      <c r="C22" t="s">
        <v>7</v>
      </c>
      <c r="D22" s="2">
        <f t="shared" si="0"/>
        <v>3372.7343300000002</v>
      </c>
      <c r="E22">
        <f>COUNT(K22:S22)</f>
        <v>9</v>
      </c>
      <c r="F22">
        <f>COUNTIF(K22:S22,"&gt;0")</f>
        <v>5</v>
      </c>
      <c r="K22" s="2">
        <v>-131.90136999999999</v>
      </c>
      <c r="L22" s="2">
        <v>492.89648</v>
      </c>
      <c r="M22" s="2">
        <v>-413.55176</v>
      </c>
      <c r="N22" s="2">
        <v>508.15820000000002</v>
      </c>
      <c r="O22" s="2">
        <v>614.79834000000005</v>
      </c>
      <c r="P22" s="2">
        <v>-602.36180000000002</v>
      </c>
      <c r="Q22" s="2">
        <v>1246.5898</v>
      </c>
      <c r="R22" s="2">
        <v>2188.2997999999998</v>
      </c>
      <c r="S22" s="2">
        <v>-530.19335999999998</v>
      </c>
    </row>
    <row r="23" spans="1:19" x14ac:dyDescent="0.3">
      <c r="A23" t="s">
        <v>22</v>
      </c>
      <c r="B23" s="1" t="s">
        <v>3</v>
      </c>
      <c r="C23" t="s">
        <v>5</v>
      </c>
      <c r="D23" s="2">
        <f t="shared" si="0"/>
        <v>17621.202099999999</v>
      </c>
      <c r="K23" s="2">
        <v>937.44870000000003</v>
      </c>
      <c r="L23" s="2">
        <v>1785.6992</v>
      </c>
      <c r="M23" s="2">
        <v>1378.5005000000001</v>
      </c>
      <c r="N23" s="2">
        <v>2248.5513000000001</v>
      </c>
      <c r="O23" s="2">
        <v>2561.7026000000001</v>
      </c>
      <c r="P23" s="2">
        <v>2566.1992</v>
      </c>
      <c r="Q23" s="2">
        <v>1978.6514</v>
      </c>
      <c r="R23" s="2">
        <v>3570.75</v>
      </c>
      <c r="S23" s="2">
        <v>593.69920000000002</v>
      </c>
    </row>
    <row r="24" spans="1:19" x14ac:dyDescent="0.3">
      <c r="A24" t="s">
        <v>22</v>
      </c>
      <c r="B24" s="1" t="s">
        <v>3</v>
      </c>
      <c r="C24" t="s">
        <v>6</v>
      </c>
      <c r="D24" s="2">
        <f t="shared" si="0"/>
        <v>-14378.000900000003</v>
      </c>
      <c r="K24" s="2">
        <v>-2192.7494999999999</v>
      </c>
      <c r="L24" s="2">
        <v>-1577.9009000000001</v>
      </c>
      <c r="M24" s="2">
        <v>-1042.749</v>
      </c>
      <c r="N24" s="2">
        <v>-1208.1498999999999</v>
      </c>
      <c r="O24" s="2">
        <v>-2513.9492</v>
      </c>
      <c r="P24" s="2">
        <v>-2632.1010000000001</v>
      </c>
      <c r="Q24" s="2">
        <v>-1307.6514</v>
      </c>
      <c r="R24" s="2">
        <v>-1553.9502</v>
      </c>
      <c r="S24" s="2">
        <v>-348.7998</v>
      </c>
    </row>
    <row r="25" spans="1:19" x14ac:dyDescent="0.3">
      <c r="A25" t="s">
        <v>22</v>
      </c>
      <c r="B25" s="1" t="s">
        <v>3</v>
      </c>
      <c r="C25" t="s">
        <v>7</v>
      </c>
      <c r="D25" s="2">
        <f t="shared" si="0"/>
        <v>3243.2011729999999</v>
      </c>
      <c r="E25">
        <f>COUNT(K25:S25)</f>
        <v>9</v>
      </c>
      <c r="F25">
        <f>COUNTIF(K25:S25,"&gt;0")</f>
        <v>7</v>
      </c>
      <c r="K25" s="2">
        <v>-1255.3008</v>
      </c>
      <c r="L25" s="2">
        <v>207.79834</v>
      </c>
      <c r="M25" s="2">
        <v>335.75146000000001</v>
      </c>
      <c r="N25" s="2">
        <v>1040.4014</v>
      </c>
      <c r="O25" s="2">
        <v>47.753418000000003</v>
      </c>
      <c r="P25" s="2">
        <v>-65.901854999999998</v>
      </c>
      <c r="Q25" s="2">
        <v>671</v>
      </c>
      <c r="R25" s="2">
        <v>2016.7998</v>
      </c>
      <c r="S25" s="2">
        <v>244.89940999999999</v>
      </c>
    </row>
    <row r="26" spans="1:19" x14ac:dyDescent="0.3">
      <c r="A26" t="s">
        <v>23</v>
      </c>
      <c r="B26" s="1" t="s">
        <v>0</v>
      </c>
      <c r="C26" t="s">
        <v>5</v>
      </c>
      <c r="D26" s="2">
        <f t="shared" si="0"/>
        <v>98190.452600000004</v>
      </c>
      <c r="I26" s="2">
        <f>SUM(D26,D29,D32,D35)</f>
        <v>191094.75943999999</v>
      </c>
      <c r="J26" s="7">
        <f>100*I28/I26</f>
        <v>8.0236824039197217</v>
      </c>
      <c r="K26" s="2">
        <v>9936.2540000000008</v>
      </c>
      <c r="L26" s="2">
        <v>8388.1479999999992</v>
      </c>
      <c r="M26" s="2">
        <v>12683.843999999999</v>
      </c>
      <c r="N26" s="2">
        <v>12203.851000000001</v>
      </c>
      <c r="O26" s="2">
        <v>12507.9375</v>
      </c>
      <c r="P26" s="2">
        <v>11624.312</v>
      </c>
      <c r="Q26" s="2">
        <v>11601.352000000001</v>
      </c>
      <c r="R26" s="2">
        <v>17366.508000000002</v>
      </c>
      <c r="S26" s="2">
        <v>1878.2461000000001</v>
      </c>
    </row>
    <row r="27" spans="1:19" x14ac:dyDescent="0.3">
      <c r="A27" t="s">
        <v>23</v>
      </c>
      <c r="B27" s="1" t="s">
        <v>0</v>
      </c>
      <c r="C27" t="s">
        <v>6</v>
      </c>
      <c r="D27" s="2">
        <f t="shared" si="0"/>
        <v>-96558.084300000002</v>
      </c>
      <c r="I27" s="2">
        <f>SUM(D27,D30,D33,D36)</f>
        <v>-175761.92189999999</v>
      </c>
      <c r="K27" s="2">
        <v>-11211.986999999999</v>
      </c>
      <c r="L27" s="2">
        <v>-9999.7049999999999</v>
      </c>
      <c r="M27" s="2">
        <v>-11615.097</v>
      </c>
      <c r="N27" s="2">
        <v>-10157.002</v>
      </c>
      <c r="O27" s="2">
        <v>-14972.315000000001</v>
      </c>
      <c r="P27" s="2">
        <v>-11771.9</v>
      </c>
      <c r="Q27" s="2">
        <v>-11157.008</v>
      </c>
      <c r="R27" s="2">
        <v>-12661.959000000001</v>
      </c>
      <c r="S27" s="2">
        <v>-3011.1113</v>
      </c>
    </row>
    <row r="28" spans="1:19" x14ac:dyDescent="0.3">
      <c r="A28" t="s">
        <v>23</v>
      </c>
      <c r="B28" s="1" t="s">
        <v>0</v>
      </c>
      <c r="C28" t="s">
        <v>7</v>
      </c>
      <c r="D28" s="2">
        <f t="shared" si="0"/>
        <v>1632.3677800000003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18</v>
      </c>
      <c r="I28" s="2">
        <f>SUM(D28,D31,D34,D37)</f>
        <v>15332.836588000002</v>
      </c>
      <c r="J28" s="4">
        <f>100 *H28/G28</f>
        <v>50</v>
      </c>
      <c r="K28" s="2">
        <v>-1275.7324000000001</v>
      </c>
      <c r="L28" s="2">
        <v>-1611.5562</v>
      </c>
      <c r="M28" s="2">
        <v>1068.7471</v>
      </c>
      <c r="N28" s="2">
        <v>2046.8486</v>
      </c>
      <c r="O28" s="2">
        <v>-2464.3780000000002</v>
      </c>
      <c r="P28" s="2">
        <v>-147.58886999999999</v>
      </c>
      <c r="Q28" s="2">
        <v>444.34375</v>
      </c>
      <c r="R28" s="2">
        <v>4704.549</v>
      </c>
      <c r="S28" s="2">
        <v>-1132.8652</v>
      </c>
    </row>
    <row r="29" spans="1:19" x14ac:dyDescent="0.3">
      <c r="A29" t="s">
        <v>23</v>
      </c>
      <c r="B29" s="1" t="s">
        <v>1</v>
      </c>
      <c r="C29" t="s">
        <v>5</v>
      </c>
      <c r="D29" s="2">
        <f t="shared" si="0"/>
        <v>43229.806900000003</v>
      </c>
      <c r="K29" s="2">
        <v>2157.3506000000002</v>
      </c>
      <c r="L29" s="2">
        <v>4284.1484</v>
      </c>
      <c r="M29" s="2">
        <v>4405.6494000000002</v>
      </c>
      <c r="N29" s="2">
        <v>6803.6016</v>
      </c>
      <c r="O29" s="2">
        <v>4613.0995999999996</v>
      </c>
      <c r="P29" s="2">
        <v>8366.5529999999999</v>
      </c>
      <c r="Q29" s="2">
        <v>7033.6054999999997</v>
      </c>
      <c r="R29" s="2">
        <v>4906.3495999999996</v>
      </c>
      <c r="S29" s="2">
        <v>659.44920000000002</v>
      </c>
    </row>
    <row r="30" spans="1:19" x14ac:dyDescent="0.3">
      <c r="A30" t="s">
        <v>23</v>
      </c>
      <c r="B30" s="1" t="s">
        <v>1</v>
      </c>
      <c r="C30" t="s">
        <v>6</v>
      </c>
      <c r="D30" s="2">
        <f t="shared" si="0"/>
        <v>-34088.6803</v>
      </c>
      <c r="K30" s="2">
        <v>-4380.4480000000003</v>
      </c>
      <c r="L30" s="2">
        <v>-3908.8525</v>
      </c>
      <c r="M30" s="2">
        <v>-3102.4989999999998</v>
      </c>
      <c r="N30" s="2">
        <v>-3557.8993999999998</v>
      </c>
      <c r="O30" s="2">
        <v>-7083.8926000000001</v>
      </c>
      <c r="P30" s="2">
        <v>-2944.0497999999998</v>
      </c>
      <c r="Q30" s="2">
        <v>-2226.8984</v>
      </c>
      <c r="R30" s="2">
        <v>-6203.8905999999997</v>
      </c>
      <c r="S30" s="2">
        <v>-680.25</v>
      </c>
    </row>
    <row r="31" spans="1:19" x14ac:dyDescent="0.3">
      <c r="A31" t="s">
        <v>23</v>
      </c>
      <c r="B31" s="1" t="s">
        <v>1</v>
      </c>
      <c r="C31" t="s">
        <v>7</v>
      </c>
      <c r="D31" s="2">
        <f t="shared" si="0"/>
        <v>9141.1259190000019</v>
      </c>
      <c r="E31">
        <f>COUNT(K31:S31)</f>
        <v>9</v>
      </c>
      <c r="F31">
        <f>COUNTIF(K31:S31,"&gt;0")</f>
        <v>5</v>
      </c>
      <c r="K31" s="2">
        <v>-2223.0976999999998</v>
      </c>
      <c r="L31" s="2">
        <v>375.29590000000002</v>
      </c>
      <c r="M31" s="2">
        <v>1303.1504</v>
      </c>
      <c r="N31" s="2">
        <v>3245.7021</v>
      </c>
      <c r="O31" s="2">
        <v>-2470.7930000000001</v>
      </c>
      <c r="P31" s="2">
        <v>5422.5029999999997</v>
      </c>
      <c r="Q31" s="2">
        <v>4806.7070000000003</v>
      </c>
      <c r="R31" s="2">
        <v>-1297.5409999999999</v>
      </c>
      <c r="S31" s="2">
        <v>-20.800781000000001</v>
      </c>
    </row>
    <row r="32" spans="1:19" x14ac:dyDescent="0.3">
      <c r="A32" t="s">
        <v>23</v>
      </c>
      <c r="B32" s="1" t="s">
        <v>2</v>
      </c>
      <c r="C32" t="s">
        <v>5</v>
      </c>
      <c r="D32" s="2">
        <f t="shared" si="0"/>
        <v>34758.39544</v>
      </c>
      <c r="K32" s="2">
        <v>4566.8999999999996</v>
      </c>
      <c r="L32" s="2">
        <v>2975.5497999999998</v>
      </c>
      <c r="M32" s="2">
        <v>3568.65</v>
      </c>
      <c r="N32" s="2">
        <v>3656.1986999999999</v>
      </c>
      <c r="O32" s="2">
        <v>5003.3495999999996</v>
      </c>
      <c r="P32" s="2">
        <v>4267.6454999999996</v>
      </c>
      <c r="Q32" s="2">
        <v>4013.2505000000001</v>
      </c>
      <c r="R32" s="2">
        <v>5999.9489999999996</v>
      </c>
      <c r="S32" s="2">
        <v>706.90233999999998</v>
      </c>
    </row>
    <row r="33" spans="1:19" x14ac:dyDescent="0.3">
      <c r="A33" t="s">
        <v>23</v>
      </c>
      <c r="B33" s="1" t="s">
        <v>2</v>
      </c>
      <c r="C33" t="s">
        <v>6</v>
      </c>
      <c r="D33" s="2">
        <f t="shared" si="0"/>
        <v>-32748.7608</v>
      </c>
      <c r="K33" s="2">
        <v>-4046.0981000000002</v>
      </c>
      <c r="L33" s="2">
        <v>-2940.502</v>
      </c>
      <c r="M33" s="2">
        <v>-4158.299</v>
      </c>
      <c r="N33" s="2">
        <v>-3185.1952999999999</v>
      </c>
      <c r="O33" s="2">
        <v>-4629.7025999999996</v>
      </c>
      <c r="P33" s="2">
        <v>-4510.9549999999999</v>
      </c>
      <c r="Q33" s="2">
        <v>-3179.6104</v>
      </c>
      <c r="R33" s="2">
        <v>-4554.1522999999997</v>
      </c>
      <c r="S33" s="2">
        <v>-1544.2461000000001</v>
      </c>
    </row>
    <row r="34" spans="1:19" x14ac:dyDescent="0.3">
      <c r="A34" t="s">
        <v>23</v>
      </c>
      <c r="B34" s="1" t="s">
        <v>2</v>
      </c>
      <c r="C34" t="s">
        <v>7</v>
      </c>
      <c r="D34" s="2">
        <f t="shared" si="0"/>
        <v>2009.6348200000002</v>
      </c>
      <c r="E34">
        <f>COUNT(K34:S34)</f>
        <v>9</v>
      </c>
      <c r="F34">
        <f>COUNTIF(K34:S34,"&gt;0")</f>
        <v>6</v>
      </c>
      <c r="K34" s="2">
        <v>520.80175999999994</v>
      </c>
      <c r="L34" s="2">
        <v>35.047849999999997</v>
      </c>
      <c r="M34" s="2">
        <v>-589.64890000000003</v>
      </c>
      <c r="N34" s="2">
        <v>471.00342000000001</v>
      </c>
      <c r="O34" s="2">
        <v>373.64697000000001</v>
      </c>
      <c r="P34" s="2">
        <v>-243.30957000000001</v>
      </c>
      <c r="Q34" s="2">
        <v>833.64013999999997</v>
      </c>
      <c r="R34" s="2">
        <v>1445.7969000000001</v>
      </c>
      <c r="S34" s="2">
        <v>-837.34375</v>
      </c>
    </row>
    <row r="35" spans="1:19" x14ac:dyDescent="0.3">
      <c r="A35" t="s">
        <v>23</v>
      </c>
      <c r="B35" s="1" t="s">
        <v>3</v>
      </c>
      <c r="C35" t="s">
        <v>5</v>
      </c>
      <c r="D35" s="2">
        <f t="shared" si="0"/>
        <v>14916.104500000001</v>
      </c>
      <c r="K35" s="2">
        <v>1067.2494999999999</v>
      </c>
      <c r="L35" s="2">
        <v>1158.0508</v>
      </c>
      <c r="M35" s="2">
        <v>1255.001</v>
      </c>
      <c r="N35" s="2">
        <v>2414.5005000000001</v>
      </c>
      <c r="O35" s="2">
        <v>1660.0527</v>
      </c>
      <c r="P35" s="2">
        <v>1930.25</v>
      </c>
      <c r="Q35" s="2">
        <v>1836.1006</v>
      </c>
      <c r="R35" s="2">
        <v>3264.1493999999998</v>
      </c>
      <c r="S35" s="2">
        <v>330.75</v>
      </c>
    </row>
    <row r="36" spans="1:19" x14ac:dyDescent="0.3">
      <c r="A36" t="s">
        <v>23</v>
      </c>
      <c r="B36" s="1" t="s">
        <v>3</v>
      </c>
      <c r="C36" t="s">
        <v>6</v>
      </c>
      <c r="D36" s="2">
        <f t="shared" si="0"/>
        <v>-12366.396500000001</v>
      </c>
      <c r="K36" s="2">
        <v>-2108.7489999999998</v>
      </c>
      <c r="L36" s="2">
        <v>-1401.9512</v>
      </c>
      <c r="M36" s="2">
        <v>-1363.8988999999999</v>
      </c>
      <c r="N36" s="2">
        <v>-844.7002</v>
      </c>
      <c r="O36" s="2">
        <v>-2475.6977999999999</v>
      </c>
      <c r="P36" s="2">
        <v>-1987.1006</v>
      </c>
      <c r="Q36" s="2">
        <v>-502.64940000000001</v>
      </c>
      <c r="R36" s="2">
        <v>-1332.8496</v>
      </c>
      <c r="S36" s="2">
        <v>-348.7998</v>
      </c>
    </row>
    <row r="37" spans="1:19" x14ac:dyDescent="0.3">
      <c r="A37" t="s">
        <v>23</v>
      </c>
      <c r="B37" s="1" t="s">
        <v>3</v>
      </c>
      <c r="C37" t="s">
        <v>7</v>
      </c>
      <c r="D37" s="2">
        <f t="shared" si="0"/>
        <v>2549.7080689999998</v>
      </c>
      <c r="E37">
        <f>COUNT(K37:S37)</f>
        <v>9</v>
      </c>
      <c r="F37">
        <f>COUNTIF(K37:S37,"&gt;0")</f>
        <v>3</v>
      </c>
      <c r="K37" s="2">
        <v>-1041.4994999999999</v>
      </c>
      <c r="L37" s="2">
        <v>-243.90038999999999</v>
      </c>
      <c r="M37" s="2">
        <v>-108.89794999999999</v>
      </c>
      <c r="N37" s="2">
        <v>1569.8003000000001</v>
      </c>
      <c r="O37" s="2">
        <v>-815.64499999999998</v>
      </c>
      <c r="P37" s="2">
        <v>-56.850586</v>
      </c>
      <c r="Q37" s="2">
        <v>1333.4512</v>
      </c>
      <c r="R37" s="2">
        <v>1931.2998</v>
      </c>
      <c r="S37" s="2">
        <v>-18.049804999999999</v>
      </c>
    </row>
    <row r="38" spans="1:19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2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x14ac:dyDescent="0.3">
      <c r="A50" t="s">
        <v>17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x14ac:dyDescent="0.3">
      <c r="A51" t="s">
        <v>17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x14ac:dyDescent="0.3">
      <c r="A52" t="s">
        <v>17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2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x14ac:dyDescent="0.3">
      <c r="A53" t="s">
        <v>17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x14ac:dyDescent="0.3">
      <c r="A54" t="s">
        <v>17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x14ac:dyDescent="0.3">
      <c r="A55" t="s">
        <v>17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x14ac:dyDescent="0.3">
      <c r="A56" t="s">
        <v>17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x14ac:dyDescent="0.3">
      <c r="A57" t="s">
        <v>17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x14ac:dyDescent="0.3">
      <c r="A58" t="s">
        <v>17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x14ac:dyDescent="0.3">
      <c r="A59" t="s">
        <v>17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x14ac:dyDescent="0.3">
      <c r="A60" t="s">
        <v>17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x14ac:dyDescent="0.3">
      <c r="A61" t="s">
        <v>17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18</v>
      </c>
      <c r="B62" s="1" t="s">
        <v>0</v>
      </c>
      <c r="C62" t="s">
        <v>5</v>
      </c>
      <c r="D62" s="2">
        <f>SUM(K62:S62)</f>
        <v>92589.695099999997</v>
      </c>
      <c r="I62" s="2">
        <f>SUM(D62,D65,D68,D71)</f>
        <v>187190.88556</v>
      </c>
      <c r="J62" s="7">
        <f>100*I64/I62</f>
        <v>47.561692978616207</v>
      </c>
      <c r="K62" s="2">
        <v>10148.849</v>
      </c>
      <c r="L62" s="2">
        <v>9595.4979999999996</v>
      </c>
      <c r="M62" s="2">
        <v>9824.0499999999993</v>
      </c>
      <c r="N62" s="2">
        <v>10850.397999999999</v>
      </c>
      <c r="O62" s="2">
        <v>14071.504000000001</v>
      </c>
      <c r="P62" s="2">
        <v>13475.15</v>
      </c>
      <c r="Q62" s="2">
        <v>11001.800999999999</v>
      </c>
      <c r="R62" s="2">
        <v>12147.949000000001</v>
      </c>
      <c r="S62" s="2">
        <v>1474.4961000000001</v>
      </c>
    </row>
    <row r="63" spans="1:19" x14ac:dyDescent="0.3">
      <c r="A63" t="s">
        <v>18</v>
      </c>
      <c r="B63" s="1" t="s">
        <v>0</v>
      </c>
      <c r="C63" t="s">
        <v>6</v>
      </c>
      <c r="D63" s="2">
        <f>SUM(K63:S63)</f>
        <v>-48564.110870000004</v>
      </c>
      <c r="I63" s="2">
        <f>SUM(D63,D66,D69,D72)</f>
        <v>-98159.732090000005</v>
      </c>
      <c r="K63" s="2">
        <v>-3967.4018999999998</v>
      </c>
      <c r="L63" s="2">
        <v>-3541.5985999999998</v>
      </c>
      <c r="M63" s="2">
        <v>-6272.05</v>
      </c>
      <c r="N63" s="2">
        <v>-5725.1543000000001</v>
      </c>
      <c r="O63" s="2">
        <v>-6884.9530000000004</v>
      </c>
      <c r="P63" s="2">
        <v>-6982.5995999999996</v>
      </c>
      <c r="Q63" s="2">
        <v>-5214.4043000000001</v>
      </c>
      <c r="R63" s="2">
        <v>-9541.4979999999996</v>
      </c>
      <c r="S63" s="2">
        <v>-434.45116999999999</v>
      </c>
    </row>
    <row r="64" spans="1:19" x14ac:dyDescent="0.3">
      <c r="A64" t="s">
        <v>18</v>
      </c>
      <c r="B64" s="1" t="s">
        <v>0</v>
      </c>
      <c r="C64" t="s">
        <v>7</v>
      </c>
      <c r="D64" s="2">
        <f>SUM(K64:S64)</f>
        <v>44025.585600000006</v>
      </c>
      <c r="E64">
        <f>COUNT(K64:S64)</f>
        <v>9</v>
      </c>
      <c r="F64">
        <f>COUNTIF(K64:S64,"&gt;0")</f>
        <v>9</v>
      </c>
      <c r="G64">
        <f>SUM(E64,E67,E70,E73)</f>
        <v>36</v>
      </c>
      <c r="H64">
        <f>SUM(F64,F67,F70,F73)</f>
        <v>32</v>
      </c>
      <c r="I64" s="2">
        <f>SUM(D64,D67,D70,D73)</f>
        <v>89031.154274000015</v>
      </c>
      <c r="J64" s="4">
        <f>100 *H64/G64</f>
        <v>88.888888888888886</v>
      </c>
      <c r="K64" s="2">
        <v>6181.4470000000001</v>
      </c>
      <c r="L64" s="2">
        <v>6053.9</v>
      </c>
      <c r="M64" s="2">
        <v>3552</v>
      </c>
      <c r="N64" s="2">
        <v>5125.2439999999997</v>
      </c>
      <c r="O64" s="2">
        <v>7186.5510000000004</v>
      </c>
      <c r="P64" s="2">
        <v>6492.5510000000004</v>
      </c>
      <c r="Q64" s="2">
        <v>5787.3964999999998</v>
      </c>
      <c r="R64" s="2">
        <v>2606.4512</v>
      </c>
      <c r="S64" s="2">
        <v>1040.0449000000001</v>
      </c>
    </row>
    <row r="65" spans="1:19" x14ac:dyDescent="0.3">
      <c r="A65" t="s">
        <v>18</v>
      </c>
      <c r="B65" s="1" t="s">
        <v>1</v>
      </c>
      <c r="C65" t="s">
        <v>5</v>
      </c>
      <c r="D65" s="2">
        <f>SUM(K65:S65)</f>
        <v>46581.3442</v>
      </c>
      <c r="K65" s="2">
        <v>3198.3993999999998</v>
      </c>
      <c r="L65" s="2">
        <v>4771.95</v>
      </c>
      <c r="M65" s="2">
        <v>7501.799</v>
      </c>
      <c r="N65" s="2">
        <v>7520.799</v>
      </c>
      <c r="O65" s="2">
        <v>4239.6953000000003</v>
      </c>
      <c r="P65" s="2">
        <v>4634.3535000000002</v>
      </c>
      <c r="Q65" s="2">
        <v>5107.0919999999996</v>
      </c>
      <c r="R65" s="2">
        <v>8025.7539999999999</v>
      </c>
      <c r="S65" s="2">
        <v>1581.502</v>
      </c>
    </row>
    <row r="66" spans="1:19" x14ac:dyDescent="0.3">
      <c r="A66" t="s">
        <v>18</v>
      </c>
      <c r="B66" s="1" t="s">
        <v>1</v>
      </c>
      <c r="C66" t="s">
        <v>6</v>
      </c>
      <c r="D66" s="2">
        <f>SUM(K66:S66)</f>
        <v>-22655.4591</v>
      </c>
      <c r="K66" s="2">
        <v>-1136.1016</v>
      </c>
      <c r="L66" s="2">
        <v>-973.94920000000002</v>
      </c>
      <c r="M66" s="2">
        <v>-2385.8008</v>
      </c>
      <c r="N66" s="2">
        <v>-1865.252</v>
      </c>
      <c r="O66" s="2">
        <v>-4592.2089999999998</v>
      </c>
      <c r="P66" s="2">
        <v>-4745.8945000000003</v>
      </c>
      <c r="Q66" s="2">
        <v>-4150.5039999999999</v>
      </c>
      <c r="R66" s="2">
        <v>-2805.748</v>
      </c>
      <c r="S66" s="2">
        <v>0</v>
      </c>
    </row>
    <row r="67" spans="1:19" x14ac:dyDescent="0.3">
      <c r="A67" t="s">
        <v>18</v>
      </c>
      <c r="B67" s="1" t="s">
        <v>1</v>
      </c>
      <c r="C67" t="s">
        <v>7</v>
      </c>
      <c r="D67" s="2">
        <f t="shared" ref="D67:D73" si="3">SUM(K67:S67)</f>
        <v>23925.885114000001</v>
      </c>
      <c r="E67">
        <f>COUNT(K67:S67)</f>
        <v>9</v>
      </c>
      <c r="F67">
        <f>COUNTIF(K67:S67,"&gt;0")</f>
        <v>7</v>
      </c>
      <c r="K67" s="2">
        <v>2062.2979</v>
      </c>
      <c r="L67" s="2">
        <v>3798.0010000000002</v>
      </c>
      <c r="M67" s="2">
        <v>5115.9979999999996</v>
      </c>
      <c r="N67" s="2">
        <v>5655.5469999999996</v>
      </c>
      <c r="O67" s="2">
        <v>-352.51366999999999</v>
      </c>
      <c r="P67" s="2">
        <v>-111.541016</v>
      </c>
      <c r="Q67" s="2">
        <v>956.58789999999999</v>
      </c>
      <c r="R67" s="2">
        <v>5220.0060000000003</v>
      </c>
      <c r="S67" s="2">
        <v>1581.502</v>
      </c>
    </row>
    <row r="68" spans="1:19" x14ac:dyDescent="0.3">
      <c r="A68" t="s">
        <v>18</v>
      </c>
      <c r="B68" s="1" t="s">
        <v>2</v>
      </c>
      <c r="C68" t="s">
        <v>5</v>
      </c>
      <c r="D68" s="2">
        <f t="shared" si="3"/>
        <v>32750.245059999997</v>
      </c>
      <c r="K68" s="2">
        <v>4545.2505000000001</v>
      </c>
      <c r="L68" s="2">
        <v>3092.4463000000001</v>
      </c>
      <c r="M68" s="2">
        <v>3442.9009999999998</v>
      </c>
      <c r="N68" s="2">
        <v>3141.7002000000002</v>
      </c>
      <c r="O68" s="2">
        <v>5119.1970000000001</v>
      </c>
      <c r="P68" s="2">
        <v>4743.1530000000002</v>
      </c>
      <c r="Q68" s="2">
        <v>3291.7993000000001</v>
      </c>
      <c r="R68" s="2">
        <v>4819.4960000000001</v>
      </c>
      <c r="S68" s="2">
        <v>554.30175999999994</v>
      </c>
    </row>
    <row r="69" spans="1:19" x14ac:dyDescent="0.3">
      <c r="A69" t="s">
        <v>18</v>
      </c>
      <c r="B69" s="1" t="s">
        <v>2</v>
      </c>
      <c r="C69" t="s">
        <v>6</v>
      </c>
      <c r="D69" s="2">
        <f t="shared" si="3"/>
        <v>-18821.2592</v>
      </c>
      <c r="K69" s="2">
        <v>-2152.6977999999999</v>
      </c>
      <c r="L69" s="2">
        <v>-1960.001</v>
      </c>
      <c r="M69" s="2">
        <v>-2102.9526000000001</v>
      </c>
      <c r="N69" s="2">
        <v>-2647.5508</v>
      </c>
      <c r="O69" s="2">
        <v>-2621.6992</v>
      </c>
      <c r="P69" s="2">
        <v>-2545.3519999999999</v>
      </c>
      <c r="Q69" s="2">
        <v>-1856.1025</v>
      </c>
      <c r="R69" s="2">
        <v>-2737.8535000000002</v>
      </c>
      <c r="S69" s="2">
        <v>-197.0498</v>
      </c>
    </row>
    <row r="70" spans="1:19" x14ac:dyDescent="0.3">
      <c r="A70" t="s">
        <v>18</v>
      </c>
      <c r="B70" s="1" t="s">
        <v>2</v>
      </c>
      <c r="C70" t="s">
        <v>7</v>
      </c>
      <c r="D70" s="2">
        <f t="shared" si="3"/>
        <v>13928.985350000001</v>
      </c>
      <c r="E70">
        <f>COUNT(K70:S70)</f>
        <v>9</v>
      </c>
      <c r="F70">
        <f>COUNTIF(K70:S70,"&gt;0")</f>
        <v>9</v>
      </c>
      <c r="K70" s="2">
        <v>2392.5527000000002</v>
      </c>
      <c r="L70" s="2">
        <v>1132.4453000000001</v>
      </c>
      <c r="M70" s="2">
        <v>1339.9482</v>
      </c>
      <c r="N70" s="2">
        <v>494.14940000000001</v>
      </c>
      <c r="O70" s="2">
        <v>2497.4976000000001</v>
      </c>
      <c r="P70" s="2">
        <v>2197.8008</v>
      </c>
      <c r="Q70" s="2">
        <v>1435.6967999999999</v>
      </c>
      <c r="R70" s="2">
        <v>2081.6426000000001</v>
      </c>
      <c r="S70" s="2">
        <v>357.25195000000002</v>
      </c>
    </row>
    <row r="71" spans="1:19" x14ac:dyDescent="0.3">
      <c r="A71" t="s">
        <v>18</v>
      </c>
      <c r="B71" s="1" t="s">
        <v>3</v>
      </c>
      <c r="C71" t="s">
        <v>5</v>
      </c>
      <c r="D71" s="2">
        <f t="shared" si="3"/>
        <v>15269.601200000001</v>
      </c>
      <c r="K71" s="2">
        <v>1625.7505000000001</v>
      </c>
      <c r="L71" s="2">
        <v>1839.8496</v>
      </c>
      <c r="M71" s="2">
        <v>1451.2002</v>
      </c>
      <c r="N71" s="2">
        <v>2297.4</v>
      </c>
      <c r="O71" s="2">
        <v>2003.6996999999999</v>
      </c>
      <c r="P71" s="2">
        <v>1521.252</v>
      </c>
      <c r="Q71" s="2">
        <v>1438.249</v>
      </c>
      <c r="R71" s="2">
        <v>2699.1504</v>
      </c>
      <c r="S71" s="2">
        <v>393.0498</v>
      </c>
    </row>
    <row r="72" spans="1:19" x14ac:dyDescent="0.3">
      <c r="A72" t="s">
        <v>18</v>
      </c>
      <c r="B72" s="1" t="s">
        <v>3</v>
      </c>
      <c r="C72" t="s">
        <v>6</v>
      </c>
      <c r="D72" s="2">
        <f t="shared" si="3"/>
        <v>-8118.9029200000004</v>
      </c>
      <c r="K72" s="2">
        <v>-471.79932000000002</v>
      </c>
      <c r="L72" s="2">
        <v>-324.4502</v>
      </c>
      <c r="M72" s="2">
        <v>-332.40039999999999</v>
      </c>
      <c r="N72" s="2">
        <v>-1336.9507000000001</v>
      </c>
      <c r="O72" s="2">
        <v>-1394.7007000000001</v>
      </c>
      <c r="P72" s="2">
        <v>-1952.0005000000001</v>
      </c>
      <c r="Q72" s="2">
        <v>-1842.7017000000001</v>
      </c>
      <c r="R72" s="2">
        <v>-207.5</v>
      </c>
      <c r="S72" s="2">
        <v>-256.39940000000001</v>
      </c>
    </row>
    <row r="73" spans="1:19" x14ac:dyDescent="0.3">
      <c r="A73" t="s">
        <v>18</v>
      </c>
      <c r="B73" s="1" t="s">
        <v>3</v>
      </c>
      <c r="C73" t="s">
        <v>7</v>
      </c>
      <c r="D73" s="2">
        <f t="shared" si="3"/>
        <v>7150.6982099999996</v>
      </c>
      <c r="E73">
        <f>COUNT(K73:S73)</f>
        <v>9</v>
      </c>
      <c r="F73">
        <f>COUNTIF(K73:S73,"&gt;0")</f>
        <v>7</v>
      </c>
      <c r="K73" s="2">
        <v>1153.9512</v>
      </c>
      <c r="L73" s="2">
        <v>1515.3994</v>
      </c>
      <c r="M73" s="2">
        <v>1118.7998</v>
      </c>
      <c r="N73" s="2">
        <v>960.44920000000002</v>
      </c>
      <c r="O73" s="2">
        <v>608.99900000000002</v>
      </c>
      <c r="P73" s="2">
        <v>-430.74853999999999</v>
      </c>
      <c r="Q73" s="2">
        <v>-404.45263999999997</v>
      </c>
      <c r="R73" s="2">
        <v>2491.6504</v>
      </c>
      <c r="S73" s="2">
        <v>136.65038999999999</v>
      </c>
    </row>
    <row r="74" spans="1:19" x14ac:dyDescent="0.3">
      <c r="A74" t="s">
        <v>19</v>
      </c>
      <c r="B74" s="1" t="s">
        <v>0</v>
      </c>
      <c r="C74" t="s">
        <v>5</v>
      </c>
      <c r="D74" s="2">
        <f>SUM(K74:S74)</f>
        <v>234498.11099999998</v>
      </c>
      <c r="I74" s="2">
        <f>SUM(D74,D77,D80,D83)</f>
        <v>428737.29217999999</v>
      </c>
      <c r="J74" s="7">
        <f>100*I76/I74</f>
        <v>71.938573036588238</v>
      </c>
      <c r="K74" s="2">
        <v>26073</v>
      </c>
      <c r="L74" s="2">
        <v>22156.2</v>
      </c>
      <c r="M74" s="2">
        <v>28735.055</v>
      </c>
      <c r="N74" s="2">
        <v>27382.305</v>
      </c>
      <c r="O74" s="2">
        <v>34037.42</v>
      </c>
      <c r="P74" s="2">
        <v>28246.995999999999</v>
      </c>
      <c r="Q74" s="2">
        <v>24343.803</v>
      </c>
      <c r="R74" s="2">
        <v>38951.883000000002</v>
      </c>
      <c r="S74" s="2">
        <v>4571.4489999999996</v>
      </c>
    </row>
    <row r="75" spans="1:19" x14ac:dyDescent="0.3">
      <c r="A75" t="s">
        <v>19</v>
      </c>
      <c r="B75" s="1" t="s">
        <v>0</v>
      </c>
      <c r="C75" t="s">
        <v>6</v>
      </c>
      <c r="D75" s="2">
        <f>SUM(K75:S75)</f>
        <v>-61099.260200000004</v>
      </c>
      <c r="I75" s="2">
        <f>SUM(D75,D78,D81,D84)</f>
        <v>-120309.81665999998</v>
      </c>
      <c r="K75" s="2">
        <v>-7484.55</v>
      </c>
      <c r="L75" s="2">
        <v>-4924.6494000000002</v>
      </c>
      <c r="M75" s="2">
        <v>-6406.5479999999998</v>
      </c>
      <c r="N75" s="2">
        <v>-5713.1484</v>
      </c>
      <c r="O75" s="2">
        <v>-9801.107</v>
      </c>
      <c r="P75" s="2">
        <v>-10891.397999999999</v>
      </c>
      <c r="Q75" s="2">
        <v>-5975.1016</v>
      </c>
      <c r="R75" s="2">
        <v>-8032.6073999999999</v>
      </c>
      <c r="S75" s="2">
        <v>-1870.1504</v>
      </c>
    </row>
    <row r="76" spans="1:19" x14ac:dyDescent="0.3">
      <c r="A76" t="s">
        <v>19</v>
      </c>
      <c r="B76" s="1" t="s">
        <v>0</v>
      </c>
      <c r="C76" t="s">
        <v>7</v>
      </c>
      <c r="D76" s="2">
        <f>SUM(K76:S76)</f>
        <v>173398.86179999998</v>
      </c>
      <c r="E76">
        <f>COUNT(K76:S76)</f>
        <v>9</v>
      </c>
      <c r="F76">
        <f>COUNTIF(K76:S76,"&gt;0")</f>
        <v>9</v>
      </c>
      <c r="G76">
        <f>SUM(E76,E79,E82,E85)</f>
        <v>36</v>
      </c>
      <c r="H76">
        <f>SUM(F76,F79,F82,F85)</f>
        <v>36</v>
      </c>
      <c r="I76" s="2">
        <f>SUM(D76,D79,D82,D85)</f>
        <v>308427.49007</v>
      </c>
      <c r="J76" s="4">
        <f>100 *H76/G76</f>
        <v>100</v>
      </c>
      <c r="K76" s="2">
        <v>18588.45</v>
      </c>
      <c r="L76" s="2">
        <v>17231.555</v>
      </c>
      <c r="M76" s="2">
        <v>22328.508000000002</v>
      </c>
      <c r="N76" s="2">
        <v>21669.155999999999</v>
      </c>
      <c r="O76" s="2">
        <v>24236.313999999998</v>
      </c>
      <c r="P76" s="2">
        <v>17355.598000000002</v>
      </c>
      <c r="Q76" s="2">
        <v>18368.701000000001</v>
      </c>
      <c r="R76" s="2">
        <v>30919.280999999999</v>
      </c>
      <c r="S76" s="2">
        <v>2701.2988</v>
      </c>
    </row>
    <row r="77" spans="1:19" x14ac:dyDescent="0.3">
      <c r="A77" t="s">
        <v>19</v>
      </c>
      <c r="B77" s="1" t="s">
        <v>1</v>
      </c>
      <c r="C77" t="s">
        <v>5</v>
      </c>
      <c r="D77" s="2">
        <f>SUM(K77:S77)</f>
        <v>86175.891800000012</v>
      </c>
      <c r="K77" s="2">
        <v>9913.4500000000007</v>
      </c>
      <c r="L77" s="2">
        <v>8680.3009999999995</v>
      </c>
      <c r="M77" s="2">
        <v>9197.5480000000007</v>
      </c>
      <c r="N77" s="2">
        <v>10386.751</v>
      </c>
      <c r="O77" s="2">
        <v>11911.647999999999</v>
      </c>
      <c r="P77" s="2">
        <v>12057.347</v>
      </c>
      <c r="Q77" s="2">
        <v>10626.146000000001</v>
      </c>
      <c r="R77" s="2">
        <v>12284.902</v>
      </c>
      <c r="S77" s="2">
        <v>1117.7988</v>
      </c>
    </row>
    <row r="78" spans="1:19" x14ac:dyDescent="0.3">
      <c r="A78" t="s">
        <v>19</v>
      </c>
      <c r="B78" s="1" t="s">
        <v>1</v>
      </c>
      <c r="C78" t="s">
        <v>6</v>
      </c>
      <c r="D78" s="2">
        <f>SUM(K78:S78)</f>
        <v>-27394.399649999999</v>
      </c>
      <c r="K78" s="2">
        <v>-1835.6498999999999</v>
      </c>
      <c r="L78" s="2">
        <v>-3369.3516</v>
      </c>
      <c r="M78" s="2">
        <v>-4346.201</v>
      </c>
      <c r="N78" s="2">
        <v>-3449.6006000000002</v>
      </c>
      <c r="O78" s="2">
        <v>-3829.3008</v>
      </c>
      <c r="P78" s="2">
        <v>-1456.249</v>
      </c>
      <c r="Q78" s="2">
        <v>-3567.8008</v>
      </c>
      <c r="R78" s="2">
        <v>-5112.7439999999997</v>
      </c>
      <c r="S78" s="2">
        <v>-427.50195000000002</v>
      </c>
    </row>
    <row r="79" spans="1:19" x14ac:dyDescent="0.3">
      <c r="A79" t="s">
        <v>19</v>
      </c>
      <c r="B79" s="1" t="s">
        <v>1</v>
      </c>
      <c r="C79" t="s">
        <v>7</v>
      </c>
      <c r="D79" s="2">
        <f t="shared" ref="D79:D85" si="4">SUM(K79:S79)</f>
        <v>58781.493399999999</v>
      </c>
      <c r="E79">
        <f>COUNT(K79:S79)</f>
        <v>9</v>
      </c>
      <c r="F79">
        <f>COUNTIF(K79:S79,"&gt;0")</f>
        <v>9</v>
      </c>
      <c r="K79" s="2">
        <v>8077.8002999999999</v>
      </c>
      <c r="L79" s="2">
        <v>5310.9497000000001</v>
      </c>
      <c r="M79" s="2">
        <v>4851.3467000000001</v>
      </c>
      <c r="N79" s="2">
        <v>6937.1504000000004</v>
      </c>
      <c r="O79" s="2">
        <v>8082.3477000000003</v>
      </c>
      <c r="P79" s="2">
        <v>10601.098</v>
      </c>
      <c r="Q79" s="2">
        <v>7058.3456999999999</v>
      </c>
      <c r="R79" s="2">
        <v>7172.1580000000004</v>
      </c>
      <c r="S79" s="2">
        <v>690.29690000000005</v>
      </c>
    </row>
    <row r="80" spans="1:19" x14ac:dyDescent="0.3">
      <c r="A80" t="s">
        <v>19</v>
      </c>
      <c r="B80" s="1" t="s">
        <v>2</v>
      </c>
      <c r="C80" t="s">
        <v>5</v>
      </c>
      <c r="D80" s="2">
        <f t="shared" si="4"/>
        <v>78235.047800000015</v>
      </c>
      <c r="K80" s="2">
        <v>10221.502</v>
      </c>
      <c r="L80" s="2">
        <v>6936.6986999999999</v>
      </c>
      <c r="M80" s="2">
        <v>9749.9009999999998</v>
      </c>
      <c r="N80" s="2">
        <v>8861.8490000000002</v>
      </c>
      <c r="O80" s="2">
        <v>11225.608</v>
      </c>
      <c r="P80" s="2">
        <v>9990.6949999999997</v>
      </c>
      <c r="Q80" s="2">
        <v>7656.3964999999998</v>
      </c>
      <c r="R80" s="2">
        <v>11739.547</v>
      </c>
      <c r="S80" s="2">
        <v>1852.8506</v>
      </c>
    </row>
    <row r="81" spans="1:19" x14ac:dyDescent="0.3">
      <c r="A81" t="s">
        <v>19</v>
      </c>
      <c r="B81" s="1" t="s">
        <v>2</v>
      </c>
      <c r="C81" t="s">
        <v>6</v>
      </c>
      <c r="D81" s="2">
        <f t="shared" si="4"/>
        <v>-22213.654900000001</v>
      </c>
      <c r="K81" s="2">
        <v>-2460.1977999999999</v>
      </c>
      <c r="L81" s="2">
        <v>-2229.4502000000002</v>
      </c>
      <c r="M81" s="2">
        <v>-2617.8506000000002</v>
      </c>
      <c r="N81" s="2">
        <v>-2153.1518999999998</v>
      </c>
      <c r="O81" s="2">
        <v>-3237.145</v>
      </c>
      <c r="P81" s="2">
        <v>-2708.6523000000002</v>
      </c>
      <c r="Q81" s="2">
        <v>-2307.9043000000001</v>
      </c>
      <c r="R81" s="2">
        <v>-3751.2539999999999</v>
      </c>
      <c r="S81" s="2">
        <v>-748.04880000000003</v>
      </c>
    </row>
    <row r="82" spans="1:19" x14ac:dyDescent="0.3">
      <c r="A82" t="s">
        <v>19</v>
      </c>
      <c r="B82" s="1" t="s">
        <v>2</v>
      </c>
      <c r="C82" t="s">
        <v>7</v>
      </c>
      <c r="D82" s="2">
        <f t="shared" si="4"/>
        <v>56021.395499999999</v>
      </c>
      <c r="E82">
        <f>COUNT(K82:S82)</f>
        <v>9</v>
      </c>
      <c r="F82">
        <f>COUNTIF(K82:S82,"&gt;0")</f>
        <v>9</v>
      </c>
      <c r="K82" s="2">
        <v>7761.3040000000001</v>
      </c>
      <c r="L82" s="2">
        <v>4707.2484999999997</v>
      </c>
      <c r="M82" s="2">
        <v>7132.0522000000001</v>
      </c>
      <c r="N82" s="2">
        <v>6708.6949999999997</v>
      </c>
      <c r="O82" s="2">
        <v>7988.4629999999997</v>
      </c>
      <c r="P82" s="2">
        <v>7282.0460000000003</v>
      </c>
      <c r="Q82" s="2">
        <v>5348.4920000000002</v>
      </c>
      <c r="R82" s="2">
        <v>7988.2929999999997</v>
      </c>
      <c r="S82" s="2">
        <v>1104.8018</v>
      </c>
    </row>
    <row r="83" spans="1:19" x14ac:dyDescent="0.3">
      <c r="A83" t="s">
        <v>19</v>
      </c>
      <c r="B83" s="1" t="s">
        <v>3</v>
      </c>
      <c r="C83" t="s">
        <v>5</v>
      </c>
      <c r="D83" s="2">
        <f t="shared" si="4"/>
        <v>29828.241579999998</v>
      </c>
      <c r="K83" s="2">
        <v>4001.15</v>
      </c>
      <c r="L83" s="2">
        <v>2921.5473999999999</v>
      </c>
      <c r="M83" s="2">
        <v>3262.8506000000002</v>
      </c>
      <c r="N83" s="2">
        <v>3334.6484</v>
      </c>
      <c r="O83" s="2">
        <v>4632.4470000000001</v>
      </c>
      <c r="P83" s="2">
        <v>2884.6493999999998</v>
      </c>
      <c r="Q83" s="2">
        <v>3312.5502999999999</v>
      </c>
      <c r="R83" s="2">
        <v>4967.3477000000003</v>
      </c>
      <c r="S83" s="2">
        <v>511.05077999999997</v>
      </c>
    </row>
    <row r="84" spans="1:19" x14ac:dyDescent="0.3">
      <c r="A84" t="s">
        <v>19</v>
      </c>
      <c r="B84" s="1" t="s">
        <v>3</v>
      </c>
      <c r="C84" t="s">
        <v>6</v>
      </c>
      <c r="D84" s="2">
        <f t="shared" si="4"/>
        <v>-9602.501909999999</v>
      </c>
      <c r="K84" s="2">
        <v>-1275.2992999999999</v>
      </c>
      <c r="L84" s="2">
        <v>-1005.4009</v>
      </c>
      <c r="M84" s="2">
        <v>-1119.3994</v>
      </c>
      <c r="N84" s="2">
        <v>-479.2998</v>
      </c>
      <c r="O84" s="2">
        <v>-1540.8501000000001</v>
      </c>
      <c r="P84" s="2">
        <v>-1745.1528000000001</v>
      </c>
      <c r="Q84" s="2">
        <v>-738.14940000000001</v>
      </c>
      <c r="R84" s="2">
        <v>-1492.6006</v>
      </c>
      <c r="S84" s="2">
        <v>-206.34961000000001</v>
      </c>
    </row>
    <row r="85" spans="1:19" x14ac:dyDescent="0.3">
      <c r="A85" t="s">
        <v>19</v>
      </c>
      <c r="B85" s="1" t="s">
        <v>3</v>
      </c>
      <c r="C85" t="s">
        <v>7</v>
      </c>
      <c r="D85" s="2">
        <f t="shared" si="4"/>
        <v>20225.739369999999</v>
      </c>
      <c r="E85">
        <f>COUNT(K85:S85)</f>
        <v>9</v>
      </c>
      <c r="F85">
        <f>COUNTIF(K85:S85,"&gt;0")</f>
        <v>9</v>
      </c>
      <c r="K85" s="2">
        <v>2725.8506000000002</v>
      </c>
      <c r="L85" s="2">
        <v>1916.1465000000001</v>
      </c>
      <c r="M85" s="2">
        <v>2143.4512</v>
      </c>
      <c r="N85" s="2">
        <v>2855.3485999999998</v>
      </c>
      <c r="O85" s="2">
        <v>3091.5967000000001</v>
      </c>
      <c r="P85" s="2">
        <v>1139.4965999999999</v>
      </c>
      <c r="Q85" s="2">
        <v>2574.4009999999998</v>
      </c>
      <c r="R85" s="2">
        <v>3474.7469999999998</v>
      </c>
      <c r="S85" s="2">
        <v>304.70116999999999</v>
      </c>
    </row>
    <row r="86" spans="1:19" x14ac:dyDescent="0.3">
      <c r="A86" t="s">
        <v>20</v>
      </c>
      <c r="B86" s="1" t="s">
        <v>0</v>
      </c>
      <c r="C86" t="s">
        <v>5</v>
      </c>
      <c r="D86" s="2">
        <f>SUM(K86:S86)</f>
        <v>114957.54399999999</v>
      </c>
      <c r="I86" s="2">
        <f>SUM(D86,D89,D92,D95)</f>
        <v>225493.77106</v>
      </c>
      <c r="J86" s="7">
        <f>100*I88/I86</f>
        <v>52.545062634334577</v>
      </c>
      <c r="K86" s="2">
        <v>14924.246999999999</v>
      </c>
      <c r="L86" s="2">
        <v>10829.942999999999</v>
      </c>
      <c r="M86" s="2">
        <v>11490.15</v>
      </c>
      <c r="N86" s="2">
        <v>10505.648999999999</v>
      </c>
      <c r="O86" s="2">
        <v>19628.863000000001</v>
      </c>
      <c r="P86" s="2">
        <v>15195.548000000001</v>
      </c>
      <c r="Q86" s="2">
        <v>10958.992</v>
      </c>
      <c r="R86" s="2">
        <v>18083.655999999999</v>
      </c>
      <c r="S86" s="2">
        <v>3340.4960000000001</v>
      </c>
    </row>
    <row r="87" spans="1:19" x14ac:dyDescent="0.3">
      <c r="A87" t="s">
        <v>20</v>
      </c>
      <c r="B87" s="1" t="s">
        <v>0</v>
      </c>
      <c r="C87" t="s">
        <v>6</v>
      </c>
      <c r="D87" s="2">
        <f>SUM(K87:S87)</f>
        <v>-55255.664269999994</v>
      </c>
      <c r="I87" s="2">
        <f>SUM(D87,D90,D93,D96)</f>
        <v>-107007.92817399999</v>
      </c>
      <c r="K87" s="2">
        <v>-3452.8027000000002</v>
      </c>
      <c r="L87" s="2">
        <v>-5370.3027000000002</v>
      </c>
      <c r="M87" s="2">
        <v>-7256.5977000000003</v>
      </c>
      <c r="N87" s="2">
        <v>-9424.402</v>
      </c>
      <c r="O87" s="2">
        <v>-5638.0020000000004</v>
      </c>
      <c r="P87" s="2">
        <v>-6452.7</v>
      </c>
      <c r="Q87" s="2">
        <v>-7757.91</v>
      </c>
      <c r="R87" s="2">
        <v>-9585.4959999999992</v>
      </c>
      <c r="S87" s="2">
        <v>-317.45116999999999</v>
      </c>
    </row>
    <row r="88" spans="1:19" x14ac:dyDescent="0.3">
      <c r="A88" t="s">
        <v>20</v>
      </c>
      <c r="B88" s="1" t="s">
        <v>0</v>
      </c>
      <c r="C88" t="s">
        <v>7</v>
      </c>
      <c r="D88" s="2">
        <f>SUM(K88:S88)</f>
        <v>59701.880399999995</v>
      </c>
      <c r="E88">
        <f>COUNT(K88:S88)</f>
        <v>9</v>
      </c>
      <c r="F88">
        <f>COUNTIF(K88:S88,"&gt;0")</f>
        <v>9</v>
      </c>
      <c r="G88">
        <f>SUM(E88,E91,E94,E97)</f>
        <v>36</v>
      </c>
      <c r="H88">
        <f>SUM(F88,F91,F94,F97)</f>
        <v>33</v>
      </c>
      <c r="I88" s="2">
        <f>SUM(D88,D91,D94,D97)</f>
        <v>118485.84324</v>
      </c>
      <c r="J88" s="4">
        <f>100 *H88/G88</f>
        <v>91.666666666666671</v>
      </c>
      <c r="K88" s="2">
        <v>11471.444</v>
      </c>
      <c r="L88" s="2">
        <v>5459.6405999999997</v>
      </c>
      <c r="M88" s="2">
        <v>4233.5527000000002</v>
      </c>
      <c r="N88" s="2">
        <v>1081.2471</v>
      </c>
      <c r="O88" s="2">
        <v>13990.861000000001</v>
      </c>
      <c r="P88" s="2">
        <v>8742.848</v>
      </c>
      <c r="Q88" s="2">
        <v>3201.0819999999999</v>
      </c>
      <c r="R88" s="2">
        <v>8498.16</v>
      </c>
      <c r="S88" s="2">
        <v>3023.0450000000001</v>
      </c>
    </row>
    <row r="89" spans="1:19" x14ac:dyDescent="0.3">
      <c r="A89" t="s">
        <v>20</v>
      </c>
      <c r="B89" s="1" t="s">
        <v>1</v>
      </c>
      <c r="C89" t="s">
        <v>5</v>
      </c>
      <c r="D89" s="2">
        <f>SUM(K89:S89)</f>
        <v>53917.442299999995</v>
      </c>
      <c r="K89" s="2">
        <v>4379.2489999999998</v>
      </c>
      <c r="L89" s="2">
        <v>6859.9989999999998</v>
      </c>
      <c r="M89" s="2">
        <v>7532.1005999999998</v>
      </c>
      <c r="N89" s="2">
        <v>8855.2990000000009</v>
      </c>
      <c r="O89" s="2">
        <v>5675.1484</v>
      </c>
      <c r="P89" s="2">
        <v>6289.8010000000004</v>
      </c>
      <c r="Q89" s="2">
        <v>6019.4883</v>
      </c>
      <c r="R89" s="2">
        <v>8306.357</v>
      </c>
      <c r="S89" s="2">
        <v>0</v>
      </c>
    </row>
    <row r="90" spans="1:19" x14ac:dyDescent="0.3">
      <c r="A90" t="s">
        <v>20</v>
      </c>
      <c r="B90" s="1" t="s">
        <v>1</v>
      </c>
      <c r="C90" t="s">
        <v>6</v>
      </c>
      <c r="D90" s="2">
        <f>SUM(K90:S90)</f>
        <v>-20971.553499999998</v>
      </c>
      <c r="K90" s="2">
        <v>-1136.1016</v>
      </c>
      <c r="L90" s="2">
        <v>-614.05079999999998</v>
      </c>
      <c r="M90" s="2">
        <v>-3100.5985999999998</v>
      </c>
      <c r="N90" s="2">
        <v>-1627.6504</v>
      </c>
      <c r="O90" s="2">
        <v>-4058.9549999999999</v>
      </c>
      <c r="P90" s="2">
        <v>-4260.6989999999996</v>
      </c>
      <c r="Q90" s="2">
        <v>-4002.4531000000002</v>
      </c>
      <c r="R90" s="2">
        <v>-1532.5938000000001</v>
      </c>
      <c r="S90" s="2">
        <v>-638.45119999999997</v>
      </c>
    </row>
    <row r="91" spans="1:19" x14ac:dyDescent="0.3">
      <c r="A91" t="s">
        <v>20</v>
      </c>
      <c r="B91" s="1" t="s">
        <v>1</v>
      </c>
      <c r="C91" t="s">
        <v>7</v>
      </c>
      <c r="D91" s="2">
        <f t="shared" ref="D91:D97" si="5">SUM(K91:S91)</f>
        <v>32945.888599999998</v>
      </c>
      <c r="E91">
        <f>COUNT(K91:S91)</f>
        <v>9</v>
      </c>
      <c r="F91">
        <f>COUNTIF(K91:S91,"&gt;0")</f>
        <v>8</v>
      </c>
      <c r="K91" s="2">
        <v>3243.1475</v>
      </c>
      <c r="L91" s="2">
        <v>6245.9480000000003</v>
      </c>
      <c r="M91" s="2">
        <v>4431.5020000000004</v>
      </c>
      <c r="N91" s="2">
        <v>7227.6484</v>
      </c>
      <c r="O91" s="2">
        <v>1616.1934000000001</v>
      </c>
      <c r="P91" s="2">
        <v>2029.1016</v>
      </c>
      <c r="Q91" s="2">
        <v>2017.0352</v>
      </c>
      <c r="R91" s="2">
        <v>6773.7637000000004</v>
      </c>
      <c r="S91" s="2">
        <v>-638.45119999999997</v>
      </c>
    </row>
    <row r="92" spans="1:19" x14ac:dyDescent="0.3">
      <c r="A92" t="s">
        <v>20</v>
      </c>
      <c r="B92" s="1" t="s">
        <v>2</v>
      </c>
      <c r="C92" t="s">
        <v>5</v>
      </c>
      <c r="D92" s="2">
        <f t="shared" si="5"/>
        <v>39498.436299999994</v>
      </c>
      <c r="K92" s="2">
        <v>5825.5519999999997</v>
      </c>
      <c r="L92" s="2">
        <v>3369.1968000000002</v>
      </c>
      <c r="M92" s="2">
        <v>3271.248</v>
      </c>
      <c r="N92" s="2">
        <v>4247.5</v>
      </c>
      <c r="O92" s="2">
        <v>6203.8954999999996</v>
      </c>
      <c r="P92" s="2">
        <v>5636.5015000000003</v>
      </c>
      <c r="Q92" s="2">
        <v>4011.2973999999999</v>
      </c>
      <c r="R92" s="2">
        <v>5685.6464999999998</v>
      </c>
      <c r="S92" s="2">
        <v>1247.5986</v>
      </c>
    </row>
    <row r="93" spans="1:19" x14ac:dyDescent="0.3">
      <c r="A93" t="s">
        <v>20</v>
      </c>
      <c r="B93" s="1" t="s">
        <v>2</v>
      </c>
      <c r="C93" t="s">
        <v>6</v>
      </c>
      <c r="D93" s="2">
        <f t="shared" si="5"/>
        <v>-20329.961414000001</v>
      </c>
      <c r="K93" s="2">
        <v>-2004.7988</v>
      </c>
      <c r="L93" s="2">
        <v>-2738.65</v>
      </c>
      <c r="M93" s="2">
        <v>-2551.9023000000002</v>
      </c>
      <c r="N93" s="2">
        <v>-2498.6493999999998</v>
      </c>
      <c r="O93" s="2">
        <v>-2319.75</v>
      </c>
      <c r="P93" s="2">
        <v>-2753.1523000000002</v>
      </c>
      <c r="Q93" s="2">
        <v>-2306.8036999999999</v>
      </c>
      <c r="R93" s="2">
        <v>-3043.6055000000001</v>
      </c>
      <c r="S93" s="2">
        <v>-112.64941399999999</v>
      </c>
    </row>
    <row r="94" spans="1:19" x14ac:dyDescent="0.3">
      <c r="A94" t="s">
        <v>20</v>
      </c>
      <c r="B94" s="1" t="s">
        <v>2</v>
      </c>
      <c r="C94" t="s">
        <v>7</v>
      </c>
      <c r="D94" s="2">
        <f t="shared" si="5"/>
        <v>19168.474600000001</v>
      </c>
      <c r="E94">
        <f>COUNT(K94:S94)</f>
        <v>9</v>
      </c>
      <c r="F94">
        <f>COUNTIF(K94:S94,"&gt;0")</f>
        <v>9</v>
      </c>
      <c r="K94" s="2">
        <v>3820.7530000000002</v>
      </c>
      <c r="L94" s="2">
        <v>630.54690000000005</v>
      </c>
      <c r="M94" s="2">
        <v>719.34569999999997</v>
      </c>
      <c r="N94" s="2">
        <v>1748.8506</v>
      </c>
      <c r="O94" s="2">
        <v>3884.1455000000001</v>
      </c>
      <c r="P94" s="2">
        <v>2883.3490000000002</v>
      </c>
      <c r="Q94" s="2">
        <v>1704.4937</v>
      </c>
      <c r="R94" s="2">
        <v>2642.0410000000002</v>
      </c>
      <c r="S94" s="2">
        <v>1134.9492</v>
      </c>
    </row>
    <row r="95" spans="1:19" x14ac:dyDescent="0.3">
      <c r="A95" t="s">
        <v>20</v>
      </c>
      <c r="B95" s="1" t="s">
        <v>3</v>
      </c>
      <c r="C95" t="s">
        <v>5</v>
      </c>
      <c r="D95" s="2">
        <f t="shared" si="5"/>
        <v>17120.348460000001</v>
      </c>
      <c r="K95" s="2">
        <v>2461.35</v>
      </c>
      <c r="L95" s="2">
        <v>2267.4486999999999</v>
      </c>
      <c r="M95" s="2">
        <v>1761.0503000000001</v>
      </c>
      <c r="N95" s="2">
        <v>2243.2494999999999</v>
      </c>
      <c r="O95" s="2">
        <v>2431.9994999999999</v>
      </c>
      <c r="P95" s="2">
        <v>1004.7016599999999</v>
      </c>
      <c r="Q95" s="2">
        <v>1814.749</v>
      </c>
      <c r="R95" s="2">
        <v>3135.7997999999998</v>
      </c>
      <c r="S95" s="2">
        <v>0</v>
      </c>
    </row>
    <row r="96" spans="1:19" x14ac:dyDescent="0.3">
      <c r="A96" t="s">
        <v>20</v>
      </c>
      <c r="B96" s="1" t="s">
        <v>3</v>
      </c>
      <c r="C96" t="s">
        <v>6</v>
      </c>
      <c r="D96" s="2">
        <f t="shared" si="5"/>
        <v>-10450.748989999998</v>
      </c>
      <c r="K96" s="2">
        <v>-656.25</v>
      </c>
      <c r="L96" s="2">
        <v>-204.90038999999999</v>
      </c>
      <c r="M96" s="2">
        <v>-1028.6498999999999</v>
      </c>
      <c r="N96" s="2">
        <v>-1630.4984999999999</v>
      </c>
      <c r="O96" s="2">
        <v>-1158.6996999999999</v>
      </c>
      <c r="P96" s="2">
        <v>-2634.0497999999998</v>
      </c>
      <c r="Q96" s="2">
        <v>-963.00049999999999</v>
      </c>
      <c r="R96" s="2">
        <v>-1676.4502</v>
      </c>
      <c r="S96" s="2">
        <v>-498.25</v>
      </c>
    </row>
    <row r="97" spans="1:19" x14ac:dyDescent="0.3">
      <c r="A97" t="s">
        <v>20</v>
      </c>
      <c r="B97" s="1" t="s">
        <v>3</v>
      </c>
      <c r="C97" t="s">
        <v>7</v>
      </c>
      <c r="D97" s="2">
        <f t="shared" si="5"/>
        <v>6669.5996400000004</v>
      </c>
      <c r="E97">
        <f>COUNT(K97:S97)</f>
        <v>9</v>
      </c>
      <c r="F97">
        <f>COUNTIF(K97:S97,"&gt;0")</f>
        <v>7</v>
      </c>
      <c r="K97" s="2">
        <v>1805.1001000000001</v>
      </c>
      <c r="L97" s="2">
        <v>2062.5482999999999</v>
      </c>
      <c r="M97" s="2">
        <v>732.40039999999999</v>
      </c>
      <c r="N97" s="2">
        <v>612.75099999999998</v>
      </c>
      <c r="O97" s="2">
        <v>1273.2998</v>
      </c>
      <c r="P97" s="2">
        <v>-1629.3480999999999</v>
      </c>
      <c r="Q97" s="2">
        <v>851.74854000000005</v>
      </c>
      <c r="R97" s="2">
        <v>1459.3496</v>
      </c>
      <c r="S97" s="2">
        <v>-498.25</v>
      </c>
    </row>
    <row r="98" spans="1:19" x14ac:dyDescent="0.3">
      <c r="A98" t="s">
        <v>21</v>
      </c>
      <c r="B98" s="1" t="s">
        <v>0</v>
      </c>
      <c r="C98" t="s">
        <v>5</v>
      </c>
      <c r="D98" s="2">
        <f>SUM(K98:S98)</f>
        <v>264768.01699999999</v>
      </c>
      <c r="I98" s="2">
        <f>SUM(D98,D101,D104,D107)</f>
        <v>496768.92069999996</v>
      </c>
      <c r="J98" s="7">
        <f>100*I100/I98</f>
        <v>74.03176663744938</v>
      </c>
      <c r="K98" s="2">
        <v>29763.754000000001</v>
      </c>
      <c r="L98" s="2">
        <v>25014.309000000001</v>
      </c>
      <c r="M98" s="2">
        <v>31410.715</v>
      </c>
      <c r="N98" s="2">
        <v>30852.706999999999</v>
      </c>
      <c r="O98" s="2">
        <v>36987.061999999998</v>
      </c>
      <c r="P98" s="2">
        <v>31569.148000000001</v>
      </c>
      <c r="Q98" s="2">
        <v>28636.312000000002</v>
      </c>
      <c r="R98" s="2">
        <v>44548.266000000003</v>
      </c>
      <c r="S98" s="2">
        <v>5985.7439999999997</v>
      </c>
    </row>
    <row r="99" spans="1:19" x14ac:dyDescent="0.3">
      <c r="A99" t="s">
        <v>21</v>
      </c>
      <c r="B99" s="1" t="s">
        <v>0</v>
      </c>
      <c r="C99" t="s">
        <v>6</v>
      </c>
      <c r="D99" s="2">
        <f>SUM(K99:S99)</f>
        <v>-67238.055399999997</v>
      </c>
      <c r="I99" s="2">
        <f>SUM(D99,D102,D105,D108)</f>
        <v>-129002.09904999999</v>
      </c>
      <c r="K99" s="2">
        <v>-7839.6005999999998</v>
      </c>
      <c r="L99" s="2">
        <v>-6158.1016</v>
      </c>
      <c r="M99" s="2">
        <v>-7809.0469999999996</v>
      </c>
      <c r="N99" s="2">
        <v>-6673.4549999999999</v>
      </c>
      <c r="O99" s="2">
        <v>-10675.146000000001</v>
      </c>
      <c r="P99" s="2">
        <v>-10615.447</v>
      </c>
      <c r="Q99" s="2">
        <v>-6721.01</v>
      </c>
      <c r="R99" s="2">
        <v>-8944.0059999999994</v>
      </c>
      <c r="S99" s="2">
        <v>-1802.2421999999999</v>
      </c>
    </row>
    <row r="100" spans="1:19" x14ac:dyDescent="0.3">
      <c r="A100" t="s">
        <v>21</v>
      </c>
      <c r="B100" s="1" t="s">
        <v>0</v>
      </c>
      <c r="C100" t="s">
        <v>7</v>
      </c>
      <c r="D100" s="2">
        <f>SUM(K100:S100)</f>
        <v>197529.959</v>
      </c>
      <c r="E100">
        <f>COUNT(K100:S100)</f>
        <v>9</v>
      </c>
      <c r="F100">
        <f>COUNTIF(K100:S100,"&gt;0")</f>
        <v>9</v>
      </c>
      <c r="G100">
        <f>SUM(E100,E103,E106,E109)</f>
        <v>36</v>
      </c>
      <c r="H100">
        <f>SUM(F100,F103,F106,F109)</f>
        <v>36</v>
      </c>
      <c r="I100" s="2">
        <f>SUM(D100,D103,D106,D109)</f>
        <v>367766.80809999997</v>
      </c>
      <c r="J100" s="4">
        <f>100 *H100/G100</f>
        <v>100</v>
      </c>
      <c r="K100" s="2">
        <v>21924.148000000001</v>
      </c>
      <c r="L100" s="2">
        <v>18856.203000000001</v>
      </c>
      <c r="M100" s="2">
        <v>23601.668000000001</v>
      </c>
      <c r="N100" s="2">
        <v>24179.258000000002</v>
      </c>
      <c r="O100" s="2">
        <v>26311.91</v>
      </c>
      <c r="P100" s="2">
        <v>20953.701000000001</v>
      </c>
      <c r="Q100" s="2">
        <v>21915.303</v>
      </c>
      <c r="R100" s="2">
        <v>35604.266000000003</v>
      </c>
      <c r="S100" s="2">
        <v>4183.5020000000004</v>
      </c>
    </row>
    <row r="101" spans="1:19" x14ac:dyDescent="0.3">
      <c r="A101" t="s">
        <v>21</v>
      </c>
      <c r="B101" s="1" t="s">
        <v>1</v>
      </c>
      <c r="C101" t="s">
        <v>5</v>
      </c>
      <c r="D101" s="2">
        <f>SUM(K101:S101)</f>
        <v>108435.6934</v>
      </c>
      <c r="K101" s="2">
        <v>12938.599</v>
      </c>
      <c r="L101" s="2">
        <v>12365.948</v>
      </c>
      <c r="M101" s="2">
        <v>10330.4</v>
      </c>
      <c r="N101" s="2">
        <v>12288.749</v>
      </c>
      <c r="O101" s="2">
        <v>16564.048999999999</v>
      </c>
      <c r="P101" s="2">
        <v>15055.097</v>
      </c>
      <c r="Q101" s="2">
        <v>10174.248</v>
      </c>
      <c r="R101" s="2">
        <v>16621.955000000002</v>
      </c>
      <c r="S101" s="2">
        <v>2096.6484</v>
      </c>
    </row>
    <row r="102" spans="1:19" x14ac:dyDescent="0.3">
      <c r="A102" t="s">
        <v>21</v>
      </c>
      <c r="B102" s="1" t="s">
        <v>1</v>
      </c>
      <c r="C102" t="s">
        <v>6</v>
      </c>
      <c r="D102" s="2">
        <f>SUM(K102:S102)</f>
        <v>-25940.554929999998</v>
      </c>
      <c r="K102" s="2">
        <v>-2070.8984</v>
      </c>
      <c r="L102" s="2">
        <v>-1826.501</v>
      </c>
      <c r="M102" s="2">
        <v>-5471.6494000000002</v>
      </c>
      <c r="N102" s="2">
        <v>-4334.3019999999997</v>
      </c>
      <c r="O102" s="2">
        <v>-1671.4004</v>
      </c>
      <c r="P102" s="2">
        <v>-2229.3993999999998</v>
      </c>
      <c r="Q102" s="2">
        <v>-4310.2089999999998</v>
      </c>
      <c r="R102" s="2">
        <v>-3692.8926000000001</v>
      </c>
      <c r="S102" s="2">
        <v>-333.30273</v>
      </c>
    </row>
    <row r="103" spans="1:19" x14ac:dyDescent="0.3">
      <c r="A103" t="s">
        <v>21</v>
      </c>
      <c r="B103" s="1" t="s">
        <v>1</v>
      </c>
      <c r="C103" t="s">
        <v>7</v>
      </c>
      <c r="D103" s="2">
        <f t="shared" ref="D103:D109" si="6">SUM(K103:S103)</f>
        <v>82495.137500000012</v>
      </c>
      <c r="E103">
        <f>COUNT(K103:S103)</f>
        <v>9</v>
      </c>
      <c r="F103">
        <f>COUNTIF(K103:S103,"&gt;0")</f>
        <v>9</v>
      </c>
      <c r="K103" s="2">
        <v>10867.7</v>
      </c>
      <c r="L103" s="2">
        <v>10539.447</v>
      </c>
      <c r="M103" s="2">
        <v>4858.7510000000002</v>
      </c>
      <c r="N103" s="2">
        <v>7954.4472999999998</v>
      </c>
      <c r="O103" s="2">
        <v>14892.647999999999</v>
      </c>
      <c r="P103" s="2">
        <v>12825.697</v>
      </c>
      <c r="Q103" s="2">
        <v>5864.0389999999998</v>
      </c>
      <c r="R103" s="2">
        <v>12929.0625</v>
      </c>
      <c r="S103" s="2">
        <v>1763.3457000000001</v>
      </c>
    </row>
    <row r="104" spans="1:19" x14ac:dyDescent="0.3">
      <c r="A104" t="s">
        <v>21</v>
      </c>
      <c r="B104" s="1" t="s">
        <v>2</v>
      </c>
      <c r="C104" t="s">
        <v>5</v>
      </c>
      <c r="D104" s="2">
        <f t="shared" si="6"/>
        <v>87868.672199999986</v>
      </c>
      <c r="K104" s="2">
        <v>11705.605</v>
      </c>
      <c r="L104" s="2">
        <v>8089.8027000000002</v>
      </c>
      <c r="M104" s="2">
        <v>9800.5059999999994</v>
      </c>
      <c r="N104" s="2">
        <v>9313.9439999999995</v>
      </c>
      <c r="O104" s="2">
        <v>12233.81</v>
      </c>
      <c r="P104" s="2">
        <v>10979.053</v>
      </c>
      <c r="Q104" s="2">
        <v>9410.1450000000004</v>
      </c>
      <c r="R104" s="2">
        <v>14089.453</v>
      </c>
      <c r="S104" s="2">
        <v>2246.3535000000002</v>
      </c>
    </row>
    <row r="105" spans="1:19" x14ac:dyDescent="0.3">
      <c r="A105" t="s">
        <v>21</v>
      </c>
      <c r="B105" s="1" t="s">
        <v>2</v>
      </c>
      <c r="C105" t="s">
        <v>6</v>
      </c>
      <c r="D105" s="2">
        <f t="shared" si="6"/>
        <v>-26053.137199999997</v>
      </c>
      <c r="K105" s="2">
        <v>-2936.6006000000002</v>
      </c>
      <c r="L105" s="2">
        <v>-2125.5464000000002</v>
      </c>
      <c r="M105" s="2">
        <v>-3232.2993000000001</v>
      </c>
      <c r="N105" s="2">
        <v>-3008.2055999999998</v>
      </c>
      <c r="O105" s="2">
        <v>-4254.75</v>
      </c>
      <c r="P105" s="2">
        <v>-3710.4004</v>
      </c>
      <c r="Q105" s="2">
        <v>-2282.4443000000001</v>
      </c>
      <c r="R105" s="2">
        <v>-3723.9443000000001</v>
      </c>
      <c r="S105" s="2">
        <v>-778.94629999999995</v>
      </c>
    </row>
    <row r="106" spans="1:19" x14ac:dyDescent="0.3">
      <c r="A106" t="s">
        <v>21</v>
      </c>
      <c r="B106" s="1" t="s">
        <v>2</v>
      </c>
      <c r="C106" t="s">
        <v>7</v>
      </c>
      <c r="D106" s="2">
        <f t="shared" si="6"/>
        <v>61815.525099999999</v>
      </c>
      <c r="E106">
        <f>COUNT(K106:S106)</f>
        <v>9</v>
      </c>
      <c r="F106">
        <f>COUNTIF(K106:S106,"&gt;0")</f>
        <v>9</v>
      </c>
      <c r="K106" s="2">
        <v>8769.0020000000004</v>
      </c>
      <c r="L106" s="2">
        <v>5964.2563</v>
      </c>
      <c r="M106" s="2">
        <v>6568.2035999999998</v>
      </c>
      <c r="N106" s="2">
        <v>6305.7389999999996</v>
      </c>
      <c r="O106" s="2">
        <v>7979.0586000000003</v>
      </c>
      <c r="P106" s="2">
        <v>7268.6494000000002</v>
      </c>
      <c r="Q106" s="2">
        <v>7127.7</v>
      </c>
      <c r="R106" s="2">
        <v>10365.509</v>
      </c>
      <c r="S106" s="2">
        <v>1467.4072000000001</v>
      </c>
    </row>
    <row r="107" spans="1:19" x14ac:dyDescent="0.3">
      <c r="A107" t="s">
        <v>21</v>
      </c>
      <c r="B107" s="1" t="s">
        <v>3</v>
      </c>
      <c r="C107" t="s">
        <v>5</v>
      </c>
      <c r="D107" s="2">
        <f t="shared" si="6"/>
        <v>35696.538100000005</v>
      </c>
      <c r="K107" s="2">
        <v>5240.8027000000002</v>
      </c>
      <c r="L107" s="2">
        <v>2922.2494999999999</v>
      </c>
      <c r="M107" s="2">
        <v>3191.7494999999999</v>
      </c>
      <c r="N107" s="2">
        <v>4033.25</v>
      </c>
      <c r="O107" s="2">
        <v>6395.6454999999996</v>
      </c>
      <c r="P107" s="2">
        <v>3724.6489999999999</v>
      </c>
      <c r="Q107" s="2">
        <v>3008.5454</v>
      </c>
      <c r="R107" s="2">
        <v>6245.4472999999998</v>
      </c>
      <c r="S107" s="2">
        <v>934.19920000000002</v>
      </c>
    </row>
    <row r="108" spans="1:19" x14ac:dyDescent="0.3">
      <c r="A108" t="s">
        <v>21</v>
      </c>
      <c r="B108" s="1" t="s">
        <v>3</v>
      </c>
      <c r="C108" t="s">
        <v>6</v>
      </c>
      <c r="D108" s="2">
        <f t="shared" si="6"/>
        <v>-9770.3515200000002</v>
      </c>
      <c r="K108" s="2">
        <v>-1213.248</v>
      </c>
      <c r="L108" s="2">
        <v>-1053.4492</v>
      </c>
      <c r="M108" s="2">
        <v>-1705.3496</v>
      </c>
      <c r="N108" s="2">
        <v>-555.40039999999999</v>
      </c>
      <c r="O108" s="2">
        <v>-824.2998</v>
      </c>
      <c r="P108" s="2">
        <v>-1717.7030999999999</v>
      </c>
      <c r="Q108" s="2">
        <v>-1463.9502</v>
      </c>
      <c r="R108" s="2">
        <v>-1115.002</v>
      </c>
      <c r="S108" s="2">
        <v>-121.94922</v>
      </c>
    </row>
    <row r="109" spans="1:19" x14ac:dyDescent="0.3">
      <c r="A109" t="s">
        <v>21</v>
      </c>
      <c r="B109" s="1" t="s">
        <v>3</v>
      </c>
      <c r="C109" t="s">
        <v>7</v>
      </c>
      <c r="D109" s="2">
        <f t="shared" si="6"/>
        <v>25926.1865</v>
      </c>
      <c r="E109">
        <f>COUNT(K109:S109)</f>
        <v>9</v>
      </c>
      <c r="F109">
        <f>COUNTIF(K109:S109,"&gt;0")</f>
        <v>9</v>
      </c>
      <c r="K109" s="2">
        <v>4027.5547000000001</v>
      </c>
      <c r="L109" s="2">
        <v>1868.8003000000001</v>
      </c>
      <c r="M109" s="2">
        <v>1486.3998999999999</v>
      </c>
      <c r="N109" s="2">
        <v>3477.8496</v>
      </c>
      <c r="O109" s="2">
        <v>5571.3456999999999</v>
      </c>
      <c r="P109" s="2">
        <v>2006.9458</v>
      </c>
      <c r="Q109" s="2">
        <v>1544.5952</v>
      </c>
      <c r="R109" s="2">
        <v>5130.4453000000003</v>
      </c>
      <c r="S109" s="2">
        <v>812.25</v>
      </c>
    </row>
    <row r="110" spans="1:19" x14ac:dyDescent="0.3">
      <c r="B110" s="1"/>
      <c r="D110" s="2"/>
    </row>
    <row r="111" spans="1:19" x14ac:dyDescent="0.3">
      <c r="B111" s="1"/>
      <c r="D111" s="2"/>
    </row>
    <row r="112" spans="1:19" x14ac:dyDescent="0.3">
      <c r="B112" s="1"/>
      <c r="D112" s="2"/>
    </row>
    <row r="113" spans="1:19" x14ac:dyDescent="0.3">
      <c r="B113" s="1"/>
      <c r="D113" s="2"/>
    </row>
    <row r="114" spans="1:19" x14ac:dyDescent="0.3">
      <c r="B114" s="1"/>
      <c r="D114" s="2"/>
    </row>
    <row r="115" spans="1:19" x14ac:dyDescent="0.3">
      <c r="B115" s="1"/>
      <c r="D115" s="2"/>
    </row>
    <row r="116" spans="1:19" x14ac:dyDescent="0.3">
      <c r="B116" s="1"/>
      <c r="D116" s="2"/>
    </row>
    <row r="119" spans="1:19" x14ac:dyDescent="0.3">
      <c r="A119" t="s">
        <v>24</v>
      </c>
      <c r="B119" s="1" t="s">
        <v>0</v>
      </c>
      <c r="C119" t="s">
        <v>5</v>
      </c>
      <c r="D119" s="2">
        <f t="shared" ref="D119:D130" si="7">SUM(K119:S119)</f>
        <v>0</v>
      </c>
      <c r="I119" s="2">
        <f>SUM(D119,D122,D125,D128)</f>
        <v>0</v>
      </c>
      <c r="J119" s="4" t="e">
        <f>100*I121/I119</f>
        <v>#DIV/0!</v>
      </c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3">
      <c r="A120" t="s">
        <v>24</v>
      </c>
      <c r="B120" s="1" t="s">
        <v>0</v>
      </c>
      <c r="C120" t="s">
        <v>6</v>
      </c>
      <c r="D120" s="2">
        <f t="shared" si="7"/>
        <v>0</v>
      </c>
      <c r="I120" s="2">
        <f>SUM(D120,D123,D126,D129)</f>
        <v>0</v>
      </c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3">
      <c r="A121" t="s">
        <v>24</v>
      </c>
      <c r="B121" s="1" t="s">
        <v>0</v>
      </c>
      <c r="C121" t="s">
        <v>7</v>
      </c>
      <c r="D121" s="2">
        <f t="shared" si="7"/>
        <v>0</v>
      </c>
      <c r="E121">
        <f>COUNT(K121:S121)</f>
        <v>0</v>
      </c>
      <c r="F121">
        <f>COUNTIF(K121:S121,"&gt;0")</f>
        <v>0</v>
      </c>
      <c r="G121">
        <f>SUM(E121,E124,E127,E130)</f>
        <v>0</v>
      </c>
      <c r="H121">
        <f>SUM(F121,F124,F127,F130)</f>
        <v>0</v>
      </c>
      <c r="I121" s="2">
        <f>SUM(D121,D124,D127,D130)</f>
        <v>0</v>
      </c>
      <c r="J121" s="4" t="e">
        <f>100 *H121/G121</f>
        <v>#DIV/0!</v>
      </c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3">
      <c r="A122" t="s">
        <v>24</v>
      </c>
      <c r="B122" s="1" t="s">
        <v>1</v>
      </c>
      <c r="C122" t="s">
        <v>5</v>
      </c>
      <c r="D122" s="2">
        <f t="shared" si="7"/>
        <v>0</v>
      </c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3">
      <c r="A123" t="s">
        <v>24</v>
      </c>
      <c r="B123" s="1" t="s">
        <v>1</v>
      </c>
      <c r="C123" t="s">
        <v>6</v>
      </c>
      <c r="D123" s="2">
        <f t="shared" si="7"/>
        <v>0</v>
      </c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3">
      <c r="A124" t="s">
        <v>24</v>
      </c>
      <c r="B124" s="1" t="s">
        <v>1</v>
      </c>
      <c r="C124" t="s">
        <v>7</v>
      </c>
      <c r="D124" s="2">
        <f t="shared" si="7"/>
        <v>0</v>
      </c>
      <c r="E124">
        <f>COUNT(K124:S124)</f>
        <v>0</v>
      </c>
      <c r="F124">
        <f>COUNTIF(K124:S124,"&gt;0")</f>
        <v>0</v>
      </c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3">
      <c r="A125" t="s">
        <v>24</v>
      </c>
      <c r="B125" s="1" t="s">
        <v>2</v>
      </c>
      <c r="C125" t="s">
        <v>5</v>
      </c>
      <c r="D125" s="2">
        <f t="shared" si="7"/>
        <v>0</v>
      </c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3">
      <c r="A126" t="s">
        <v>24</v>
      </c>
      <c r="B126" s="1" t="s">
        <v>2</v>
      </c>
      <c r="C126" t="s">
        <v>6</v>
      </c>
      <c r="D126" s="2">
        <f t="shared" si="7"/>
        <v>0</v>
      </c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3">
      <c r="A127" t="s">
        <v>24</v>
      </c>
      <c r="B127" s="1" t="s">
        <v>2</v>
      </c>
      <c r="C127" t="s">
        <v>7</v>
      </c>
      <c r="D127" s="2">
        <f t="shared" si="7"/>
        <v>0</v>
      </c>
      <c r="E127">
        <f>COUNT(K127:S127)</f>
        <v>0</v>
      </c>
      <c r="F127">
        <f>COUNTIF(K127:S127,"&gt;0")</f>
        <v>0</v>
      </c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3">
      <c r="A128" t="s">
        <v>24</v>
      </c>
      <c r="B128" s="1" t="s">
        <v>3</v>
      </c>
      <c r="C128" t="s">
        <v>5</v>
      </c>
      <c r="D128" s="2">
        <f t="shared" si="7"/>
        <v>0</v>
      </c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3">
      <c r="A129" t="s">
        <v>24</v>
      </c>
      <c r="B129" s="1" t="s">
        <v>3</v>
      </c>
      <c r="C129" t="s">
        <v>6</v>
      </c>
      <c r="D129" s="2">
        <f t="shared" si="7"/>
        <v>0</v>
      </c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3">
      <c r="A130" t="s">
        <v>24</v>
      </c>
      <c r="B130" s="1" t="s">
        <v>3</v>
      </c>
      <c r="C130" t="s">
        <v>7</v>
      </c>
      <c r="D130" s="2">
        <f t="shared" si="7"/>
        <v>0</v>
      </c>
      <c r="E130">
        <f>COUNT(K130:S130)</f>
        <v>0</v>
      </c>
      <c r="F130">
        <f>COUNTIF(K130:S130,"&gt;0")</f>
        <v>0</v>
      </c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3">
      <c r="A131" t="s">
        <v>25</v>
      </c>
      <c r="B131" s="1" t="s">
        <v>0</v>
      </c>
      <c r="C131" t="s">
        <v>5</v>
      </c>
      <c r="D131" s="2">
        <f t="shared" ref="D131:D142" si="8">SUM(K131:S131)</f>
        <v>0</v>
      </c>
      <c r="I131" s="2">
        <f>SUM(D131,D134,D137,D140)</f>
        <v>0</v>
      </c>
      <c r="J131" s="4" t="e">
        <f>100*I133/I131</f>
        <v>#DIV/0!</v>
      </c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3">
      <c r="A132" t="s">
        <v>25</v>
      </c>
      <c r="B132" s="1" t="s">
        <v>0</v>
      </c>
      <c r="C132" t="s">
        <v>6</v>
      </c>
      <c r="D132" s="2">
        <f t="shared" si="8"/>
        <v>0</v>
      </c>
      <c r="I132" s="2">
        <f>SUM(D132,D135,D138,D141)</f>
        <v>0</v>
      </c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3">
      <c r="A133" t="s">
        <v>25</v>
      </c>
      <c r="B133" s="1" t="s">
        <v>0</v>
      </c>
      <c r="C133" t="s">
        <v>7</v>
      </c>
      <c r="D133" s="2">
        <f t="shared" si="8"/>
        <v>0</v>
      </c>
      <c r="E133">
        <f>COUNT(K133:S133)</f>
        <v>0</v>
      </c>
      <c r="F133">
        <f>COUNTIF(K133:S133,"&gt;0")</f>
        <v>0</v>
      </c>
      <c r="G133">
        <f>SUM(E133,E136,E139,E142)</f>
        <v>0</v>
      </c>
      <c r="H133">
        <f>SUM(F133,F136,F139,F142)</f>
        <v>0</v>
      </c>
      <c r="I133" s="2">
        <f>SUM(D133,D136,D139,D142)</f>
        <v>0</v>
      </c>
      <c r="J133" s="4" t="e">
        <f>100 *H133/G133</f>
        <v>#DIV/0!</v>
      </c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3">
      <c r="A134" t="s">
        <v>25</v>
      </c>
      <c r="B134" s="1" t="s">
        <v>1</v>
      </c>
      <c r="C134" t="s">
        <v>5</v>
      </c>
      <c r="D134" s="2">
        <f t="shared" si="8"/>
        <v>0</v>
      </c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3">
      <c r="A135" t="s">
        <v>25</v>
      </c>
      <c r="B135" s="1" t="s">
        <v>1</v>
      </c>
      <c r="C135" t="s">
        <v>6</v>
      </c>
      <c r="D135" s="2">
        <f t="shared" si="8"/>
        <v>0</v>
      </c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3">
      <c r="A136" t="s">
        <v>25</v>
      </c>
      <c r="B136" s="1" t="s">
        <v>1</v>
      </c>
      <c r="C136" t="s">
        <v>7</v>
      </c>
      <c r="D136" s="2">
        <f t="shared" si="8"/>
        <v>0</v>
      </c>
      <c r="E136">
        <f>COUNT(K136:S136)</f>
        <v>0</v>
      </c>
      <c r="F136">
        <f>COUNTIF(K136:S136,"&gt;0")</f>
        <v>0</v>
      </c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3">
      <c r="A137" t="s">
        <v>25</v>
      </c>
      <c r="B137" s="1" t="s">
        <v>2</v>
      </c>
      <c r="C137" t="s">
        <v>5</v>
      </c>
      <c r="D137" s="2">
        <f t="shared" si="8"/>
        <v>0</v>
      </c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3">
      <c r="A138" t="s">
        <v>25</v>
      </c>
      <c r="B138" s="1" t="s">
        <v>2</v>
      </c>
      <c r="C138" t="s">
        <v>6</v>
      </c>
      <c r="D138" s="2">
        <f t="shared" si="8"/>
        <v>0</v>
      </c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3">
      <c r="A139" t="s">
        <v>25</v>
      </c>
      <c r="B139" s="1" t="s">
        <v>2</v>
      </c>
      <c r="C139" t="s">
        <v>7</v>
      </c>
      <c r="D139" s="2">
        <f t="shared" si="8"/>
        <v>0</v>
      </c>
      <c r="E139">
        <f>COUNT(K139:S139)</f>
        <v>0</v>
      </c>
      <c r="F139">
        <f>COUNTIF(K139:S139,"&gt;0")</f>
        <v>0</v>
      </c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3">
      <c r="A140" t="s">
        <v>25</v>
      </c>
      <c r="B140" s="1" t="s">
        <v>3</v>
      </c>
      <c r="C140" t="s">
        <v>5</v>
      </c>
      <c r="D140" s="2">
        <f t="shared" si="8"/>
        <v>0</v>
      </c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3">
      <c r="A141" t="s">
        <v>25</v>
      </c>
      <c r="B141" s="1" t="s">
        <v>3</v>
      </c>
      <c r="C141" t="s">
        <v>6</v>
      </c>
      <c r="D141" s="2">
        <f t="shared" si="8"/>
        <v>0</v>
      </c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3">
      <c r="A142" t="s">
        <v>25</v>
      </c>
      <c r="B142" s="1" t="s">
        <v>3</v>
      </c>
      <c r="C142" t="s">
        <v>7</v>
      </c>
      <c r="D142" s="2">
        <f t="shared" si="8"/>
        <v>0</v>
      </c>
      <c r="E142">
        <f>COUNT(K142:S142)</f>
        <v>0</v>
      </c>
      <c r="F142">
        <f>COUNTIF(K142:S142,"&gt;0")</f>
        <v>0</v>
      </c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3">
      <c r="A143" t="s">
        <v>26</v>
      </c>
      <c r="B143" s="1" t="s">
        <v>0</v>
      </c>
      <c r="C143" t="s">
        <v>5</v>
      </c>
      <c r="D143" s="2">
        <f t="shared" ref="D143:D154" si="9">SUM(K143:S143)</f>
        <v>0</v>
      </c>
      <c r="I143" s="2">
        <f>SUM(D143,D146,D149,D152)</f>
        <v>0</v>
      </c>
      <c r="J143" s="4" t="e">
        <f>100*I145/I143</f>
        <v>#DIV/0!</v>
      </c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3">
      <c r="A144" t="s">
        <v>26</v>
      </c>
      <c r="B144" s="1" t="s">
        <v>0</v>
      </c>
      <c r="C144" t="s">
        <v>6</v>
      </c>
      <c r="D144" s="2">
        <f t="shared" si="9"/>
        <v>0</v>
      </c>
      <c r="I144" s="2">
        <f>SUM(D144,D147,D150,D153)</f>
        <v>0</v>
      </c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3">
      <c r="A145" t="s">
        <v>26</v>
      </c>
      <c r="B145" s="1" t="s">
        <v>0</v>
      </c>
      <c r="C145" t="s">
        <v>7</v>
      </c>
      <c r="D145" s="2">
        <f t="shared" si="9"/>
        <v>0</v>
      </c>
      <c r="E145">
        <f>COUNT(K145:S145)</f>
        <v>0</v>
      </c>
      <c r="F145">
        <f>COUNTIF(K145:S145,"&gt;0")</f>
        <v>0</v>
      </c>
      <c r="G145">
        <f>SUM(E145,E148,E151,E154)</f>
        <v>0</v>
      </c>
      <c r="H145">
        <f>SUM(F145,F148,F151,F154)</f>
        <v>0</v>
      </c>
      <c r="I145" s="2">
        <f>SUM(D145,D148,D151,D154)</f>
        <v>0</v>
      </c>
      <c r="J145" s="4" t="e">
        <f>100 *H145/G145</f>
        <v>#DIV/0!</v>
      </c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3">
      <c r="A146" t="s">
        <v>26</v>
      </c>
      <c r="B146" s="1" t="s">
        <v>1</v>
      </c>
      <c r="C146" t="s">
        <v>5</v>
      </c>
      <c r="D146" s="2">
        <f t="shared" si="9"/>
        <v>0</v>
      </c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3">
      <c r="A147" t="s">
        <v>26</v>
      </c>
      <c r="B147" s="1" t="s">
        <v>1</v>
      </c>
      <c r="C147" t="s">
        <v>6</v>
      </c>
      <c r="D147" s="2">
        <f t="shared" si="9"/>
        <v>0</v>
      </c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3">
      <c r="A148" t="s">
        <v>26</v>
      </c>
      <c r="B148" s="1" t="s">
        <v>1</v>
      </c>
      <c r="C148" t="s">
        <v>7</v>
      </c>
      <c r="D148" s="2">
        <f t="shared" si="9"/>
        <v>0</v>
      </c>
      <c r="E148">
        <f>COUNT(K148:S148)</f>
        <v>0</v>
      </c>
      <c r="F148">
        <f>COUNTIF(K148:S148,"&gt;0")</f>
        <v>0</v>
      </c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3">
      <c r="A149" t="s">
        <v>26</v>
      </c>
      <c r="B149" s="1" t="s">
        <v>2</v>
      </c>
      <c r="C149" t="s">
        <v>5</v>
      </c>
      <c r="D149" s="2">
        <f t="shared" si="9"/>
        <v>0</v>
      </c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3">
      <c r="A150" t="s">
        <v>26</v>
      </c>
      <c r="B150" s="1" t="s">
        <v>2</v>
      </c>
      <c r="C150" t="s">
        <v>6</v>
      </c>
      <c r="D150" s="2">
        <f t="shared" si="9"/>
        <v>0</v>
      </c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3">
      <c r="A151" t="s">
        <v>26</v>
      </c>
      <c r="B151" s="1" t="s">
        <v>2</v>
      </c>
      <c r="C151" t="s">
        <v>7</v>
      </c>
      <c r="D151" s="2">
        <f t="shared" si="9"/>
        <v>0</v>
      </c>
      <c r="E151">
        <f>COUNT(K151:S151)</f>
        <v>0</v>
      </c>
      <c r="F151">
        <f>COUNTIF(K151:S151,"&gt;0")</f>
        <v>0</v>
      </c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3">
      <c r="A152" t="s">
        <v>26</v>
      </c>
      <c r="B152" s="1" t="s">
        <v>3</v>
      </c>
      <c r="C152" t="s">
        <v>5</v>
      </c>
      <c r="D152" s="2">
        <f t="shared" si="9"/>
        <v>0</v>
      </c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3">
      <c r="A153" t="s">
        <v>26</v>
      </c>
      <c r="B153" s="1" t="s">
        <v>3</v>
      </c>
      <c r="C153" t="s">
        <v>6</v>
      </c>
      <c r="D153" s="2">
        <f t="shared" si="9"/>
        <v>0</v>
      </c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3">
      <c r="A154" t="s">
        <v>26</v>
      </c>
      <c r="B154" s="1" t="s">
        <v>3</v>
      </c>
      <c r="C154" t="s">
        <v>7</v>
      </c>
      <c r="D154" s="2">
        <f t="shared" si="9"/>
        <v>0</v>
      </c>
      <c r="E154">
        <f>COUNT(K154:S154)</f>
        <v>0</v>
      </c>
      <c r="F154">
        <f>COUNTIF(K154:S154,"&gt;0")</f>
        <v>0</v>
      </c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3">
      <c r="A155" t="s">
        <v>27</v>
      </c>
      <c r="B155" s="1" t="s">
        <v>0</v>
      </c>
      <c r="C155" t="s">
        <v>5</v>
      </c>
      <c r="D155" s="2">
        <f t="shared" ref="D155:D166" si="10">SUM(K155:S155)</f>
        <v>0</v>
      </c>
      <c r="I155" s="2">
        <f>SUM(D155,D158,D161,D164)</f>
        <v>0</v>
      </c>
      <c r="J155" s="4" t="e">
        <f>100*I157/I155</f>
        <v>#DIV/0!</v>
      </c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3">
      <c r="A156" t="s">
        <v>27</v>
      </c>
      <c r="B156" s="1" t="s">
        <v>0</v>
      </c>
      <c r="C156" t="s">
        <v>6</v>
      </c>
      <c r="D156" s="2">
        <f t="shared" si="10"/>
        <v>0</v>
      </c>
      <c r="I156" s="2">
        <f>SUM(D156,D159,D162,D165)</f>
        <v>0</v>
      </c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3">
      <c r="A157" t="s">
        <v>27</v>
      </c>
      <c r="B157" s="1" t="s">
        <v>0</v>
      </c>
      <c r="C157" t="s">
        <v>7</v>
      </c>
      <c r="D157" s="2">
        <f t="shared" si="10"/>
        <v>0</v>
      </c>
      <c r="E157">
        <f>COUNT(K157:S157)</f>
        <v>0</v>
      </c>
      <c r="F157">
        <f>COUNTIF(K157:S157,"&gt;0")</f>
        <v>0</v>
      </c>
      <c r="G157">
        <f>SUM(E157,E160,E163,E166)</f>
        <v>0</v>
      </c>
      <c r="H157">
        <f>SUM(F157,F160,F163,F166)</f>
        <v>0</v>
      </c>
      <c r="I157" s="2">
        <f>SUM(D157,D160,D163,D166)</f>
        <v>0</v>
      </c>
      <c r="J157" s="4" t="e">
        <f>100 *H157/G157</f>
        <v>#DIV/0!</v>
      </c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3">
      <c r="A158" t="s">
        <v>27</v>
      </c>
      <c r="B158" s="1" t="s">
        <v>1</v>
      </c>
      <c r="C158" t="s">
        <v>5</v>
      </c>
      <c r="D158" s="2">
        <f t="shared" si="10"/>
        <v>0</v>
      </c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3">
      <c r="A159" t="s">
        <v>27</v>
      </c>
      <c r="B159" s="1" t="s">
        <v>1</v>
      </c>
      <c r="C159" t="s">
        <v>6</v>
      </c>
      <c r="D159" s="2">
        <f t="shared" si="10"/>
        <v>0</v>
      </c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3">
      <c r="A160" t="s">
        <v>27</v>
      </c>
      <c r="B160" s="1" t="s">
        <v>1</v>
      </c>
      <c r="C160" t="s">
        <v>7</v>
      </c>
      <c r="D160" s="2">
        <f t="shared" si="10"/>
        <v>0</v>
      </c>
      <c r="E160">
        <f>COUNT(K160:S160)</f>
        <v>0</v>
      </c>
      <c r="F160">
        <f>COUNTIF(K160:S160,"&gt;0")</f>
        <v>0</v>
      </c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3">
      <c r="A161" t="s">
        <v>27</v>
      </c>
      <c r="B161" s="1" t="s">
        <v>2</v>
      </c>
      <c r="C161" t="s">
        <v>5</v>
      </c>
      <c r="D161" s="2">
        <f t="shared" si="10"/>
        <v>0</v>
      </c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3">
      <c r="A162" t="s">
        <v>27</v>
      </c>
      <c r="B162" s="1" t="s">
        <v>2</v>
      </c>
      <c r="C162" t="s">
        <v>6</v>
      </c>
      <c r="D162" s="2">
        <f t="shared" si="10"/>
        <v>0</v>
      </c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3">
      <c r="A163" t="s">
        <v>27</v>
      </c>
      <c r="B163" s="1" t="s">
        <v>2</v>
      </c>
      <c r="C163" t="s">
        <v>7</v>
      </c>
      <c r="D163" s="2">
        <f t="shared" si="10"/>
        <v>0</v>
      </c>
      <c r="E163">
        <f>COUNT(K163:S163)</f>
        <v>0</v>
      </c>
      <c r="F163">
        <f>COUNTIF(K163:S163,"&gt;0")</f>
        <v>0</v>
      </c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3">
      <c r="A164" t="s">
        <v>27</v>
      </c>
      <c r="B164" s="1" t="s">
        <v>3</v>
      </c>
      <c r="C164" t="s">
        <v>5</v>
      </c>
      <c r="D164" s="2">
        <f t="shared" si="10"/>
        <v>0</v>
      </c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3">
      <c r="A165" t="s">
        <v>27</v>
      </c>
      <c r="B165" s="1" t="s">
        <v>3</v>
      </c>
      <c r="C165" t="s">
        <v>6</v>
      </c>
      <c r="D165" s="2">
        <f t="shared" si="10"/>
        <v>0</v>
      </c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3">
      <c r="A166" t="s">
        <v>27</v>
      </c>
      <c r="B166" s="1" t="s">
        <v>3</v>
      </c>
      <c r="C166" t="s">
        <v>7</v>
      </c>
      <c r="D166" s="2">
        <f t="shared" si="10"/>
        <v>0</v>
      </c>
      <c r="E166">
        <f>COUNT(K166:S166)</f>
        <v>0</v>
      </c>
      <c r="F166">
        <f>COUNTIF(K166:S166,"&gt;0")</f>
        <v>0</v>
      </c>
      <c r="K166" s="2"/>
      <c r="L166" s="2"/>
      <c r="M166" s="2"/>
      <c r="N166" s="2"/>
      <c r="O166" s="2"/>
      <c r="P166" s="2"/>
      <c r="Q166" s="2"/>
      <c r="R166" s="2"/>
      <c r="S166" s="2"/>
    </row>
  </sheetData>
  <autoFilter ref="A1:S109" xr:uid="{45F2E7C2-2A5C-4EF8-8522-DCC872029F0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D166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7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2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x14ac:dyDescent="0.3">
      <c r="A14" t="s">
        <v>22</v>
      </c>
      <c r="B14" s="1" t="s">
        <v>0</v>
      </c>
      <c r="C14" t="s">
        <v>5</v>
      </c>
      <c r="D14" s="2">
        <f t="shared" ref="D14:D61" si="1">SUM(K14:DD14)</f>
        <v>116018.40849</v>
      </c>
      <c r="I14" s="2">
        <f>SUM(D14,D17,D20,D23)</f>
        <v>225746.2582063</v>
      </c>
      <c r="J14" s="7">
        <f>100*I16/I14</f>
        <v>7.9311737830436106</v>
      </c>
      <c r="K14" s="2">
        <v>1160.7002</v>
      </c>
      <c r="L14" s="2">
        <v>902.4502</v>
      </c>
      <c r="M14" s="2">
        <v>1016.10254</v>
      </c>
      <c r="N14" s="2">
        <v>319.19824</v>
      </c>
      <c r="O14" s="2">
        <v>1057.0986</v>
      </c>
      <c r="P14" s="2">
        <v>751.49710000000005</v>
      </c>
      <c r="Q14" s="2">
        <v>333.35059999999999</v>
      </c>
      <c r="R14" s="2">
        <v>1555.1494</v>
      </c>
      <c r="S14" s="2">
        <v>1378.3496</v>
      </c>
      <c r="T14" s="2">
        <v>1643.9482</v>
      </c>
      <c r="U14" s="2">
        <v>1082.3506</v>
      </c>
      <c r="V14" s="2">
        <v>1237.8501000000001</v>
      </c>
      <c r="W14" s="2">
        <v>1455.9482</v>
      </c>
      <c r="X14" s="2">
        <v>1604.5986</v>
      </c>
      <c r="Y14" s="2">
        <v>866.2002</v>
      </c>
      <c r="Z14" s="2">
        <v>207.15038999999999</v>
      </c>
      <c r="AA14" s="2">
        <v>617.2002</v>
      </c>
      <c r="AB14" s="2">
        <v>1077.8506</v>
      </c>
      <c r="AC14" s="2">
        <v>645.49805000000003</v>
      </c>
      <c r="AD14" s="2">
        <v>623.0498</v>
      </c>
      <c r="AE14" s="2">
        <v>1309.001</v>
      </c>
      <c r="AF14" s="2">
        <v>762.80079999999998</v>
      </c>
      <c r="AG14" s="2">
        <v>538.15039999999999</v>
      </c>
      <c r="AH14" s="2">
        <v>496.50195000000002</v>
      </c>
      <c r="AI14" s="2">
        <v>692.99805000000003</v>
      </c>
      <c r="AJ14" s="2">
        <v>526.20119999999997</v>
      </c>
      <c r="AK14" s="2">
        <v>1491.5488</v>
      </c>
      <c r="AL14" s="2">
        <v>1133.4512</v>
      </c>
      <c r="AM14" s="2">
        <v>589.65039999999999</v>
      </c>
      <c r="AN14" s="2">
        <v>1101.499</v>
      </c>
      <c r="AO14" s="2">
        <v>1244.25</v>
      </c>
      <c r="AP14" s="2">
        <v>1505.3516</v>
      </c>
      <c r="AQ14" s="2">
        <v>1731.1992</v>
      </c>
      <c r="AR14" s="2">
        <v>1887.1484</v>
      </c>
      <c r="AS14" s="2">
        <v>1101.748</v>
      </c>
      <c r="AT14" s="2">
        <v>992.14940000000001</v>
      </c>
      <c r="AU14" s="2">
        <v>783.2002</v>
      </c>
      <c r="AV14" s="2">
        <v>235.65038999999999</v>
      </c>
      <c r="AW14" s="2">
        <v>1837.75</v>
      </c>
      <c r="AX14" s="2">
        <v>276.25</v>
      </c>
      <c r="AY14" s="2">
        <v>2047.5996</v>
      </c>
      <c r="AZ14" s="2">
        <v>931.60155999999995</v>
      </c>
      <c r="BA14" s="2">
        <v>637.40137000000004</v>
      </c>
      <c r="BB14" s="2">
        <v>1103.249</v>
      </c>
      <c r="BC14" s="2">
        <v>566.14940000000001</v>
      </c>
      <c r="BD14" s="2">
        <v>1446.1514</v>
      </c>
      <c r="BE14" s="2">
        <v>1966.4004</v>
      </c>
      <c r="BF14" s="2">
        <v>1310.252</v>
      </c>
      <c r="BG14" s="2">
        <v>2477.2988</v>
      </c>
      <c r="BH14" s="2">
        <v>1124.5527</v>
      </c>
      <c r="BI14" s="2">
        <v>1035.8965000000001</v>
      </c>
      <c r="BJ14" s="2">
        <v>1214.1504</v>
      </c>
      <c r="BK14" s="2">
        <v>966.99609999999996</v>
      </c>
      <c r="BL14" s="2">
        <v>1447.1992</v>
      </c>
      <c r="BM14" s="2">
        <v>1660.6992</v>
      </c>
      <c r="BN14" s="2">
        <v>1011.44727</v>
      </c>
      <c r="BO14" s="2">
        <v>2245.25</v>
      </c>
      <c r="BP14" s="2">
        <v>1214.6992</v>
      </c>
      <c r="BQ14" s="2">
        <v>692.24609999999996</v>
      </c>
      <c r="BR14" s="2">
        <v>790.24509999999998</v>
      </c>
      <c r="BS14" s="2">
        <v>1111.3984</v>
      </c>
      <c r="BT14" s="2">
        <v>2080.5488</v>
      </c>
      <c r="BU14" s="2">
        <v>1039.3994</v>
      </c>
      <c r="BV14" s="2">
        <v>795.94727</v>
      </c>
      <c r="BW14" s="2">
        <v>809.69920000000002</v>
      </c>
      <c r="BX14" s="2">
        <v>848.60350000000005</v>
      </c>
      <c r="BY14" s="2">
        <v>1085.1016</v>
      </c>
      <c r="BZ14" s="2">
        <v>453.99804999999998</v>
      </c>
      <c r="CA14" s="2">
        <v>1841.2012</v>
      </c>
      <c r="CB14" s="2">
        <v>766.64844000000005</v>
      </c>
      <c r="CC14" s="2">
        <v>2999.0508</v>
      </c>
      <c r="CD14" s="2">
        <v>1142.3984</v>
      </c>
      <c r="CE14" s="2">
        <v>1580.8534999999999</v>
      </c>
      <c r="CF14" s="2">
        <v>1442.6992</v>
      </c>
      <c r="CG14" s="2">
        <v>1787.3965000000001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1060.3965000000001</v>
      </c>
      <c r="CN14" s="2">
        <v>984.99805000000003</v>
      </c>
      <c r="CO14" s="2">
        <v>1009.6992</v>
      </c>
      <c r="CP14" s="2">
        <v>620.40430000000003</v>
      </c>
      <c r="CQ14" s="2">
        <v>1675.9961000000001</v>
      </c>
      <c r="CR14" s="2">
        <v>2243.3027000000002</v>
      </c>
      <c r="CS14" s="2">
        <v>1442.2012</v>
      </c>
      <c r="CT14" s="2">
        <v>809.59960000000001</v>
      </c>
      <c r="CU14" s="2">
        <v>1146.7969000000001</v>
      </c>
      <c r="CV14" s="2">
        <v>1338.4004</v>
      </c>
      <c r="CW14" s="2">
        <v>2185.8047000000001</v>
      </c>
      <c r="CX14" s="2">
        <v>996.30079999999998</v>
      </c>
      <c r="CY14" s="2">
        <v>3388.4004</v>
      </c>
      <c r="CZ14" s="2">
        <v>1631.248</v>
      </c>
      <c r="DA14" s="2">
        <v>2068.8008</v>
      </c>
      <c r="DB14" s="2">
        <v>1816.6445000000001</v>
      </c>
      <c r="DC14" s="2">
        <v>1262.1973</v>
      </c>
      <c r="DD14" s="2">
        <v>703.44529999999997</v>
      </c>
    </row>
    <row r="15" spans="1:108" x14ac:dyDescent="0.3">
      <c r="A15" t="s">
        <v>22</v>
      </c>
      <c r="B15" s="1" t="s">
        <v>0</v>
      </c>
      <c r="C15" t="s">
        <v>6</v>
      </c>
      <c r="D15" s="2">
        <f t="shared" ref="D15:D29" si="2">SUM(K15:DD15)</f>
        <v>-112795.66293999997</v>
      </c>
      <c r="I15" s="2">
        <f>SUM(D15,D18,D21,D24)</f>
        <v>-207841.93053141999</v>
      </c>
      <c r="K15" s="2">
        <v>-1501.3955000000001</v>
      </c>
      <c r="L15" s="2">
        <v>-1001.34863</v>
      </c>
      <c r="M15" s="2">
        <v>-1590.5498</v>
      </c>
      <c r="N15" s="2">
        <v>-774.49900000000002</v>
      </c>
      <c r="O15" s="2">
        <v>-1426.4473</v>
      </c>
      <c r="P15" s="2">
        <v>-797.55079999999998</v>
      </c>
      <c r="Q15" s="2">
        <v>-1140.252</v>
      </c>
      <c r="R15" s="2">
        <v>-548.35059999999999</v>
      </c>
      <c r="S15" s="2">
        <v>-1182.0498</v>
      </c>
      <c r="T15" s="2">
        <v>-588.89746000000002</v>
      </c>
      <c r="U15" s="2">
        <v>-850.35059999999999</v>
      </c>
      <c r="V15" s="2">
        <v>-1242.5503000000001</v>
      </c>
      <c r="W15" s="2">
        <v>-588.55079999999998</v>
      </c>
      <c r="X15" s="2">
        <v>-932.20119999999997</v>
      </c>
      <c r="Y15" s="2">
        <v>-1166.0536999999999</v>
      </c>
      <c r="Z15" s="2">
        <v>-1162.0986</v>
      </c>
      <c r="AA15" s="2">
        <v>-1101.0029</v>
      </c>
      <c r="AB15" s="2">
        <v>-1065.5986</v>
      </c>
      <c r="AC15" s="2">
        <v>-668.19824000000006</v>
      </c>
      <c r="AD15" s="2">
        <v>-877.05079999999998</v>
      </c>
      <c r="AE15" s="2">
        <v>-453.25292999999999</v>
      </c>
      <c r="AF15" s="2">
        <v>-677.39940000000001</v>
      </c>
      <c r="AG15" s="2">
        <v>-862.10253999999998</v>
      </c>
      <c r="AH15" s="2">
        <v>-862.60155999999995</v>
      </c>
      <c r="AI15" s="2">
        <v>-728.80079999999998</v>
      </c>
      <c r="AJ15" s="2">
        <v>-462.25098000000003</v>
      </c>
      <c r="AK15" s="2">
        <v>-398.25</v>
      </c>
      <c r="AL15" s="2">
        <v>-518.84862999999996</v>
      </c>
      <c r="AM15" s="2">
        <v>-1559.5977</v>
      </c>
      <c r="AN15" s="2">
        <v>-1120.752</v>
      </c>
      <c r="AO15" s="2">
        <v>-1999.1504</v>
      </c>
      <c r="AP15" s="2">
        <v>-2701.2959999999998</v>
      </c>
      <c r="AQ15" s="2">
        <v>-1988.5498</v>
      </c>
      <c r="AR15" s="2">
        <v>-1189.8486</v>
      </c>
      <c r="AS15" s="2">
        <v>-1026.9502</v>
      </c>
      <c r="AT15" s="2">
        <v>-1055.7002</v>
      </c>
      <c r="AU15" s="2">
        <v>-1486.3994</v>
      </c>
      <c r="AV15" s="2">
        <v>-755.2998</v>
      </c>
      <c r="AW15" s="2">
        <v>-850.94824000000006</v>
      </c>
      <c r="AX15" s="2">
        <v>-1301.9512</v>
      </c>
      <c r="AY15" s="2">
        <v>-1220</v>
      </c>
      <c r="AZ15" s="2">
        <v>-1026.0996</v>
      </c>
      <c r="BA15" s="2">
        <v>-1059.501</v>
      </c>
      <c r="BB15" s="2">
        <v>-916.45214999999996</v>
      </c>
      <c r="BC15" s="2">
        <v>-444.65039999999999</v>
      </c>
      <c r="BD15" s="2">
        <v>-469.2002</v>
      </c>
      <c r="BE15" s="2">
        <v>-469.95116999999999</v>
      </c>
      <c r="BF15" s="2">
        <v>-931.20309999999995</v>
      </c>
      <c r="BG15" s="2">
        <v>-1370.502</v>
      </c>
      <c r="BH15" s="2">
        <v>-1315</v>
      </c>
      <c r="BI15" s="2">
        <v>-1756.3574000000001</v>
      </c>
      <c r="BJ15" s="2">
        <v>-1796.8438000000001</v>
      </c>
      <c r="BK15" s="2">
        <v>-1018.25195</v>
      </c>
      <c r="BL15" s="2">
        <v>-1647.2578000000001</v>
      </c>
      <c r="BM15" s="2">
        <v>-1361.252</v>
      </c>
      <c r="BN15" s="2">
        <v>-2948.5976999999998</v>
      </c>
      <c r="BO15" s="2">
        <v>-1717.2021</v>
      </c>
      <c r="BP15" s="2">
        <v>-1189.3046999999999</v>
      </c>
      <c r="BQ15" s="2">
        <v>-951.19920000000002</v>
      </c>
      <c r="BR15" s="2">
        <v>-888.60350000000005</v>
      </c>
      <c r="BS15" s="2">
        <v>-1540.3477</v>
      </c>
      <c r="BT15" s="2">
        <v>-2123.8525</v>
      </c>
      <c r="BU15" s="2">
        <v>-837.59960000000001</v>
      </c>
      <c r="BV15" s="2">
        <v>-1401.9463000000001</v>
      </c>
      <c r="BW15" s="2">
        <v>-1637.4951000000001</v>
      </c>
      <c r="BX15" s="2">
        <v>-1581.3457000000001</v>
      </c>
      <c r="BY15" s="2">
        <v>-1337.8984</v>
      </c>
      <c r="BZ15" s="2">
        <v>-1258.6542999999999</v>
      </c>
      <c r="CA15" s="2">
        <v>-1047.7988</v>
      </c>
      <c r="CB15" s="2">
        <v>-1714.3554999999999</v>
      </c>
      <c r="CC15" s="2">
        <v>-608.25194999999997</v>
      </c>
      <c r="CD15" s="2">
        <v>-1003.7539</v>
      </c>
      <c r="CE15" s="2">
        <v>-658.00390000000004</v>
      </c>
      <c r="CF15" s="2">
        <v>-843.20119999999997</v>
      </c>
      <c r="CG15" s="2">
        <v>-819.80079999999998</v>
      </c>
      <c r="CH15" s="2">
        <v>-854.5</v>
      </c>
      <c r="CI15" s="2">
        <v>-1100.6973</v>
      </c>
      <c r="CJ15" s="2">
        <v>-946.40430000000003</v>
      </c>
      <c r="CK15" s="2">
        <v>-322</v>
      </c>
      <c r="CL15" s="2">
        <v>-1124.8046999999999</v>
      </c>
      <c r="CM15" s="2">
        <v>-1507.4042999999999</v>
      </c>
      <c r="CN15" s="2">
        <v>-2329.1055000000001</v>
      </c>
      <c r="CO15" s="2">
        <v>-1076.8065999999999</v>
      </c>
      <c r="CP15" s="2">
        <v>-1379.498</v>
      </c>
      <c r="CQ15" s="2">
        <v>-713.40039999999999</v>
      </c>
      <c r="CR15" s="2">
        <v>-1186.2988</v>
      </c>
      <c r="CS15" s="2">
        <v>-1533.3008</v>
      </c>
      <c r="CT15" s="2">
        <v>-1236.6016</v>
      </c>
      <c r="CU15" s="2">
        <v>-943.10350000000005</v>
      </c>
      <c r="CV15" s="2">
        <v>-983.10155999999995</v>
      </c>
      <c r="CW15" s="2">
        <v>-903.29690000000005</v>
      </c>
      <c r="CX15" s="2">
        <v>-1189.9004</v>
      </c>
      <c r="CY15" s="2">
        <v>-435.24804999999998</v>
      </c>
      <c r="CZ15" s="2">
        <v>-2040.4530999999999</v>
      </c>
      <c r="DA15" s="2">
        <v>-622.95510000000002</v>
      </c>
      <c r="DB15" s="2">
        <v>-1964.7440999999999</v>
      </c>
      <c r="DC15" s="2">
        <v>-1414.5996</v>
      </c>
      <c r="DD15" s="2">
        <v>-1870.7559000000001</v>
      </c>
    </row>
    <row r="16" spans="1:108" x14ac:dyDescent="0.3">
      <c r="A16" t="s">
        <v>22</v>
      </c>
      <c r="B16" s="1" t="s">
        <v>0</v>
      </c>
      <c r="C16" t="s">
        <v>7</v>
      </c>
      <c r="D16" s="2">
        <f t="shared" si="2"/>
        <v>3222.7461047000002</v>
      </c>
      <c r="E16">
        <f>COUNT(K16:DD16)</f>
        <v>98</v>
      </c>
      <c r="F16">
        <f>COUNTIF(K16:DD16,"&gt;0")</f>
        <v>41</v>
      </c>
      <c r="G16">
        <f>SUM(E16,E19,E22,E25)</f>
        <v>392</v>
      </c>
      <c r="H16">
        <f>SUM(F16,F19,F22,F25)</f>
        <v>201</v>
      </c>
      <c r="I16" s="2">
        <f>SUM(D16,D19,D22,D25)</f>
        <v>17904.32804706</v>
      </c>
      <c r="J16" s="4">
        <f>100 *H16/G16</f>
        <v>51.275510204081634</v>
      </c>
      <c r="K16" s="2">
        <v>-340.69529999999997</v>
      </c>
      <c r="L16" s="2">
        <v>-98.898439999999994</v>
      </c>
      <c r="M16" s="2">
        <v>-574.44727</v>
      </c>
      <c r="N16" s="2">
        <v>-455.30077999999997</v>
      </c>
      <c r="O16" s="2">
        <v>-369.34863000000001</v>
      </c>
      <c r="P16" s="2">
        <v>-46.053710000000002</v>
      </c>
      <c r="Q16" s="2">
        <v>-806.90137000000004</v>
      </c>
      <c r="R16" s="2">
        <v>1006.7988</v>
      </c>
      <c r="S16" s="2">
        <v>196.2998</v>
      </c>
      <c r="T16" s="2">
        <v>1055.0508</v>
      </c>
      <c r="U16" s="2">
        <v>232</v>
      </c>
      <c r="V16" s="2">
        <v>-4.7001952999999999</v>
      </c>
      <c r="W16" s="2">
        <v>867.39746000000002</v>
      </c>
      <c r="X16" s="2">
        <v>672.39746000000002</v>
      </c>
      <c r="Y16" s="2">
        <v>-299.85352</v>
      </c>
      <c r="Z16" s="2">
        <v>-954.94824000000006</v>
      </c>
      <c r="AA16" s="2">
        <v>-483.80273</v>
      </c>
      <c r="AB16" s="2">
        <v>12.251953</v>
      </c>
      <c r="AC16" s="2">
        <v>-22.700195000000001</v>
      </c>
      <c r="AD16" s="2">
        <v>-254.00098</v>
      </c>
      <c r="AE16" s="2">
        <v>855.74805000000003</v>
      </c>
      <c r="AF16" s="2">
        <v>85.40137</v>
      </c>
      <c r="AG16" s="2">
        <v>-323.95215000000002</v>
      </c>
      <c r="AH16" s="2">
        <v>-366.09960000000001</v>
      </c>
      <c r="AI16" s="2">
        <v>-35.802734000000001</v>
      </c>
      <c r="AJ16" s="2">
        <v>63.950195000000001</v>
      </c>
      <c r="AK16" s="2">
        <v>1093.2988</v>
      </c>
      <c r="AL16" s="2">
        <v>614.60253999999998</v>
      </c>
      <c r="AM16" s="2">
        <v>-969.94727</v>
      </c>
      <c r="AN16" s="2">
        <v>-19.252929999999999</v>
      </c>
      <c r="AO16" s="2">
        <v>-754.90039999999999</v>
      </c>
      <c r="AP16" s="2">
        <v>-1195.9443000000001</v>
      </c>
      <c r="AQ16" s="2">
        <v>-257.35059999999999</v>
      </c>
      <c r="AR16" s="2">
        <v>697.2998</v>
      </c>
      <c r="AS16" s="2">
        <v>74.797849999999997</v>
      </c>
      <c r="AT16" s="2">
        <v>-63.550780000000003</v>
      </c>
      <c r="AU16" s="2">
        <v>-703.19920000000002</v>
      </c>
      <c r="AV16" s="2">
        <v>-519.64940000000001</v>
      </c>
      <c r="AW16" s="2">
        <v>986.80175999999994</v>
      </c>
      <c r="AX16" s="2">
        <v>-1025.7012</v>
      </c>
      <c r="AY16" s="2">
        <v>827.59960000000001</v>
      </c>
      <c r="AZ16" s="2">
        <v>-94.498050000000006</v>
      </c>
      <c r="BA16" s="2">
        <v>-422.09960000000001</v>
      </c>
      <c r="BB16" s="2">
        <v>186.79687999999999</v>
      </c>
      <c r="BC16" s="2">
        <v>121.49902</v>
      </c>
      <c r="BD16" s="2">
        <v>976.95119999999997</v>
      </c>
      <c r="BE16" s="2">
        <v>1496.4492</v>
      </c>
      <c r="BF16" s="2">
        <v>379.04883000000001</v>
      </c>
      <c r="BG16" s="2">
        <v>1106.7969000000001</v>
      </c>
      <c r="BH16" s="2">
        <v>-190.44727</v>
      </c>
      <c r="BI16" s="2">
        <v>-720.46094000000005</v>
      </c>
      <c r="BJ16" s="2">
        <v>-582.69335999999998</v>
      </c>
      <c r="BK16" s="2">
        <v>-51.255859999999998</v>
      </c>
      <c r="BL16" s="2">
        <v>-200.05860000000001</v>
      </c>
      <c r="BM16" s="2">
        <v>299.44727</v>
      </c>
      <c r="BN16" s="2">
        <v>-1937.1504</v>
      </c>
      <c r="BO16" s="2">
        <v>528.04785000000004</v>
      </c>
      <c r="BP16" s="2">
        <v>25.394531000000001</v>
      </c>
      <c r="BQ16" s="2">
        <v>-258.95312000000001</v>
      </c>
      <c r="BR16" s="2">
        <v>-98.358400000000003</v>
      </c>
      <c r="BS16" s="2">
        <v>-428.94922000000003</v>
      </c>
      <c r="BT16" s="2">
        <v>-43.303710000000002</v>
      </c>
      <c r="BU16" s="2">
        <v>201.7998</v>
      </c>
      <c r="BV16" s="2">
        <v>-605.99900000000002</v>
      </c>
      <c r="BW16" s="2">
        <v>-827.79589999999996</v>
      </c>
      <c r="BX16" s="2">
        <v>-732.74220000000003</v>
      </c>
      <c r="BY16" s="2">
        <v>-252.79687999999999</v>
      </c>
      <c r="BZ16" s="2">
        <v>-804.65625</v>
      </c>
      <c r="CA16" s="2">
        <v>793.40233999999998</v>
      </c>
      <c r="CB16" s="2">
        <v>-947.70703000000003</v>
      </c>
      <c r="CC16" s="2">
        <v>2390.7988</v>
      </c>
      <c r="CD16" s="2">
        <v>138.64453</v>
      </c>
      <c r="CE16" s="2">
        <v>922.84960000000001</v>
      </c>
      <c r="CF16" s="2">
        <v>599.49805000000003</v>
      </c>
      <c r="CG16" s="2">
        <v>967.59569999999997</v>
      </c>
      <c r="CH16" s="2">
        <v>-451.90039999999999</v>
      </c>
      <c r="CI16" s="2">
        <v>-319.39843999999999</v>
      </c>
      <c r="CJ16" s="2">
        <v>-629.70309999999995</v>
      </c>
      <c r="CK16" s="2">
        <v>837.20119999999997</v>
      </c>
      <c r="CL16" s="2">
        <v>402.69529999999997</v>
      </c>
      <c r="CM16" s="2">
        <v>-447.00779999999997</v>
      </c>
      <c r="CN16" s="2">
        <v>-1344.1074000000001</v>
      </c>
      <c r="CO16" s="2">
        <v>-67.107420000000005</v>
      </c>
      <c r="CP16" s="2">
        <v>-759.09375</v>
      </c>
      <c r="CQ16" s="2">
        <v>962.59569999999997</v>
      </c>
      <c r="CR16" s="2">
        <v>1057.0038999999999</v>
      </c>
      <c r="CS16" s="2">
        <v>-91.099609999999998</v>
      </c>
      <c r="CT16" s="2">
        <v>-427.00195000000002</v>
      </c>
      <c r="CU16" s="2">
        <v>203.69336000000001</v>
      </c>
      <c r="CV16" s="2">
        <v>355.29883000000001</v>
      </c>
      <c r="CW16" s="2">
        <v>1282.5078000000001</v>
      </c>
      <c r="CX16" s="2">
        <v>-193.59961000000001</v>
      </c>
      <c r="CY16" s="2">
        <v>2953.1523000000002</v>
      </c>
      <c r="CZ16" s="2">
        <v>-409.20508000000001</v>
      </c>
      <c r="DA16" s="2">
        <v>1445.8457000000001</v>
      </c>
      <c r="DB16" s="2">
        <v>-148.09961000000001</v>
      </c>
      <c r="DC16" s="2">
        <v>-152.40234000000001</v>
      </c>
      <c r="DD16" s="2">
        <v>-1167.3105</v>
      </c>
    </row>
    <row r="17" spans="1:108" x14ac:dyDescent="0.3">
      <c r="A17" t="s">
        <v>22</v>
      </c>
      <c r="B17" s="1" t="s">
        <v>1</v>
      </c>
      <c r="C17" t="s">
        <v>5</v>
      </c>
      <c r="D17" s="2">
        <f t="shared" si="2"/>
        <v>51013.146519999995</v>
      </c>
      <c r="K17" s="2">
        <v>645.59960000000001</v>
      </c>
      <c r="L17" s="2">
        <v>223.34961000000001</v>
      </c>
      <c r="M17" s="2">
        <v>0</v>
      </c>
      <c r="N17" s="2">
        <v>197.19922</v>
      </c>
      <c r="O17" s="2">
        <v>187</v>
      </c>
      <c r="P17" s="2">
        <v>140.65038999999999</v>
      </c>
      <c r="Q17" s="2">
        <v>0</v>
      </c>
      <c r="R17" s="2">
        <v>962.15039999999999</v>
      </c>
      <c r="S17" s="2">
        <v>316.34960000000001</v>
      </c>
      <c r="T17" s="2">
        <v>24.450195000000001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129.24902</v>
      </c>
      <c r="AA17" s="2">
        <v>179.19922</v>
      </c>
      <c r="AB17" s="2">
        <v>415.34960000000001</v>
      </c>
      <c r="AC17" s="2">
        <v>301.84960000000001</v>
      </c>
      <c r="AD17" s="2">
        <v>146.9502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361.89940000000001</v>
      </c>
      <c r="AO17" s="2">
        <v>302.90039999999999</v>
      </c>
      <c r="AP17" s="2">
        <v>635.39940000000001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996.70119999999997</v>
      </c>
      <c r="BB17" s="2">
        <v>0</v>
      </c>
      <c r="BC17" s="2">
        <v>328.4502</v>
      </c>
      <c r="BD17" s="2">
        <v>0</v>
      </c>
      <c r="BE17" s="2">
        <v>1412.75</v>
      </c>
      <c r="BF17" s="2">
        <v>1118.752</v>
      </c>
      <c r="BG17" s="2">
        <v>701</v>
      </c>
      <c r="BH17" s="2">
        <v>683.90039999999999</v>
      </c>
      <c r="BI17" s="2">
        <v>1141.8516</v>
      </c>
      <c r="BJ17" s="2">
        <v>507.09960000000001</v>
      </c>
      <c r="BK17" s="2">
        <v>264.55077999999997</v>
      </c>
      <c r="BL17" s="2">
        <v>97.400390000000002</v>
      </c>
      <c r="BM17" s="2">
        <v>364.14843999999999</v>
      </c>
      <c r="BN17" s="2">
        <v>1387.2988</v>
      </c>
      <c r="BO17" s="2">
        <v>393.35059999999999</v>
      </c>
      <c r="BP17" s="2">
        <v>0</v>
      </c>
      <c r="BQ17" s="2">
        <v>53.199219999999997</v>
      </c>
      <c r="BR17" s="2">
        <v>443.15039999999999</v>
      </c>
      <c r="BS17" s="2">
        <v>4.5</v>
      </c>
      <c r="BT17" s="2">
        <v>662.84960000000001</v>
      </c>
      <c r="BU17" s="2">
        <v>407.9502</v>
      </c>
      <c r="BV17" s="2">
        <v>615.40039999999999</v>
      </c>
      <c r="BW17" s="2">
        <v>662.44824000000006</v>
      </c>
      <c r="BX17" s="2">
        <v>1117.5996</v>
      </c>
      <c r="BY17" s="2">
        <v>1013.25</v>
      </c>
      <c r="BZ17" s="2">
        <v>636.30079999999998</v>
      </c>
      <c r="CA17" s="2">
        <v>573.65039999999999</v>
      </c>
      <c r="CB17" s="2">
        <v>213.65038999999999</v>
      </c>
      <c r="CC17" s="2">
        <v>868.69920000000002</v>
      </c>
      <c r="CD17" s="2">
        <v>327.89843999999999</v>
      </c>
      <c r="CE17" s="2">
        <v>281.60156000000001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781.5</v>
      </c>
      <c r="CM17" s="2">
        <v>494.40039999999999</v>
      </c>
      <c r="CN17" s="2">
        <v>606.59960000000001</v>
      </c>
      <c r="CO17" s="2">
        <v>1754.5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x14ac:dyDescent="0.3">
      <c r="A18" t="s">
        <v>22</v>
      </c>
      <c r="B18" s="1" t="s">
        <v>1</v>
      </c>
      <c r="C18" t="s">
        <v>6</v>
      </c>
      <c r="D18" s="2">
        <f t="shared" si="2"/>
        <v>-42947.500078799989</v>
      </c>
      <c r="K18" s="2">
        <v>-173.4502</v>
      </c>
      <c r="L18" s="2">
        <v>-109.29980500000001</v>
      </c>
      <c r="M18" s="2">
        <v>-660.49900000000002</v>
      </c>
      <c r="N18" s="2">
        <v>-514.0498</v>
      </c>
      <c r="O18" s="2">
        <v>-502.39940000000001</v>
      </c>
      <c r="P18" s="2">
        <v>-154</v>
      </c>
      <c r="Q18" s="2">
        <v>-467.09960000000001</v>
      </c>
      <c r="R18" s="2">
        <v>-401.9502</v>
      </c>
      <c r="S18" s="2">
        <v>-519.35059999999999</v>
      </c>
      <c r="T18" s="2">
        <v>-704.55079999999998</v>
      </c>
      <c r="U18" s="2">
        <v>-826.09862999999996</v>
      </c>
      <c r="V18" s="2">
        <v>-772.44920000000002</v>
      </c>
      <c r="W18" s="2">
        <v>-92.400390000000002</v>
      </c>
      <c r="X18" s="2">
        <v>-52.450195000000001</v>
      </c>
      <c r="Y18" s="2">
        <v>-774.95119999999997</v>
      </c>
      <c r="Z18" s="2">
        <v>-168.09863000000001</v>
      </c>
      <c r="AA18" s="2">
        <v>-334.04883000000001</v>
      </c>
      <c r="AB18" s="2">
        <v>-218.75098</v>
      </c>
      <c r="AC18" s="2">
        <v>-167.15038999999999</v>
      </c>
      <c r="AD18" s="2">
        <v>-169.4502</v>
      </c>
      <c r="AE18" s="2">
        <v>-743.14940000000001</v>
      </c>
      <c r="AF18" s="2">
        <v>-441.10059999999999</v>
      </c>
      <c r="AG18" s="2">
        <v>-325.89940000000001</v>
      </c>
      <c r="AH18" s="2">
        <v>-138.84961000000001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-188.75</v>
      </c>
      <c r="AN18" s="2">
        <v>-78.549805000000006</v>
      </c>
      <c r="AO18" s="2">
        <v>-685.75</v>
      </c>
      <c r="AP18" s="2">
        <v>0</v>
      </c>
      <c r="AQ18" s="2">
        <v>-1424</v>
      </c>
      <c r="AR18" s="2">
        <v>-634.39940000000001</v>
      </c>
      <c r="AS18" s="2">
        <v>-200.09961000000001</v>
      </c>
      <c r="AT18" s="2">
        <v>-1312.8506</v>
      </c>
      <c r="AU18" s="2">
        <v>-735.09960000000001</v>
      </c>
      <c r="AV18" s="2">
        <v>-455.05077999999997</v>
      </c>
      <c r="AW18" s="2">
        <v>0</v>
      </c>
      <c r="AX18" s="2">
        <v>-615.60059999999999</v>
      </c>
      <c r="AY18" s="2">
        <v>-143.0498</v>
      </c>
      <c r="AZ18" s="2">
        <v>-394.10059999999999</v>
      </c>
      <c r="BA18" s="2">
        <v>-412.69922000000003</v>
      </c>
      <c r="BB18" s="2">
        <v>-631.40039999999999</v>
      </c>
      <c r="BC18" s="2">
        <v>-187.39940999999999</v>
      </c>
      <c r="BD18" s="2">
        <v>-1199.4492</v>
      </c>
      <c r="BE18" s="2">
        <v>0</v>
      </c>
      <c r="BF18" s="2">
        <v>-658.10155999999995</v>
      </c>
      <c r="BG18" s="2">
        <v>-532.84960000000001</v>
      </c>
      <c r="BH18" s="2">
        <v>-877.65233999999998</v>
      </c>
      <c r="BI18" s="2">
        <v>-449.64843999999999</v>
      </c>
      <c r="BJ18" s="2">
        <v>-1180.5</v>
      </c>
      <c r="BK18" s="2">
        <v>-1040.1016</v>
      </c>
      <c r="BL18" s="2">
        <v>-807.14844000000005</v>
      </c>
      <c r="BM18" s="2">
        <v>-148.30078</v>
      </c>
      <c r="BN18" s="2">
        <v>-90.451170000000005</v>
      </c>
      <c r="BO18" s="2">
        <v>-943.84960000000001</v>
      </c>
      <c r="BP18" s="2">
        <v>-481.04883000000001</v>
      </c>
      <c r="BQ18" s="2">
        <v>-388.54883000000001</v>
      </c>
      <c r="BR18" s="2">
        <v>-1261.4014</v>
      </c>
      <c r="BS18" s="2">
        <v>-986.2998</v>
      </c>
      <c r="BT18" s="2">
        <v>-122.04980500000001</v>
      </c>
      <c r="BU18" s="2">
        <v>-145.30078</v>
      </c>
      <c r="BV18" s="2">
        <v>-808.44920000000002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-384.64843999999999</v>
      </c>
      <c r="CC18" s="2">
        <v>-606.20309999999995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-890.90039999999999</v>
      </c>
      <c r="CM18" s="2">
        <v>-435.40039999999999</v>
      </c>
      <c r="CN18" s="2">
        <v>-385.80077999999997</v>
      </c>
      <c r="CO18" s="2">
        <v>-223.39843999999999</v>
      </c>
      <c r="CP18" s="2">
        <v>-551.90039999999999</v>
      </c>
      <c r="CQ18" s="2">
        <v>-241.00194999999999</v>
      </c>
      <c r="CR18" s="2">
        <v>-615.70119999999997</v>
      </c>
      <c r="CS18" s="2">
        <v>0</v>
      </c>
      <c r="CT18" s="2">
        <v>-1339.4961000000001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-139.5</v>
      </c>
      <c r="DB18" s="2">
        <v>-599.90039999999999</v>
      </c>
      <c r="DC18" s="2">
        <v>-367.84960000000001</v>
      </c>
      <c r="DD18" s="2">
        <v>0</v>
      </c>
    </row>
    <row r="19" spans="1:108" x14ac:dyDescent="0.3">
      <c r="A19" t="s">
        <v>22</v>
      </c>
      <c r="B19" s="1" t="s">
        <v>1</v>
      </c>
      <c r="C19" t="s">
        <v>7</v>
      </c>
      <c r="D19" s="2">
        <f t="shared" si="2"/>
        <v>8065.6464430600008</v>
      </c>
      <c r="E19">
        <f>COUNT(K19:DD19)</f>
        <v>98</v>
      </c>
      <c r="F19">
        <f>COUNTIF(K19:DD19,"&gt;0")</f>
        <v>50</v>
      </c>
      <c r="K19" s="2">
        <v>472.14940000000001</v>
      </c>
      <c r="L19" s="2">
        <v>114.04980500000001</v>
      </c>
      <c r="M19" s="2">
        <v>-660.49900000000002</v>
      </c>
      <c r="N19" s="2">
        <v>-316.85059999999999</v>
      </c>
      <c r="O19" s="2">
        <v>-315.39940000000001</v>
      </c>
      <c r="P19" s="2">
        <v>-13.349608999999999</v>
      </c>
      <c r="Q19" s="2">
        <v>-467.09960000000001</v>
      </c>
      <c r="R19" s="2">
        <v>560.2002</v>
      </c>
      <c r="S19" s="2">
        <v>-203.00098</v>
      </c>
      <c r="T19" s="2">
        <v>-680.10059999999999</v>
      </c>
      <c r="U19" s="2">
        <v>-826.09862999999996</v>
      </c>
      <c r="V19" s="2">
        <v>-266.14940000000001</v>
      </c>
      <c r="W19" s="2">
        <v>379.84960000000001</v>
      </c>
      <c r="X19" s="2">
        <v>753.19920000000002</v>
      </c>
      <c r="Y19" s="2">
        <v>-344.45116999999999</v>
      </c>
      <c r="Z19" s="2">
        <v>-38.849609999999998</v>
      </c>
      <c r="AA19" s="2">
        <v>-154.84961000000001</v>
      </c>
      <c r="AB19" s="2">
        <v>196.59863000000001</v>
      </c>
      <c r="AC19" s="2">
        <v>134.69922</v>
      </c>
      <c r="AD19" s="2">
        <v>-22.5</v>
      </c>
      <c r="AE19" s="2">
        <v>-743.14940000000001</v>
      </c>
      <c r="AF19" s="2">
        <v>-277.9502</v>
      </c>
      <c r="AG19" s="2">
        <v>-0.10058594</v>
      </c>
      <c r="AH19" s="2">
        <v>-45.048830000000002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462.69922000000003</v>
      </c>
      <c r="AN19" s="2">
        <v>283.34960000000001</v>
      </c>
      <c r="AO19" s="2">
        <v>-382.84960000000001</v>
      </c>
      <c r="AP19" s="2">
        <v>635.39940000000001</v>
      </c>
      <c r="AQ19" s="2">
        <v>-1424</v>
      </c>
      <c r="AR19" s="2">
        <v>-431.39940000000001</v>
      </c>
      <c r="AS19" s="2">
        <v>-72.550780000000003</v>
      </c>
      <c r="AT19" s="2">
        <v>-1234.7002</v>
      </c>
      <c r="AU19" s="2">
        <v>-735.09960000000001</v>
      </c>
      <c r="AV19" s="2">
        <v>259.24901999999997</v>
      </c>
      <c r="AW19" s="2">
        <v>1095</v>
      </c>
      <c r="AX19" s="2">
        <v>27.100586</v>
      </c>
      <c r="AY19" s="2">
        <v>2030.4502</v>
      </c>
      <c r="AZ19" s="2">
        <v>-394.10059999999999</v>
      </c>
      <c r="BA19" s="2">
        <v>584.00194999999997</v>
      </c>
      <c r="BB19" s="2">
        <v>-631.40039999999999</v>
      </c>
      <c r="BC19" s="2">
        <v>141.05078</v>
      </c>
      <c r="BD19" s="2">
        <v>-1199.4492</v>
      </c>
      <c r="BE19" s="2">
        <v>1412.75</v>
      </c>
      <c r="BF19" s="2">
        <v>460.65039999999999</v>
      </c>
      <c r="BG19" s="2">
        <v>168.15038999999999</v>
      </c>
      <c r="BH19" s="2">
        <v>-193.75194999999999</v>
      </c>
      <c r="BI19" s="2">
        <v>692.20309999999995</v>
      </c>
      <c r="BJ19" s="2">
        <v>-673.40039999999999</v>
      </c>
      <c r="BK19" s="2">
        <v>-775.55079999999998</v>
      </c>
      <c r="BL19" s="2">
        <v>-709.74805000000003</v>
      </c>
      <c r="BM19" s="2">
        <v>215.84765999999999</v>
      </c>
      <c r="BN19" s="2">
        <v>1296.8477</v>
      </c>
      <c r="BO19" s="2">
        <v>-550.49900000000002</v>
      </c>
      <c r="BP19" s="2">
        <v>-481.04883000000001</v>
      </c>
      <c r="BQ19" s="2">
        <v>-335.34960000000001</v>
      </c>
      <c r="BR19" s="2">
        <v>-818.25099999999998</v>
      </c>
      <c r="BS19" s="2">
        <v>-981.7998</v>
      </c>
      <c r="BT19" s="2">
        <v>540.7998</v>
      </c>
      <c r="BU19" s="2">
        <v>262.64940000000001</v>
      </c>
      <c r="BV19" s="2">
        <v>-193.04883000000001</v>
      </c>
      <c r="BW19" s="2">
        <v>438.94824</v>
      </c>
      <c r="BX19" s="2">
        <v>790.34960000000001</v>
      </c>
      <c r="BY19" s="2">
        <v>556.04880000000003</v>
      </c>
      <c r="BZ19" s="2">
        <v>633.35155999999995</v>
      </c>
      <c r="CA19" s="2">
        <v>-142.44922</v>
      </c>
      <c r="CB19" s="2">
        <v>-170.99805000000001</v>
      </c>
      <c r="CC19" s="2">
        <v>262.49610000000001</v>
      </c>
      <c r="CD19" s="2">
        <v>-26.501953</v>
      </c>
      <c r="CE19" s="2">
        <v>-106.69922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-109.40039</v>
      </c>
      <c r="CM19" s="2">
        <v>59</v>
      </c>
      <c r="CN19" s="2">
        <v>220.79883000000001</v>
      </c>
      <c r="CO19" s="2">
        <v>1531.1016</v>
      </c>
      <c r="CP19" s="2">
        <v>-483.80077999999997</v>
      </c>
      <c r="CQ19" s="2">
        <v>1565.498</v>
      </c>
      <c r="CR19" s="2">
        <v>-576.90039999999999</v>
      </c>
      <c r="CS19" s="2">
        <v>1266.9004</v>
      </c>
      <c r="CT19" s="2">
        <v>-1339.4961000000001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582.24805000000003</v>
      </c>
      <c r="DA19" s="2">
        <v>91.349609999999998</v>
      </c>
      <c r="DB19" s="2">
        <v>434.55077999999997</v>
      </c>
      <c r="DC19" s="2">
        <v>-53</v>
      </c>
      <c r="DD19" s="2">
        <v>1609.7012</v>
      </c>
    </row>
    <row r="20" spans="1:108" x14ac:dyDescent="0.3">
      <c r="A20" t="s">
        <v>22</v>
      </c>
      <c r="B20" s="1" t="s">
        <v>2</v>
      </c>
      <c r="C20" t="s">
        <v>5</v>
      </c>
      <c r="D20" s="2">
        <f t="shared" si="2"/>
        <v>41093.501009</v>
      </c>
      <c r="K20" s="2">
        <v>592.34862999999996</v>
      </c>
      <c r="L20" s="2">
        <v>443.94970000000001</v>
      </c>
      <c r="M20" s="2">
        <v>385.10059999999999</v>
      </c>
      <c r="N20" s="2">
        <v>107.75</v>
      </c>
      <c r="O20" s="2">
        <v>276.29932000000002</v>
      </c>
      <c r="P20" s="2">
        <v>296.19970000000001</v>
      </c>
      <c r="Q20" s="2">
        <v>270.1001</v>
      </c>
      <c r="R20" s="2">
        <v>552.39940000000001</v>
      </c>
      <c r="S20" s="2">
        <v>585.05079999999998</v>
      </c>
      <c r="T20" s="2">
        <v>137.29931999999999</v>
      </c>
      <c r="U20" s="2">
        <v>559.59910000000002</v>
      </c>
      <c r="V20" s="2">
        <v>519.6499</v>
      </c>
      <c r="W20" s="2">
        <v>380.24950000000001</v>
      </c>
      <c r="X20" s="2">
        <v>481.10059999999999</v>
      </c>
      <c r="Y20" s="2">
        <v>358.94922000000003</v>
      </c>
      <c r="Z20" s="2">
        <v>203.6001</v>
      </c>
      <c r="AA20" s="2">
        <v>361.00049999999999</v>
      </c>
      <c r="AB20" s="2">
        <v>420.69873000000001</v>
      </c>
      <c r="AC20" s="2">
        <v>313.69970000000001</v>
      </c>
      <c r="AD20" s="2">
        <v>241.40088</v>
      </c>
      <c r="AE20" s="2">
        <v>178.70116999999999</v>
      </c>
      <c r="AF20" s="2">
        <v>259.2998</v>
      </c>
      <c r="AG20" s="2">
        <v>40.149414</v>
      </c>
      <c r="AH20" s="2">
        <v>407.2998</v>
      </c>
      <c r="AI20" s="2">
        <v>209.60059000000001</v>
      </c>
      <c r="AJ20" s="2">
        <v>261.40039999999999</v>
      </c>
      <c r="AK20" s="2">
        <v>522.99900000000002</v>
      </c>
      <c r="AL20" s="2">
        <v>342.15087999999997</v>
      </c>
      <c r="AM20" s="2">
        <v>253.3999</v>
      </c>
      <c r="AN20" s="2">
        <v>123.30029</v>
      </c>
      <c r="AO20" s="2">
        <v>517.69920000000002</v>
      </c>
      <c r="AP20" s="2">
        <v>473.55029999999999</v>
      </c>
      <c r="AQ20" s="2">
        <v>579.99950000000001</v>
      </c>
      <c r="AR20" s="2">
        <v>559.39940000000001</v>
      </c>
      <c r="AS20" s="2">
        <v>426.39940000000001</v>
      </c>
      <c r="AT20" s="2">
        <v>295.25</v>
      </c>
      <c r="AU20" s="2">
        <v>117.70019499999999</v>
      </c>
      <c r="AV20" s="2">
        <v>189.09961000000001</v>
      </c>
      <c r="AW20" s="2">
        <v>515.9502</v>
      </c>
      <c r="AX20" s="2">
        <v>152.14940999999999</v>
      </c>
      <c r="AY20" s="2">
        <v>711.7002</v>
      </c>
      <c r="AZ20" s="2">
        <v>465.25049999999999</v>
      </c>
      <c r="BA20" s="2">
        <v>292.84863000000001</v>
      </c>
      <c r="BB20" s="2">
        <v>353.19922000000003</v>
      </c>
      <c r="BC20" s="2">
        <v>271.15039999999999</v>
      </c>
      <c r="BD20" s="2">
        <v>372.60106999999999</v>
      </c>
      <c r="BE20" s="2">
        <v>612.60059999999999</v>
      </c>
      <c r="BF20" s="2">
        <v>386.35156000000001</v>
      </c>
      <c r="BG20" s="2">
        <v>757.15233999999998</v>
      </c>
      <c r="BH20" s="2">
        <v>314.04883000000001</v>
      </c>
      <c r="BI20" s="2">
        <v>433.45116999999999</v>
      </c>
      <c r="BJ20" s="2">
        <v>657.45119999999997</v>
      </c>
      <c r="BK20" s="2">
        <v>633.94824000000006</v>
      </c>
      <c r="BL20" s="2">
        <v>826.3501</v>
      </c>
      <c r="BM20" s="2">
        <v>417.50098000000003</v>
      </c>
      <c r="BN20" s="2">
        <v>555.70119999999997</v>
      </c>
      <c r="BO20" s="2">
        <v>317.3999</v>
      </c>
      <c r="BP20" s="2">
        <v>257.79932000000002</v>
      </c>
      <c r="BQ20" s="2">
        <v>409.5498</v>
      </c>
      <c r="BR20" s="2">
        <v>440.8999</v>
      </c>
      <c r="BS20" s="2">
        <v>330.00049999999999</v>
      </c>
      <c r="BT20" s="2">
        <v>914</v>
      </c>
      <c r="BU20" s="2">
        <v>395.05029999999999</v>
      </c>
      <c r="BV20" s="2">
        <v>261.74950000000001</v>
      </c>
      <c r="BW20" s="2">
        <v>362</v>
      </c>
      <c r="BX20" s="2">
        <v>309.14940000000001</v>
      </c>
      <c r="BY20" s="2">
        <v>266.65039999999999</v>
      </c>
      <c r="BZ20" s="2">
        <v>369.10059999999999</v>
      </c>
      <c r="CA20" s="2">
        <v>437.5498</v>
      </c>
      <c r="CB20" s="2">
        <v>223.69922</v>
      </c>
      <c r="CC20" s="2">
        <v>740.9502</v>
      </c>
      <c r="CD20" s="2">
        <v>348.59912000000003</v>
      </c>
      <c r="CE20" s="2">
        <v>618.60155999999995</v>
      </c>
      <c r="CF20" s="2">
        <v>362.89940000000001</v>
      </c>
      <c r="CG20" s="2">
        <v>532.09670000000006</v>
      </c>
      <c r="CH20" s="2">
        <v>411.35059999999999</v>
      </c>
      <c r="CI20" s="2">
        <v>280.49804999999998</v>
      </c>
      <c r="CJ20" s="2">
        <v>170.00098</v>
      </c>
      <c r="CK20" s="2">
        <v>472.4502</v>
      </c>
      <c r="CL20" s="2">
        <v>527.40039999999999</v>
      </c>
      <c r="CM20" s="2">
        <v>332.09960000000001</v>
      </c>
      <c r="CN20" s="2">
        <v>507.15136999999999</v>
      </c>
      <c r="CO20" s="2">
        <v>393.60059999999999</v>
      </c>
      <c r="CP20" s="2">
        <v>318</v>
      </c>
      <c r="CQ20" s="2">
        <v>703.2998</v>
      </c>
      <c r="CR20" s="2">
        <v>760.40039999999999</v>
      </c>
      <c r="CS20" s="2">
        <v>431.65233999999998</v>
      </c>
      <c r="CT20" s="2">
        <v>444.89940000000001</v>
      </c>
      <c r="CU20" s="2">
        <v>441.40136999999999</v>
      </c>
      <c r="CV20" s="2">
        <v>566.40039999999999</v>
      </c>
      <c r="CW20" s="2">
        <v>569.69920000000002</v>
      </c>
      <c r="CX20" s="2">
        <v>410.89843999999999</v>
      </c>
      <c r="CY20" s="2">
        <v>657.19920000000002</v>
      </c>
      <c r="CZ20" s="2">
        <v>963.70214999999996</v>
      </c>
      <c r="DA20" s="2">
        <v>600.24805000000003</v>
      </c>
      <c r="DB20" s="2">
        <v>278.2998</v>
      </c>
      <c r="DC20" s="2">
        <v>531.75</v>
      </c>
      <c r="DD20" s="2">
        <v>450.10253999999998</v>
      </c>
    </row>
    <row r="21" spans="1:108" x14ac:dyDescent="0.3">
      <c r="A21" t="s">
        <v>22</v>
      </c>
      <c r="B21" s="1" t="s">
        <v>2</v>
      </c>
      <c r="C21" t="s">
        <v>6</v>
      </c>
      <c r="D21" s="2">
        <f t="shared" si="2"/>
        <v>-37720.766526000014</v>
      </c>
      <c r="K21" s="2">
        <v>-395.35059999999999</v>
      </c>
      <c r="L21" s="2">
        <v>-466.1001</v>
      </c>
      <c r="M21" s="2">
        <v>-584.24950000000001</v>
      </c>
      <c r="N21" s="2">
        <v>-417.1001</v>
      </c>
      <c r="O21" s="2">
        <v>-452.25</v>
      </c>
      <c r="P21" s="2">
        <v>-233.7002</v>
      </c>
      <c r="Q21" s="2">
        <v>-496.19922000000003</v>
      </c>
      <c r="R21" s="2">
        <v>-219.89893000000001</v>
      </c>
      <c r="S21" s="2">
        <v>-423.19970000000001</v>
      </c>
      <c r="T21" s="2">
        <v>-504.75</v>
      </c>
      <c r="U21" s="2">
        <v>-341.7998</v>
      </c>
      <c r="V21" s="2">
        <v>-323.0498</v>
      </c>
      <c r="W21" s="2">
        <v>-226.3501</v>
      </c>
      <c r="X21" s="2">
        <v>-252</v>
      </c>
      <c r="Y21" s="2">
        <v>-335.35156000000001</v>
      </c>
      <c r="Z21" s="2">
        <v>-417.09960000000001</v>
      </c>
      <c r="AA21" s="2">
        <v>-263.55029999999999</v>
      </c>
      <c r="AB21" s="2">
        <v>-391.85059999999999</v>
      </c>
      <c r="AC21" s="2">
        <v>-181.60059000000001</v>
      </c>
      <c r="AD21" s="2">
        <v>-235.7998</v>
      </c>
      <c r="AE21" s="2">
        <v>-171.7002</v>
      </c>
      <c r="AF21" s="2">
        <v>-117.49902</v>
      </c>
      <c r="AG21" s="2">
        <v>-248.65136999999999</v>
      </c>
      <c r="AH21" s="2">
        <v>-311.7998</v>
      </c>
      <c r="AI21" s="2">
        <v>-328.6001</v>
      </c>
      <c r="AJ21" s="2">
        <v>-131.65038999999999</v>
      </c>
      <c r="AK21" s="2">
        <v>-110.69971</v>
      </c>
      <c r="AL21" s="2">
        <v>-208.34961000000001</v>
      </c>
      <c r="AM21" s="2">
        <v>-440.75</v>
      </c>
      <c r="AN21" s="2">
        <v>-708.15233999999998</v>
      </c>
      <c r="AO21" s="2">
        <v>-425.04883000000001</v>
      </c>
      <c r="AP21" s="2">
        <v>-924.6001</v>
      </c>
      <c r="AQ21" s="2">
        <v>-513.94870000000003</v>
      </c>
      <c r="AR21" s="2">
        <v>-345.40039999999999</v>
      </c>
      <c r="AS21" s="2">
        <v>-463.6001</v>
      </c>
      <c r="AT21" s="2">
        <v>-377.90039999999999</v>
      </c>
      <c r="AU21" s="2">
        <v>-523.79930000000002</v>
      </c>
      <c r="AV21" s="2">
        <v>-196.40038999999999</v>
      </c>
      <c r="AW21" s="2">
        <v>-124.60058600000001</v>
      </c>
      <c r="AX21" s="2">
        <v>-372.39746000000002</v>
      </c>
      <c r="AY21" s="2">
        <v>-406.19970000000001</v>
      </c>
      <c r="AZ21" s="2">
        <v>-335.05126999999999</v>
      </c>
      <c r="BA21" s="2">
        <v>-401.69824</v>
      </c>
      <c r="BB21" s="2">
        <v>-456.70312000000001</v>
      </c>
      <c r="BC21" s="2">
        <v>-292.34912000000003</v>
      </c>
      <c r="BD21" s="2">
        <v>-178.25</v>
      </c>
      <c r="BE21" s="2">
        <v>-186.04883000000001</v>
      </c>
      <c r="BF21" s="2">
        <v>-458.94529999999997</v>
      </c>
      <c r="BG21" s="2">
        <v>-394.34863000000001</v>
      </c>
      <c r="BH21" s="2">
        <v>-558.99900000000002</v>
      </c>
      <c r="BI21" s="2">
        <v>-585.94824000000006</v>
      </c>
      <c r="BJ21" s="2">
        <v>-322.65136999999999</v>
      </c>
      <c r="BK21" s="2">
        <v>-451.19970000000001</v>
      </c>
      <c r="BL21" s="2">
        <v>-503.75049999999999</v>
      </c>
      <c r="BM21" s="2">
        <v>-669.40233999999998</v>
      </c>
      <c r="BN21" s="2">
        <v>-438.05176</v>
      </c>
      <c r="BO21" s="2">
        <v>-484.39893000000001</v>
      </c>
      <c r="BP21" s="2">
        <v>-369.10352</v>
      </c>
      <c r="BQ21" s="2">
        <v>-254.4502</v>
      </c>
      <c r="BR21" s="2">
        <v>-374.15039999999999</v>
      </c>
      <c r="BS21" s="2">
        <v>-518.34960000000001</v>
      </c>
      <c r="BT21" s="2">
        <v>-587.70214999999996</v>
      </c>
      <c r="BU21" s="2">
        <v>-490.6001</v>
      </c>
      <c r="BV21" s="2">
        <v>-529</v>
      </c>
      <c r="BW21" s="2">
        <v>-544.3501</v>
      </c>
      <c r="BX21" s="2">
        <v>-666.65329999999994</v>
      </c>
      <c r="BY21" s="2">
        <v>-470.65136999999999</v>
      </c>
      <c r="BZ21" s="2">
        <v>-329.00098000000003</v>
      </c>
      <c r="CA21" s="2">
        <v>-372.04883000000001</v>
      </c>
      <c r="CB21" s="2">
        <v>-407.90039999999999</v>
      </c>
      <c r="CC21" s="2">
        <v>-242.05029999999999</v>
      </c>
      <c r="CD21" s="2">
        <v>-402.55369999999999</v>
      </c>
      <c r="CE21" s="2">
        <v>-245.24707000000001</v>
      </c>
      <c r="CF21" s="2">
        <v>-181.30078</v>
      </c>
      <c r="CG21" s="2">
        <v>-246.90136999999999</v>
      </c>
      <c r="CH21" s="2">
        <v>-353.35059999999999</v>
      </c>
      <c r="CI21" s="2">
        <v>-286.00195000000002</v>
      </c>
      <c r="CJ21" s="2">
        <v>-299.90332000000001</v>
      </c>
      <c r="CK21" s="2">
        <v>-235.09863000000001</v>
      </c>
      <c r="CL21" s="2">
        <v>-343.25195000000002</v>
      </c>
      <c r="CM21" s="2">
        <v>-428.50098000000003</v>
      </c>
      <c r="CN21" s="2">
        <v>-404.69922000000003</v>
      </c>
      <c r="CO21" s="2">
        <v>-296.50195000000002</v>
      </c>
      <c r="CP21" s="2">
        <v>-358.80176</v>
      </c>
      <c r="CQ21" s="2">
        <v>-180.99902</v>
      </c>
      <c r="CR21" s="2">
        <v>-372.09960000000001</v>
      </c>
      <c r="CS21" s="2">
        <v>-451.20116999999999</v>
      </c>
      <c r="CT21" s="2">
        <v>-352.69922000000003</v>
      </c>
      <c r="CU21" s="2">
        <v>-331.69922000000003</v>
      </c>
      <c r="CV21" s="2">
        <v>-194.70214999999999</v>
      </c>
      <c r="CW21" s="2">
        <v>-200.49707000000001</v>
      </c>
      <c r="CX21" s="2">
        <v>-233.30273</v>
      </c>
      <c r="CY21" s="2">
        <v>-396.95312000000001</v>
      </c>
      <c r="CZ21" s="2">
        <v>-960.79880000000003</v>
      </c>
      <c r="DA21" s="2">
        <v>-364.65233999999998</v>
      </c>
      <c r="DB21" s="2">
        <v>-600.19629999999995</v>
      </c>
      <c r="DC21" s="2">
        <v>-902.24900000000002</v>
      </c>
      <c r="DD21" s="2">
        <v>-609.79690000000005</v>
      </c>
    </row>
    <row r="22" spans="1:108" x14ac:dyDescent="0.3">
      <c r="A22" t="s">
        <v>22</v>
      </c>
      <c r="B22" s="1" t="s">
        <v>2</v>
      </c>
      <c r="C22" t="s">
        <v>7</v>
      </c>
      <c r="D22" s="2">
        <f t="shared" si="2"/>
        <v>3372.7343735000004</v>
      </c>
      <c r="E22">
        <f>COUNT(K22:DD22)</f>
        <v>98</v>
      </c>
      <c r="F22">
        <f>COUNTIF(K22:DD22,"&gt;0")</f>
        <v>56</v>
      </c>
      <c r="K22" s="2">
        <v>196.99805000000001</v>
      </c>
      <c r="L22" s="2">
        <v>-22.150390000000002</v>
      </c>
      <c r="M22" s="2">
        <v>-199.14893000000001</v>
      </c>
      <c r="N22" s="2">
        <v>-309.3501</v>
      </c>
      <c r="O22" s="2">
        <v>-175.95068000000001</v>
      </c>
      <c r="P22" s="2">
        <v>62.499510000000001</v>
      </c>
      <c r="Q22" s="2">
        <v>-226.09912</v>
      </c>
      <c r="R22" s="2">
        <v>332.50049999999999</v>
      </c>
      <c r="S22" s="2">
        <v>161.85106999999999</v>
      </c>
      <c r="T22" s="2">
        <v>-367.45067999999998</v>
      </c>
      <c r="U22" s="2">
        <v>217.79931999999999</v>
      </c>
      <c r="V22" s="2">
        <v>196.6001</v>
      </c>
      <c r="W22" s="2">
        <v>153.89940999999999</v>
      </c>
      <c r="X22" s="2">
        <v>229.10059000000001</v>
      </c>
      <c r="Y22" s="2">
        <v>23.597656000000001</v>
      </c>
      <c r="Z22" s="2">
        <v>-213.49950999999999</v>
      </c>
      <c r="AA22" s="2">
        <v>97.450194999999994</v>
      </c>
      <c r="AB22" s="2">
        <v>28.848144999999999</v>
      </c>
      <c r="AC22" s="2">
        <v>132.09912</v>
      </c>
      <c r="AD22" s="2">
        <v>5.6010739999999997</v>
      </c>
      <c r="AE22" s="2">
        <v>7.0009766000000004</v>
      </c>
      <c r="AF22" s="2">
        <v>141.80078</v>
      </c>
      <c r="AG22" s="2">
        <v>-208.50194999999999</v>
      </c>
      <c r="AH22" s="2">
        <v>95.5</v>
      </c>
      <c r="AI22" s="2">
        <v>-118.99951</v>
      </c>
      <c r="AJ22" s="2">
        <v>129.75</v>
      </c>
      <c r="AK22" s="2">
        <v>412.29932000000002</v>
      </c>
      <c r="AL22" s="2">
        <v>133.80126999999999</v>
      </c>
      <c r="AM22" s="2">
        <v>-187.3501</v>
      </c>
      <c r="AN22" s="2">
        <v>-584.85204999999996</v>
      </c>
      <c r="AO22" s="2">
        <v>92.650390000000002</v>
      </c>
      <c r="AP22" s="2">
        <v>-451.0498</v>
      </c>
      <c r="AQ22" s="2">
        <v>66.050780000000003</v>
      </c>
      <c r="AR22" s="2">
        <v>213.99902</v>
      </c>
      <c r="AS22" s="2">
        <v>-37.200684000000003</v>
      </c>
      <c r="AT22" s="2">
        <v>-82.650390000000002</v>
      </c>
      <c r="AU22" s="2">
        <v>-406.09912000000003</v>
      </c>
      <c r="AV22" s="2">
        <v>-7.3007812000000003</v>
      </c>
      <c r="AW22" s="2">
        <v>391.34960000000001</v>
      </c>
      <c r="AX22" s="2">
        <v>-220.24805000000001</v>
      </c>
      <c r="AY22" s="2">
        <v>305.50049999999999</v>
      </c>
      <c r="AZ22" s="2">
        <v>130.19922</v>
      </c>
      <c r="BA22" s="2">
        <v>-108.84961</v>
      </c>
      <c r="BB22" s="2">
        <v>-103.50391</v>
      </c>
      <c r="BC22" s="2">
        <v>-21.198730000000001</v>
      </c>
      <c r="BD22" s="2">
        <v>194.35106999999999</v>
      </c>
      <c r="BE22" s="2">
        <v>426.55176</v>
      </c>
      <c r="BF22" s="2">
        <v>-72.59375</v>
      </c>
      <c r="BG22" s="2">
        <v>362.80369999999999</v>
      </c>
      <c r="BH22" s="2">
        <v>-244.9502</v>
      </c>
      <c r="BI22" s="2">
        <v>-152.49707000000001</v>
      </c>
      <c r="BJ22" s="2">
        <v>334.7998</v>
      </c>
      <c r="BK22" s="2">
        <v>182.74853999999999</v>
      </c>
      <c r="BL22" s="2">
        <v>322.59960000000001</v>
      </c>
      <c r="BM22" s="2">
        <v>-251.90136999999999</v>
      </c>
      <c r="BN22" s="2">
        <v>117.64941399999999</v>
      </c>
      <c r="BO22" s="2">
        <v>-166.99902</v>
      </c>
      <c r="BP22" s="2">
        <v>-111.30419999999999</v>
      </c>
      <c r="BQ22" s="2">
        <v>155.09961000000001</v>
      </c>
      <c r="BR22" s="2">
        <v>66.749510000000001</v>
      </c>
      <c r="BS22" s="2">
        <v>-188.34912</v>
      </c>
      <c r="BT22" s="2">
        <v>326.29784999999998</v>
      </c>
      <c r="BU22" s="2">
        <v>-95.549805000000006</v>
      </c>
      <c r="BV22" s="2">
        <v>-267.25049999999999</v>
      </c>
      <c r="BW22" s="2">
        <v>-182.3501</v>
      </c>
      <c r="BX22" s="2">
        <v>-357.50389999999999</v>
      </c>
      <c r="BY22" s="2">
        <v>-204.00098</v>
      </c>
      <c r="BZ22" s="2">
        <v>40.099609999999998</v>
      </c>
      <c r="CA22" s="2">
        <v>65.500979999999998</v>
      </c>
      <c r="CB22" s="2">
        <v>-184.20116999999999</v>
      </c>
      <c r="CC22" s="2">
        <v>498.8999</v>
      </c>
      <c r="CD22" s="2">
        <v>-53.954590000000003</v>
      </c>
      <c r="CE22" s="2">
        <v>373.35449999999997</v>
      </c>
      <c r="CF22" s="2">
        <v>181.59863000000001</v>
      </c>
      <c r="CG22" s="2">
        <v>285.19529999999997</v>
      </c>
      <c r="CH22" s="2">
        <v>58</v>
      </c>
      <c r="CI22" s="2">
        <v>-5.5039062000000003</v>
      </c>
      <c r="CJ22" s="2">
        <v>-129.90234000000001</v>
      </c>
      <c r="CK22" s="2">
        <v>237.35156000000001</v>
      </c>
      <c r="CL22" s="2">
        <v>184.14843999999999</v>
      </c>
      <c r="CM22" s="2">
        <v>-96.40137</v>
      </c>
      <c r="CN22" s="2">
        <v>102.45215</v>
      </c>
      <c r="CO22" s="2">
        <v>97.09863</v>
      </c>
      <c r="CP22" s="2">
        <v>-40.801758</v>
      </c>
      <c r="CQ22" s="2">
        <v>522.30079999999998</v>
      </c>
      <c r="CR22" s="2">
        <v>388.30077999999997</v>
      </c>
      <c r="CS22" s="2">
        <v>-19.548828</v>
      </c>
      <c r="CT22" s="2">
        <v>92.200194999999994</v>
      </c>
      <c r="CU22" s="2">
        <v>109.70215</v>
      </c>
      <c r="CV22" s="2">
        <v>371.69824</v>
      </c>
      <c r="CW22" s="2">
        <v>369.20215000000002</v>
      </c>
      <c r="CX22" s="2">
        <v>177.59569999999999</v>
      </c>
      <c r="CY22" s="2">
        <v>260.24610000000001</v>
      </c>
      <c r="CZ22" s="2">
        <v>2.9033202999999999</v>
      </c>
      <c r="DA22" s="2">
        <v>235.59569999999999</v>
      </c>
      <c r="DB22" s="2">
        <v>-321.89648</v>
      </c>
      <c r="DC22" s="2">
        <v>-370.49901999999997</v>
      </c>
      <c r="DD22" s="2">
        <v>-159.69434000000001</v>
      </c>
    </row>
    <row r="23" spans="1:108" x14ac:dyDescent="0.3">
      <c r="A23" t="s">
        <v>22</v>
      </c>
      <c r="B23" s="1" t="s">
        <v>3</v>
      </c>
      <c r="C23" t="s">
        <v>5</v>
      </c>
      <c r="D23" s="2">
        <f t="shared" si="2"/>
        <v>17621.202187299998</v>
      </c>
      <c r="K23" s="2">
        <v>0</v>
      </c>
      <c r="L23" s="2">
        <v>157.0498</v>
      </c>
      <c r="M23" s="2">
        <v>0</v>
      </c>
      <c r="N23" s="2">
        <v>86.899900000000002</v>
      </c>
      <c r="O23" s="2">
        <v>15</v>
      </c>
      <c r="P23" s="2">
        <v>221.6499</v>
      </c>
      <c r="Q23" s="2">
        <v>0</v>
      </c>
      <c r="R23" s="2">
        <v>198.34961000000001</v>
      </c>
      <c r="S23" s="2">
        <v>29.349609999999998</v>
      </c>
      <c r="T23" s="2">
        <v>0</v>
      </c>
      <c r="U23" s="2">
        <v>117.3999</v>
      </c>
      <c r="V23" s="2">
        <v>111.75</v>
      </c>
      <c r="W23" s="2">
        <v>199.0498</v>
      </c>
      <c r="X23" s="2">
        <v>298.15039999999999</v>
      </c>
      <c r="Y23" s="2">
        <v>155.5498</v>
      </c>
      <c r="Z23" s="2">
        <v>117.19922</v>
      </c>
      <c r="AA23" s="2">
        <v>56.799804999999999</v>
      </c>
      <c r="AB23" s="2">
        <v>2.2001952999999999</v>
      </c>
      <c r="AC23" s="2">
        <v>140.1499</v>
      </c>
      <c r="AD23" s="2">
        <v>264.8501</v>
      </c>
      <c r="AE23" s="2">
        <v>117.04980500000001</v>
      </c>
      <c r="AF23" s="2">
        <v>84.500489999999999</v>
      </c>
      <c r="AG23" s="2">
        <v>72.75</v>
      </c>
      <c r="AH23" s="2">
        <v>277.44970000000001</v>
      </c>
      <c r="AI23" s="2">
        <v>76.450194999999994</v>
      </c>
      <c r="AJ23" s="2">
        <v>0</v>
      </c>
      <c r="AK23" s="2">
        <v>369.55029999999999</v>
      </c>
      <c r="AL23" s="2">
        <v>76.25</v>
      </c>
      <c r="AM23" s="2">
        <v>187.8501</v>
      </c>
      <c r="AN23" s="2">
        <v>133.80029999999999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0</v>
      </c>
      <c r="BC23" s="2">
        <v>239.75</v>
      </c>
      <c r="BD23" s="2">
        <v>0</v>
      </c>
      <c r="BE23" s="2">
        <v>64.199219999999997</v>
      </c>
      <c r="BF23" s="2">
        <v>245.75194999999999</v>
      </c>
      <c r="BG23" s="2">
        <v>639.45119999999997</v>
      </c>
      <c r="BH23" s="2">
        <v>163.9502</v>
      </c>
      <c r="BI23" s="2">
        <v>49.600586</v>
      </c>
      <c r="BJ23" s="2">
        <v>299</v>
      </c>
      <c r="BK23" s="2">
        <v>130.7998</v>
      </c>
      <c r="BL23" s="2">
        <v>359</v>
      </c>
      <c r="BM23" s="2">
        <v>174.85059000000001</v>
      </c>
      <c r="BN23" s="2">
        <v>221.75049000000001</v>
      </c>
      <c r="BO23" s="2">
        <v>165.8999</v>
      </c>
      <c r="BP23" s="2">
        <v>49.099609999999998</v>
      </c>
      <c r="BQ23" s="2">
        <v>66.600099999999998</v>
      </c>
      <c r="BR23" s="2">
        <v>241.7002</v>
      </c>
      <c r="BS23" s="2">
        <v>0</v>
      </c>
      <c r="BT23" s="2">
        <v>256.19970000000001</v>
      </c>
      <c r="BU23" s="2">
        <v>29.850097999999999</v>
      </c>
      <c r="BV23" s="2">
        <v>338.7002</v>
      </c>
      <c r="BW23" s="2">
        <v>513.6001</v>
      </c>
      <c r="BX23" s="2">
        <v>0</v>
      </c>
      <c r="BY23" s="2">
        <v>264.84960000000001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209.40038999999999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654.2002</v>
      </c>
      <c r="CR23" s="2">
        <v>0</v>
      </c>
      <c r="CS23" s="2">
        <v>413.09960000000001</v>
      </c>
      <c r="CT23" s="2">
        <v>42.200195000000001</v>
      </c>
      <c r="CU23" s="2">
        <v>207</v>
      </c>
      <c r="CV23" s="2">
        <v>24.299804999999999</v>
      </c>
      <c r="CW23" s="2">
        <v>329.90039999999999</v>
      </c>
      <c r="CX23" s="2">
        <v>234.5</v>
      </c>
      <c r="CY23" s="2">
        <v>101.64941399999999</v>
      </c>
      <c r="CZ23" s="2">
        <v>721.40039999999999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x14ac:dyDescent="0.3">
      <c r="A24" t="s">
        <v>22</v>
      </c>
      <c r="B24" s="1" t="s">
        <v>3</v>
      </c>
      <c r="C24" t="s">
        <v>6</v>
      </c>
      <c r="D24" s="2">
        <f t="shared" si="2"/>
        <v>-14378.00098662</v>
      </c>
      <c r="K24" s="2">
        <v>-85</v>
      </c>
      <c r="L24" s="2">
        <v>-123.6499</v>
      </c>
      <c r="M24" s="2">
        <v>-264.65039999999999</v>
      </c>
      <c r="N24" s="2">
        <v>-248.65038999999999</v>
      </c>
      <c r="O24" s="2">
        <v>-223.0498</v>
      </c>
      <c r="P24" s="2">
        <v>0</v>
      </c>
      <c r="Q24" s="2">
        <v>-171.34961000000001</v>
      </c>
      <c r="R24" s="2">
        <v>-30.899902000000001</v>
      </c>
      <c r="S24" s="2">
        <v>-321.75</v>
      </c>
      <c r="T24" s="2">
        <v>-249.29931999999999</v>
      </c>
      <c r="U24" s="2">
        <v>-251.9502</v>
      </c>
      <c r="V24" s="2">
        <v>-222.5</v>
      </c>
      <c r="W24" s="2">
        <v>-142.7002</v>
      </c>
      <c r="X24" s="2">
        <v>0</v>
      </c>
      <c r="Y24" s="2">
        <v>-313.20067999999998</v>
      </c>
      <c r="Z24" s="2">
        <v>-54.25</v>
      </c>
      <c r="AA24" s="2">
        <v>-121.1001</v>
      </c>
      <c r="AB24" s="2">
        <v>-160.99950999999999</v>
      </c>
      <c r="AC24" s="2">
        <v>-69.950680000000006</v>
      </c>
      <c r="AD24" s="2">
        <v>-81.399900000000002</v>
      </c>
      <c r="AE24" s="2">
        <v>-224.50049000000001</v>
      </c>
      <c r="AF24" s="2">
        <v>-281.54932000000002</v>
      </c>
      <c r="AG24" s="2">
        <v>-2.3500977000000001</v>
      </c>
      <c r="AH24" s="2">
        <v>-125.8999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-46.049804999999999</v>
      </c>
      <c r="AP24" s="2">
        <v>-139.9502</v>
      </c>
      <c r="AQ24" s="2">
        <v>-185.44970000000001</v>
      </c>
      <c r="AR24" s="2">
        <v>-49.5</v>
      </c>
      <c r="AS24" s="2">
        <v>-50.449706999999997</v>
      </c>
      <c r="AT24" s="2">
        <v>-211.4502</v>
      </c>
      <c r="AU24" s="2">
        <v>-171.5498</v>
      </c>
      <c r="AV24" s="2">
        <v>-221.4502</v>
      </c>
      <c r="AW24" s="2">
        <v>0</v>
      </c>
      <c r="AX24" s="2">
        <v>-0.40039061999999997</v>
      </c>
      <c r="AY24" s="2">
        <v>-68.499510000000001</v>
      </c>
      <c r="AZ24" s="2">
        <v>-168.5</v>
      </c>
      <c r="BA24" s="2">
        <v>-72.049805000000006</v>
      </c>
      <c r="BB24" s="2">
        <v>-42.899901999999997</v>
      </c>
      <c r="BC24" s="2">
        <v>-77.350099999999998</v>
      </c>
      <c r="BD24" s="2">
        <v>-153.30029999999999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-407.65039999999999</v>
      </c>
      <c r="BL24" s="2">
        <v>-235.8501</v>
      </c>
      <c r="BM24" s="2">
        <v>-121.5</v>
      </c>
      <c r="BN24" s="2">
        <v>-229</v>
      </c>
      <c r="BO24" s="2">
        <v>-377.3999</v>
      </c>
      <c r="BP24" s="2">
        <v>-229.59961000000001</v>
      </c>
      <c r="BQ24" s="2">
        <v>-95.799805000000006</v>
      </c>
      <c r="BR24" s="2">
        <v>-275.5498</v>
      </c>
      <c r="BS24" s="2">
        <v>-250.49950999999999</v>
      </c>
      <c r="BT24" s="2">
        <v>-76.100099999999998</v>
      </c>
      <c r="BU24" s="2">
        <v>-296.15039999999999</v>
      </c>
      <c r="BV24" s="2">
        <v>-330.14940000000001</v>
      </c>
      <c r="BW24" s="2">
        <v>-59.399901999999997</v>
      </c>
      <c r="BX24" s="2">
        <v>-283.55029999999999</v>
      </c>
      <c r="BY24" s="2">
        <v>-187.59961000000001</v>
      </c>
      <c r="BZ24" s="2">
        <v>-90.549805000000006</v>
      </c>
      <c r="CA24" s="2">
        <v>-293.4502</v>
      </c>
      <c r="CB24" s="2">
        <v>-160.75194999999999</v>
      </c>
      <c r="CC24" s="2">
        <v>-206</v>
      </c>
      <c r="CD24" s="2">
        <v>-397.8999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-118.40039</v>
      </c>
      <c r="CL24" s="2">
        <v>-274.35156000000001</v>
      </c>
      <c r="CM24" s="2">
        <v>-36</v>
      </c>
      <c r="CN24" s="2">
        <v>-286.90039999999999</v>
      </c>
      <c r="CO24" s="2">
        <v>-84</v>
      </c>
      <c r="CP24" s="2">
        <v>-21.399414</v>
      </c>
      <c r="CQ24" s="2">
        <v>0</v>
      </c>
      <c r="CR24" s="2">
        <v>-205.09961000000001</v>
      </c>
      <c r="CS24" s="2">
        <v>0</v>
      </c>
      <c r="CT24" s="2">
        <v>-294.89940000000001</v>
      </c>
      <c r="CU24" s="2">
        <v>-209.30078</v>
      </c>
      <c r="CV24" s="2">
        <v>-207.2998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-348.7998</v>
      </c>
      <c r="DD24" s="2">
        <v>0</v>
      </c>
    </row>
    <row r="25" spans="1:108" x14ac:dyDescent="0.3">
      <c r="A25" t="s">
        <v>22</v>
      </c>
      <c r="B25" s="1" t="s">
        <v>3</v>
      </c>
      <c r="C25" t="s">
        <v>7</v>
      </c>
      <c r="D25" s="2">
        <f t="shared" si="2"/>
        <v>3243.2011257999998</v>
      </c>
      <c r="E25">
        <f>COUNT(K25:DD25)</f>
        <v>98</v>
      </c>
      <c r="F25">
        <f>COUNTIF(K25:DD25,"&gt;0")</f>
        <v>54</v>
      </c>
      <c r="K25" s="2">
        <v>-85</v>
      </c>
      <c r="L25" s="2">
        <v>33.399901999999997</v>
      </c>
      <c r="M25" s="2">
        <v>-264.65039999999999</v>
      </c>
      <c r="N25" s="2">
        <v>-161.75049000000001</v>
      </c>
      <c r="O25" s="2">
        <v>-208.0498</v>
      </c>
      <c r="P25" s="2">
        <v>221.6499</v>
      </c>
      <c r="Q25" s="2">
        <v>-171.34961000000001</v>
      </c>
      <c r="R25" s="2">
        <v>167.44970000000001</v>
      </c>
      <c r="S25" s="2">
        <v>-292.40039999999999</v>
      </c>
      <c r="T25" s="2">
        <v>-249.29931999999999</v>
      </c>
      <c r="U25" s="2">
        <v>-134.55029999999999</v>
      </c>
      <c r="V25" s="2">
        <v>-110.75</v>
      </c>
      <c r="W25" s="2">
        <v>56.349609999999998</v>
      </c>
      <c r="X25" s="2">
        <v>298.15039999999999</v>
      </c>
      <c r="Y25" s="2">
        <v>-157.65088</v>
      </c>
      <c r="Z25" s="2">
        <v>62.949219999999997</v>
      </c>
      <c r="AA25" s="2">
        <v>-64.300290000000004</v>
      </c>
      <c r="AB25" s="2">
        <v>-158.79931999999999</v>
      </c>
      <c r="AC25" s="2">
        <v>70.199219999999997</v>
      </c>
      <c r="AD25" s="2">
        <v>183.4502</v>
      </c>
      <c r="AE25" s="2">
        <v>-107.45068000000001</v>
      </c>
      <c r="AF25" s="2">
        <v>-197.04883000000001</v>
      </c>
      <c r="AG25" s="2">
        <v>70.399900000000002</v>
      </c>
      <c r="AH25" s="2">
        <v>151.5498</v>
      </c>
      <c r="AI25" s="2">
        <v>-85.299319999999994</v>
      </c>
      <c r="AJ25" s="2">
        <v>-11.099608999999999</v>
      </c>
      <c r="AK25" s="2">
        <v>369.55029999999999</v>
      </c>
      <c r="AL25" s="2">
        <v>-69.649900000000002</v>
      </c>
      <c r="AM25" s="2">
        <v>183.7002</v>
      </c>
      <c r="AN25" s="2">
        <v>96.799805000000006</v>
      </c>
      <c r="AO25" s="2">
        <v>31.899902000000001</v>
      </c>
      <c r="AP25" s="2">
        <v>-92.100099999999998</v>
      </c>
      <c r="AQ25" s="2">
        <v>-153.0498</v>
      </c>
      <c r="AR25" s="2">
        <v>203.7998</v>
      </c>
      <c r="AS25" s="2">
        <v>72.650390000000002</v>
      </c>
      <c r="AT25" s="2">
        <v>-211.4502</v>
      </c>
      <c r="AU25" s="2">
        <v>93.650390000000002</v>
      </c>
      <c r="AV25" s="2">
        <v>-185.2002</v>
      </c>
      <c r="AW25" s="2">
        <v>188.75</v>
      </c>
      <c r="AX25" s="2">
        <v>234.19970000000001</v>
      </c>
      <c r="AY25" s="2">
        <v>378.60059999999999</v>
      </c>
      <c r="AZ25" s="2">
        <v>7.2998047000000001</v>
      </c>
      <c r="BA25" s="2">
        <v>279.1001</v>
      </c>
      <c r="BB25" s="2">
        <v>-42.899901999999997</v>
      </c>
      <c r="BC25" s="2">
        <v>162.3999</v>
      </c>
      <c r="BD25" s="2">
        <v>-153.30029999999999</v>
      </c>
      <c r="BE25" s="2">
        <v>64.199219999999997</v>
      </c>
      <c r="BF25" s="2">
        <v>13.602050999999999</v>
      </c>
      <c r="BG25" s="2">
        <v>639.45119999999997</v>
      </c>
      <c r="BH25" s="2">
        <v>97.800780000000003</v>
      </c>
      <c r="BI25" s="2">
        <v>-209.5498</v>
      </c>
      <c r="BJ25" s="2">
        <v>82.700194999999994</v>
      </c>
      <c r="BK25" s="2">
        <v>-276.85059999999999</v>
      </c>
      <c r="BL25" s="2">
        <v>123.1499</v>
      </c>
      <c r="BM25" s="2">
        <v>53.350586</v>
      </c>
      <c r="BN25" s="2">
        <v>-7.2495117000000002</v>
      </c>
      <c r="BO25" s="2">
        <v>-211.5</v>
      </c>
      <c r="BP25" s="2">
        <v>-180.5</v>
      </c>
      <c r="BQ25" s="2">
        <v>-29.199707</v>
      </c>
      <c r="BR25" s="2">
        <v>-33.849609999999998</v>
      </c>
      <c r="BS25" s="2">
        <v>-250.49950999999999</v>
      </c>
      <c r="BT25" s="2">
        <v>180.09961000000001</v>
      </c>
      <c r="BU25" s="2">
        <v>-266.30029999999999</v>
      </c>
      <c r="BV25" s="2">
        <v>8.5507810000000006</v>
      </c>
      <c r="BW25" s="2">
        <v>454.2002</v>
      </c>
      <c r="BX25" s="2">
        <v>-283.55029999999999</v>
      </c>
      <c r="BY25" s="2">
        <v>77.25</v>
      </c>
      <c r="BZ25" s="2">
        <v>25.350586</v>
      </c>
      <c r="CA25" s="2">
        <v>171.54883000000001</v>
      </c>
      <c r="CB25" s="2">
        <v>-72.152339999999995</v>
      </c>
      <c r="CC25" s="2">
        <v>41.049804999999999</v>
      </c>
      <c r="CD25" s="2">
        <v>-151.44922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80.600586000000007</v>
      </c>
      <c r="CJ25" s="2">
        <v>108.5</v>
      </c>
      <c r="CK25" s="2">
        <v>263.84960000000001</v>
      </c>
      <c r="CL25" s="2">
        <v>-117.00098</v>
      </c>
      <c r="CM25" s="2">
        <v>-1.5</v>
      </c>
      <c r="CN25" s="2">
        <v>-167.15038999999999</v>
      </c>
      <c r="CO25" s="2">
        <v>227.90038999999999</v>
      </c>
      <c r="CP25" s="2">
        <v>52.100586</v>
      </c>
      <c r="CQ25" s="2">
        <v>654.2002</v>
      </c>
      <c r="CR25" s="2">
        <v>-205.09961000000001</v>
      </c>
      <c r="CS25" s="2">
        <v>413.09960000000001</v>
      </c>
      <c r="CT25" s="2">
        <v>-252.69922</v>
      </c>
      <c r="CU25" s="2">
        <v>-2.3007811999999999</v>
      </c>
      <c r="CV25" s="2">
        <v>-183</v>
      </c>
      <c r="CW25" s="2">
        <v>222</v>
      </c>
      <c r="CX25" s="2">
        <v>179.40038999999999</v>
      </c>
      <c r="CY25" s="2">
        <v>21.999023000000001</v>
      </c>
      <c r="CZ25" s="2">
        <v>332.7002</v>
      </c>
      <c r="DA25" s="2">
        <v>70.400390000000002</v>
      </c>
      <c r="DB25" s="2">
        <v>766.09960000000001</v>
      </c>
      <c r="DC25" s="2">
        <v>-218.54883000000001</v>
      </c>
      <c r="DD25" s="2">
        <v>463.44824</v>
      </c>
    </row>
    <row r="26" spans="1:108" x14ac:dyDescent="0.3">
      <c r="A26" t="s">
        <v>23</v>
      </c>
      <c r="B26" s="1" t="s">
        <v>0</v>
      </c>
      <c r="C26" t="s">
        <v>5</v>
      </c>
      <c r="D26" s="2">
        <f t="shared" si="2"/>
        <v>98190.451820000002</v>
      </c>
      <c r="I26" s="2">
        <f>SUM(D26,D29,D32,D35)</f>
        <v>191094.75849930002</v>
      </c>
      <c r="J26" s="7">
        <f>100*I28/I26</f>
        <v>8.0236823693603121</v>
      </c>
      <c r="K26" s="2">
        <v>701.89940000000001</v>
      </c>
      <c r="L26" s="2">
        <v>842.40137000000004</v>
      </c>
      <c r="M26" s="2">
        <v>865.55273</v>
      </c>
      <c r="N26" s="2">
        <v>399.24901999999997</v>
      </c>
      <c r="O26" s="2">
        <v>839.84960000000001</v>
      </c>
      <c r="P26" s="2">
        <v>442.94824</v>
      </c>
      <c r="Q26" s="2">
        <v>307.10059999999999</v>
      </c>
      <c r="R26" s="2">
        <v>1615.1504</v>
      </c>
      <c r="S26" s="2">
        <v>914.7002</v>
      </c>
      <c r="T26" s="2">
        <v>1108.9512</v>
      </c>
      <c r="U26" s="2">
        <v>1046.7012</v>
      </c>
      <c r="V26" s="2">
        <v>851.75049999999999</v>
      </c>
      <c r="W26" s="2">
        <v>1228.1494</v>
      </c>
      <c r="X26" s="2">
        <v>1406.5986</v>
      </c>
      <c r="Y26" s="2">
        <v>650.04880000000003</v>
      </c>
      <c r="Z26" s="2">
        <v>411.5498</v>
      </c>
      <c r="AA26" s="2">
        <v>728.64940000000001</v>
      </c>
      <c r="AB26" s="2">
        <v>553.74900000000002</v>
      </c>
      <c r="AC26" s="2">
        <v>637.4502</v>
      </c>
      <c r="AD26" s="2">
        <v>294.90039999999999</v>
      </c>
      <c r="AE26" s="2">
        <v>1139.7002</v>
      </c>
      <c r="AF26" s="2">
        <v>422.50098000000003</v>
      </c>
      <c r="AG26" s="2">
        <v>393.50098000000003</v>
      </c>
      <c r="AH26" s="2">
        <v>521.35059999999999</v>
      </c>
      <c r="AI26" s="2">
        <v>591.69824000000006</v>
      </c>
      <c r="AJ26" s="2">
        <v>626.59960000000001</v>
      </c>
      <c r="AK26" s="2">
        <v>1201.5986</v>
      </c>
      <c r="AL26" s="2">
        <v>1409.8018</v>
      </c>
      <c r="AM26" s="2">
        <v>829.09960000000001</v>
      </c>
      <c r="AN26" s="2">
        <v>1011.74805</v>
      </c>
      <c r="AO26" s="2">
        <v>1056.8506</v>
      </c>
      <c r="AP26" s="2">
        <v>1933.8516</v>
      </c>
      <c r="AQ26" s="2">
        <v>367.79883000000001</v>
      </c>
      <c r="AR26" s="2">
        <v>1854.3486</v>
      </c>
      <c r="AS26" s="2">
        <v>850.49805000000003</v>
      </c>
      <c r="AT26" s="2">
        <v>949.9502</v>
      </c>
      <c r="AU26" s="2">
        <v>220.10059000000001</v>
      </c>
      <c r="AV26" s="2">
        <v>346.40039999999999</v>
      </c>
      <c r="AW26" s="2">
        <v>2403.75</v>
      </c>
      <c r="AX26" s="2">
        <v>434.19922000000003</v>
      </c>
      <c r="AY26" s="2">
        <v>2277.3506000000002</v>
      </c>
      <c r="AZ26" s="2">
        <v>1207.6006</v>
      </c>
      <c r="BA26" s="2">
        <v>325.65136999999999</v>
      </c>
      <c r="BB26" s="2">
        <v>578.19920000000002</v>
      </c>
      <c r="BC26" s="2">
        <v>383.89843999999999</v>
      </c>
      <c r="BD26" s="2">
        <v>1412.7998</v>
      </c>
      <c r="BE26" s="2">
        <v>1288.4004</v>
      </c>
      <c r="BF26" s="2">
        <v>1325.5</v>
      </c>
      <c r="BG26" s="2">
        <v>2297.5468999999998</v>
      </c>
      <c r="BH26" s="2">
        <v>1124.0508</v>
      </c>
      <c r="BI26" s="2">
        <v>1106.1504</v>
      </c>
      <c r="BJ26" s="2">
        <v>790.14844000000005</v>
      </c>
      <c r="BK26" s="2">
        <v>907.54690000000005</v>
      </c>
      <c r="BL26" s="2">
        <v>809.69920000000002</v>
      </c>
      <c r="BM26" s="2">
        <v>1298.9004</v>
      </c>
      <c r="BN26" s="2">
        <v>517.44727</v>
      </c>
      <c r="BO26" s="2">
        <v>1547.6542999999999</v>
      </c>
      <c r="BP26" s="2">
        <v>668.04489999999998</v>
      </c>
      <c r="BQ26" s="2">
        <v>535.49805000000003</v>
      </c>
      <c r="BR26" s="2">
        <v>905.25</v>
      </c>
      <c r="BS26" s="2">
        <v>1014.04785</v>
      </c>
      <c r="BT26" s="2">
        <v>2189.6006000000002</v>
      </c>
      <c r="BU26" s="2">
        <v>890.15137000000004</v>
      </c>
      <c r="BV26" s="2">
        <v>847.40039999999999</v>
      </c>
      <c r="BW26" s="2">
        <v>435.75195000000002</v>
      </c>
      <c r="BX26" s="2">
        <v>635.05470000000003</v>
      </c>
      <c r="BY26" s="2">
        <v>786.00194999999997</v>
      </c>
      <c r="BZ26" s="2">
        <v>650.70119999999997</v>
      </c>
      <c r="CA26" s="2">
        <v>1851.1523</v>
      </c>
      <c r="CB26" s="2">
        <v>532.24805000000003</v>
      </c>
      <c r="CC26" s="2">
        <v>929.70119999999997</v>
      </c>
      <c r="CD26" s="2">
        <v>862.5</v>
      </c>
      <c r="CE26" s="2">
        <v>1636.752</v>
      </c>
      <c r="CF26" s="2">
        <v>1319.5</v>
      </c>
      <c r="CG26" s="2">
        <v>1423.9961000000001</v>
      </c>
      <c r="CH26" s="2">
        <v>866.50194999999997</v>
      </c>
      <c r="CI26" s="2">
        <v>354.70116999999999</v>
      </c>
      <c r="CJ26" s="2">
        <v>676.00194999999997</v>
      </c>
      <c r="CK26" s="2">
        <v>1087.1992</v>
      </c>
      <c r="CL26" s="2">
        <v>751.10155999999995</v>
      </c>
      <c r="CM26" s="2">
        <v>840.09766000000002</v>
      </c>
      <c r="CN26" s="2">
        <v>646.79880000000003</v>
      </c>
      <c r="CO26" s="2">
        <v>1628.8984</v>
      </c>
      <c r="CP26" s="2">
        <v>369.80273</v>
      </c>
      <c r="CQ26" s="2">
        <v>1613.1992</v>
      </c>
      <c r="CR26" s="2">
        <v>1417.002</v>
      </c>
      <c r="CS26" s="2">
        <v>1033.9023</v>
      </c>
      <c r="CT26" s="2">
        <v>1235.0996</v>
      </c>
      <c r="CU26" s="2">
        <v>1069</v>
      </c>
      <c r="CV26" s="2">
        <v>1041.7012</v>
      </c>
      <c r="CW26" s="2">
        <v>1894.9023</v>
      </c>
      <c r="CX26" s="2">
        <v>1178.7012</v>
      </c>
      <c r="CY26" s="2">
        <v>2527.752</v>
      </c>
      <c r="CZ26" s="2">
        <v>1213.5</v>
      </c>
      <c r="DA26" s="2">
        <v>928.60155999999995</v>
      </c>
      <c r="DB26" s="2">
        <v>2213.1464999999998</v>
      </c>
      <c r="DC26" s="2">
        <v>1305.4492</v>
      </c>
      <c r="DD26" s="2">
        <v>572.79690000000005</v>
      </c>
    </row>
    <row r="27" spans="1:108" x14ac:dyDescent="0.3">
      <c r="A27" t="s">
        <v>23</v>
      </c>
      <c r="B27" s="1" t="s">
        <v>0</v>
      </c>
      <c r="C27" t="s">
        <v>6</v>
      </c>
      <c r="D27" s="2">
        <f t="shared" si="2"/>
        <v>-96558.083889999994</v>
      </c>
      <c r="I27" s="2">
        <f>SUM(D27,D30,D33,D36)</f>
        <v>-175761.92157719997</v>
      </c>
      <c r="K27" s="2">
        <v>-1331.1973</v>
      </c>
      <c r="L27" s="2">
        <v>-850.94920000000002</v>
      </c>
      <c r="M27" s="2">
        <v>-1946.2988</v>
      </c>
      <c r="N27" s="2">
        <v>-855.89746000000002</v>
      </c>
      <c r="O27" s="2">
        <v>-787.94920000000002</v>
      </c>
      <c r="P27" s="2">
        <v>-687.2998</v>
      </c>
      <c r="Q27" s="2">
        <v>-952.40039999999999</v>
      </c>
      <c r="R27" s="2">
        <v>-305.4502</v>
      </c>
      <c r="S27" s="2">
        <v>-1226.998</v>
      </c>
      <c r="T27" s="2">
        <v>-701.39649999999995</v>
      </c>
      <c r="U27" s="2">
        <v>-537.89940000000001</v>
      </c>
      <c r="V27" s="2">
        <v>-1028.2505000000001</v>
      </c>
      <c r="W27" s="2">
        <v>-434.45166</v>
      </c>
      <c r="X27" s="2">
        <v>-372.35059999999999</v>
      </c>
      <c r="Y27" s="2">
        <v>-1082.9023</v>
      </c>
      <c r="Z27" s="2">
        <v>-1089.8486</v>
      </c>
      <c r="AA27" s="2">
        <v>-1321.1006</v>
      </c>
      <c r="AB27" s="2">
        <v>-1229.2969000000001</v>
      </c>
      <c r="AC27" s="2">
        <v>-427.00195000000002</v>
      </c>
      <c r="AD27" s="2">
        <v>-925</v>
      </c>
      <c r="AE27" s="2">
        <v>-411.90136999999999</v>
      </c>
      <c r="AF27" s="2">
        <v>-1029.5479</v>
      </c>
      <c r="AG27" s="2">
        <v>-1171.8018</v>
      </c>
      <c r="AH27" s="2">
        <v>-504.50098000000003</v>
      </c>
      <c r="AI27" s="2">
        <v>-725.85059999999999</v>
      </c>
      <c r="AJ27" s="2">
        <v>-304.00098000000003</v>
      </c>
      <c r="AK27" s="2">
        <v>-538.39940000000001</v>
      </c>
      <c r="AL27" s="2">
        <v>-641.69920000000002</v>
      </c>
      <c r="AM27" s="2">
        <v>-1287.7979</v>
      </c>
      <c r="AN27" s="2">
        <v>-354.65039999999999</v>
      </c>
      <c r="AO27" s="2">
        <v>-2073.2988</v>
      </c>
      <c r="AP27" s="2">
        <v>-1272.3984</v>
      </c>
      <c r="AQ27" s="2">
        <v>-1832.2998</v>
      </c>
      <c r="AR27" s="2">
        <v>-698.2998</v>
      </c>
      <c r="AS27" s="2">
        <v>-872.7998</v>
      </c>
      <c r="AT27" s="2">
        <v>-1013.6015599999999</v>
      </c>
      <c r="AU27" s="2">
        <v>-1260.9004</v>
      </c>
      <c r="AV27" s="2">
        <v>-577.5</v>
      </c>
      <c r="AW27" s="2">
        <v>-365.84863000000001</v>
      </c>
      <c r="AX27" s="2">
        <v>-1075.4023</v>
      </c>
      <c r="AY27" s="2">
        <v>-656.74900000000002</v>
      </c>
      <c r="AZ27" s="2">
        <v>-1314.4492</v>
      </c>
      <c r="BA27" s="2">
        <v>-1218.0518</v>
      </c>
      <c r="BB27" s="2">
        <v>-1124.8018</v>
      </c>
      <c r="BC27" s="2">
        <v>-291.4502</v>
      </c>
      <c r="BD27" s="2">
        <v>-600.49900000000002</v>
      </c>
      <c r="BE27" s="2">
        <v>-362</v>
      </c>
      <c r="BF27" s="2">
        <v>-1309.3496</v>
      </c>
      <c r="BG27" s="2">
        <v>-1117.8516</v>
      </c>
      <c r="BH27" s="2">
        <v>-1708.252</v>
      </c>
      <c r="BI27" s="2">
        <v>-1382.1504</v>
      </c>
      <c r="BJ27" s="2">
        <v>-1660.8457000000001</v>
      </c>
      <c r="BK27" s="2">
        <v>-1102.252</v>
      </c>
      <c r="BL27" s="2">
        <v>-1701.9061999999999</v>
      </c>
      <c r="BM27" s="2">
        <v>-588.54880000000003</v>
      </c>
      <c r="BN27" s="2">
        <v>-1681.1504</v>
      </c>
      <c r="BO27" s="2">
        <v>-1623.4521</v>
      </c>
      <c r="BP27" s="2">
        <v>-849.50390000000004</v>
      </c>
      <c r="BQ27" s="2">
        <v>-666.55079999999998</v>
      </c>
      <c r="BR27" s="2">
        <v>-889.85155999999995</v>
      </c>
      <c r="BS27" s="2">
        <v>-1222.75</v>
      </c>
      <c r="BT27" s="2">
        <v>-592.30079999999998</v>
      </c>
      <c r="BU27" s="2">
        <v>-503.64940000000001</v>
      </c>
      <c r="BV27" s="2">
        <v>-861.89746000000002</v>
      </c>
      <c r="BW27" s="2">
        <v>-1413.0508</v>
      </c>
      <c r="BX27" s="2">
        <v>-1324.4961000000001</v>
      </c>
      <c r="BY27" s="2">
        <v>-474.89843999999999</v>
      </c>
      <c r="BZ27" s="2">
        <v>-1071.8027</v>
      </c>
      <c r="CA27" s="2">
        <v>-1033.5488</v>
      </c>
      <c r="CB27" s="2">
        <v>-1713.2070000000001</v>
      </c>
      <c r="CC27" s="2">
        <v>-981.50390000000004</v>
      </c>
      <c r="CD27" s="2">
        <v>-578.79489999999998</v>
      </c>
      <c r="CE27" s="2">
        <v>-358.5</v>
      </c>
      <c r="CF27" s="2">
        <v>-767.5</v>
      </c>
      <c r="CG27" s="2">
        <v>-658.59766000000002</v>
      </c>
      <c r="CH27" s="2">
        <v>-618.20119999999997</v>
      </c>
      <c r="CI27" s="2">
        <v>-894.99609999999996</v>
      </c>
      <c r="CJ27" s="2">
        <v>-858.09960000000001</v>
      </c>
      <c r="CK27" s="2">
        <v>-391.19922000000003</v>
      </c>
      <c r="CL27" s="2">
        <v>-989</v>
      </c>
      <c r="CM27" s="2">
        <v>-1142.0059000000001</v>
      </c>
      <c r="CN27" s="2">
        <v>-2467.1035000000002</v>
      </c>
      <c r="CO27" s="2">
        <v>-702.60546999999997</v>
      </c>
      <c r="CP27" s="2">
        <v>-1309.1992</v>
      </c>
      <c r="CQ27" s="2">
        <v>-621.20119999999997</v>
      </c>
      <c r="CR27" s="2">
        <v>-2874.7988</v>
      </c>
      <c r="CS27" s="2">
        <v>-1080.7012</v>
      </c>
      <c r="CT27" s="2">
        <v>-601.5</v>
      </c>
      <c r="CU27" s="2">
        <v>-941.50194999999997</v>
      </c>
      <c r="CV27" s="2">
        <v>-834.00585999999998</v>
      </c>
      <c r="CW27" s="2">
        <v>-422.5</v>
      </c>
      <c r="CX27" s="2">
        <v>-792.19727</v>
      </c>
      <c r="CY27" s="2">
        <v>-238.45116999999999</v>
      </c>
      <c r="CZ27" s="2">
        <v>-2558.4531000000002</v>
      </c>
      <c r="DA27" s="2">
        <v>-373.15233999999998</v>
      </c>
      <c r="DB27" s="2">
        <v>-1323.4961000000001</v>
      </c>
      <c r="DC27" s="2">
        <v>-1149.6542999999999</v>
      </c>
      <c r="DD27" s="2">
        <v>-1861.4570000000001</v>
      </c>
    </row>
    <row r="28" spans="1:108" x14ac:dyDescent="0.3">
      <c r="A28" t="s">
        <v>23</v>
      </c>
      <c r="B28" s="1" t="s">
        <v>0</v>
      </c>
      <c r="C28" t="s">
        <v>7</v>
      </c>
      <c r="D28" s="2">
        <f t="shared" si="2"/>
        <v>1632.3675465000003</v>
      </c>
      <c r="E28">
        <f>COUNT(K28:DD28)</f>
        <v>98</v>
      </c>
      <c r="F28">
        <f>COUNTIF(K28:DD28,"&gt;0")</f>
        <v>45</v>
      </c>
      <c r="G28">
        <f>SUM(E28,E31,E34,E37)</f>
        <v>392</v>
      </c>
      <c r="H28">
        <f>SUM(F28,F31,F34,F37)</f>
        <v>187</v>
      </c>
      <c r="I28" s="2">
        <f>SUM(D28,D31,D34,D37)</f>
        <v>15332.836446480002</v>
      </c>
      <c r="J28" s="4">
        <f>100 *H28/G28</f>
        <v>47.704081632653065</v>
      </c>
      <c r="K28" s="2">
        <v>-629.29785000000004</v>
      </c>
      <c r="L28" s="2">
        <v>-8.5478520000000007</v>
      </c>
      <c r="M28" s="2">
        <v>-1080.7461000000001</v>
      </c>
      <c r="N28" s="2">
        <v>-456.64843999999999</v>
      </c>
      <c r="O28" s="2">
        <v>51.900390000000002</v>
      </c>
      <c r="P28" s="2">
        <v>-244.35156000000001</v>
      </c>
      <c r="Q28" s="2">
        <v>-645.2998</v>
      </c>
      <c r="R28" s="2">
        <v>1309.7002</v>
      </c>
      <c r="S28" s="2">
        <v>-312.29784999999998</v>
      </c>
      <c r="T28" s="2">
        <v>407.55470000000003</v>
      </c>
      <c r="U28" s="2">
        <v>508.80176</v>
      </c>
      <c r="V28" s="2">
        <v>-176.5</v>
      </c>
      <c r="W28" s="2">
        <v>793.69775000000004</v>
      </c>
      <c r="X28" s="2">
        <v>1034.248</v>
      </c>
      <c r="Y28" s="2">
        <v>-432.85352</v>
      </c>
      <c r="Z28" s="2">
        <v>-678.29880000000003</v>
      </c>
      <c r="AA28" s="2">
        <v>-592.45119999999997</v>
      </c>
      <c r="AB28" s="2">
        <v>-675.54785000000004</v>
      </c>
      <c r="AC28" s="2">
        <v>210.44824</v>
      </c>
      <c r="AD28" s="2">
        <v>-630.09960000000001</v>
      </c>
      <c r="AE28" s="2">
        <v>727.79880000000003</v>
      </c>
      <c r="AF28" s="2">
        <v>-607.04690000000005</v>
      </c>
      <c r="AG28" s="2">
        <v>-778.30079999999998</v>
      </c>
      <c r="AH28" s="2">
        <v>16.849609999999998</v>
      </c>
      <c r="AI28" s="2">
        <v>-134.15234000000001</v>
      </c>
      <c r="AJ28" s="2">
        <v>322.59863000000001</v>
      </c>
      <c r="AK28" s="2">
        <v>663.19920000000002</v>
      </c>
      <c r="AL28" s="2">
        <v>768.10253999999998</v>
      </c>
      <c r="AM28" s="2">
        <v>-458.69824</v>
      </c>
      <c r="AN28" s="2">
        <v>657.09766000000002</v>
      </c>
      <c r="AO28" s="2">
        <v>-1016.4482400000001</v>
      </c>
      <c r="AP28" s="2">
        <v>661.45309999999995</v>
      </c>
      <c r="AQ28" s="2">
        <v>-1464.501</v>
      </c>
      <c r="AR28" s="2">
        <v>1156.0488</v>
      </c>
      <c r="AS28" s="2">
        <v>-22.301758</v>
      </c>
      <c r="AT28" s="2">
        <v>-63.651367</v>
      </c>
      <c r="AU28" s="2">
        <v>-1040.7998</v>
      </c>
      <c r="AV28" s="2">
        <v>-231.09961000000001</v>
      </c>
      <c r="AW28" s="2">
        <v>2037.9014</v>
      </c>
      <c r="AX28" s="2">
        <v>-641.20309999999995</v>
      </c>
      <c r="AY28" s="2">
        <v>1620.6016</v>
      </c>
      <c r="AZ28" s="2">
        <v>-106.84863</v>
      </c>
      <c r="BA28" s="2">
        <v>-892.40039999999999</v>
      </c>
      <c r="BB28" s="2">
        <v>-546.60253999999998</v>
      </c>
      <c r="BC28" s="2">
        <v>92.448239999999998</v>
      </c>
      <c r="BD28" s="2">
        <v>812.30079999999998</v>
      </c>
      <c r="BE28" s="2">
        <v>926.40039999999999</v>
      </c>
      <c r="BF28" s="2">
        <v>16.150390000000002</v>
      </c>
      <c r="BG28" s="2">
        <v>1179.6953000000001</v>
      </c>
      <c r="BH28" s="2">
        <v>-584.20119999999997</v>
      </c>
      <c r="BI28" s="2">
        <v>-276</v>
      </c>
      <c r="BJ28" s="2">
        <v>-870.69727</v>
      </c>
      <c r="BK28" s="2">
        <v>-194.70508000000001</v>
      </c>
      <c r="BL28" s="2">
        <v>-892.20703000000003</v>
      </c>
      <c r="BM28" s="2">
        <v>710.35155999999995</v>
      </c>
      <c r="BN28" s="2">
        <v>-1163.7030999999999</v>
      </c>
      <c r="BO28" s="2">
        <v>-75.797849999999997</v>
      </c>
      <c r="BP28" s="2">
        <v>-181.45898</v>
      </c>
      <c r="BQ28" s="2">
        <v>-131.05273</v>
      </c>
      <c r="BR28" s="2">
        <v>15.3984375</v>
      </c>
      <c r="BS28" s="2">
        <v>-208.70214999999999</v>
      </c>
      <c r="BT28" s="2">
        <v>1597.2998</v>
      </c>
      <c r="BU28" s="2">
        <v>386.50195000000002</v>
      </c>
      <c r="BV28" s="2">
        <v>-14.497070000000001</v>
      </c>
      <c r="BW28" s="2">
        <v>-977.29880000000003</v>
      </c>
      <c r="BX28" s="2">
        <v>-689.44140000000004</v>
      </c>
      <c r="BY28" s="2">
        <v>311.10352</v>
      </c>
      <c r="BZ28" s="2">
        <v>-421.10156000000001</v>
      </c>
      <c r="CA28" s="2">
        <v>817.60350000000005</v>
      </c>
      <c r="CB28" s="2">
        <v>-1180.9590000000001</v>
      </c>
      <c r="CC28" s="2">
        <v>-51.802734000000001</v>
      </c>
      <c r="CD28" s="2">
        <v>283.70508000000001</v>
      </c>
      <c r="CE28" s="2">
        <v>1278.252</v>
      </c>
      <c r="CF28" s="2">
        <v>552</v>
      </c>
      <c r="CG28" s="2">
        <v>765.39844000000005</v>
      </c>
      <c r="CH28" s="2">
        <v>248.30078</v>
      </c>
      <c r="CI28" s="2">
        <v>-540.29489999999998</v>
      </c>
      <c r="CJ28" s="2">
        <v>-182.09765999999999</v>
      </c>
      <c r="CK28" s="2">
        <v>696</v>
      </c>
      <c r="CL28" s="2">
        <v>-237.89843999999999</v>
      </c>
      <c r="CM28" s="2">
        <v>-301.90820000000002</v>
      </c>
      <c r="CN28" s="2">
        <v>-1820.3046999999999</v>
      </c>
      <c r="CO28" s="2">
        <v>926.29296999999997</v>
      </c>
      <c r="CP28" s="2">
        <v>-939.39649999999995</v>
      </c>
      <c r="CQ28" s="2">
        <v>991.99805000000003</v>
      </c>
      <c r="CR28" s="2">
        <v>-1457.7969000000001</v>
      </c>
      <c r="CS28" s="2">
        <v>-46.798830000000002</v>
      </c>
      <c r="CT28" s="2">
        <v>633.59960000000001</v>
      </c>
      <c r="CU28" s="2">
        <v>127.49805000000001</v>
      </c>
      <c r="CV28" s="2">
        <v>207.69531000000001</v>
      </c>
      <c r="CW28" s="2">
        <v>1472.4023</v>
      </c>
      <c r="CX28" s="2">
        <v>386.50389999999999</v>
      </c>
      <c r="CY28" s="2">
        <v>2289.3008</v>
      </c>
      <c r="CZ28" s="2">
        <v>-1344.9530999999999</v>
      </c>
      <c r="DA28" s="2">
        <v>555.44920000000002</v>
      </c>
      <c r="DB28" s="2">
        <v>889.65039999999999</v>
      </c>
      <c r="DC28" s="2">
        <v>155.79491999999999</v>
      </c>
      <c r="DD28" s="2">
        <v>-1288.6602</v>
      </c>
    </row>
    <row r="29" spans="1:108" x14ac:dyDescent="0.3">
      <c r="A29" t="s">
        <v>23</v>
      </c>
      <c r="B29" s="1" t="s">
        <v>1</v>
      </c>
      <c r="C29" t="s">
        <v>5</v>
      </c>
      <c r="D29" s="2">
        <f t="shared" si="2"/>
        <v>43229.806752000011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184.09961000000001</v>
      </c>
      <c r="P29" s="2">
        <v>49.049804999999999</v>
      </c>
      <c r="Q29" s="2">
        <v>123.05078</v>
      </c>
      <c r="R29" s="2">
        <v>0</v>
      </c>
      <c r="S29" s="2">
        <v>601.2002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302.2002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111.60058600000001</v>
      </c>
      <c r="AL29" s="2">
        <v>316</v>
      </c>
      <c r="AM29" s="2">
        <v>141.84961000000001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952.2002</v>
      </c>
      <c r="AS29" s="2">
        <v>340.5498</v>
      </c>
      <c r="AT29" s="2">
        <v>426.59960000000001</v>
      </c>
      <c r="AU29" s="2">
        <v>0</v>
      </c>
      <c r="AV29" s="2">
        <v>628.75</v>
      </c>
      <c r="AW29" s="2">
        <v>0</v>
      </c>
      <c r="AX29" s="2">
        <v>462.2002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2080.75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240.14843999999999</v>
      </c>
      <c r="BP29" s="2">
        <v>0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741.09960000000001</v>
      </c>
      <c r="CD29" s="2">
        <v>215.75</v>
      </c>
      <c r="CE29" s="2">
        <v>281.60156000000001</v>
      </c>
      <c r="CF29" s="2">
        <v>0</v>
      </c>
      <c r="CG29" s="2">
        <v>1770.502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1338.4004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99.199219999999997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x14ac:dyDescent="0.3">
      <c r="A30" t="s">
        <v>23</v>
      </c>
      <c r="B30" s="1" t="s">
        <v>1</v>
      </c>
      <c r="C30" t="s">
        <v>6</v>
      </c>
      <c r="D30" s="2">
        <f t="shared" ref="D30:D37" si="3">SUM(K30:DD30)</f>
        <v>-34088.680587800001</v>
      </c>
      <c r="K30" s="2">
        <v>0</v>
      </c>
      <c r="L30" s="2">
        <v>-85.849609999999998</v>
      </c>
      <c r="M30" s="2">
        <v>-596.0498</v>
      </c>
      <c r="N30" s="2">
        <v>-343.2998</v>
      </c>
      <c r="O30" s="2">
        <v>-653.84960000000001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-517.74900000000002</v>
      </c>
      <c r="V30" s="2">
        <v>-323.2998</v>
      </c>
      <c r="W30" s="2">
        <v>-308.9502</v>
      </c>
      <c r="X30" s="2">
        <v>-52.450195000000001</v>
      </c>
      <c r="Y30" s="2">
        <v>-873.95119999999997</v>
      </c>
      <c r="Z30" s="2">
        <v>-122.94922</v>
      </c>
      <c r="AA30" s="2">
        <v>-721.25</v>
      </c>
      <c r="AB30" s="2">
        <v>-185.05078</v>
      </c>
      <c r="AC30" s="2">
        <v>-44.700195000000001</v>
      </c>
      <c r="AD30" s="2">
        <v>-253.35059000000001</v>
      </c>
      <c r="AE30" s="2">
        <v>-771.64940000000001</v>
      </c>
      <c r="AF30" s="2">
        <v>-293.80077999999997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0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-709.44920000000002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-448.59960000000001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-484.59960000000001</v>
      </c>
      <c r="BK30" s="2">
        <v>-895.65039999999999</v>
      </c>
      <c r="BL30" s="2">
        <v>-750.24805000000003</v>
      </c>
      <c r="BM30" s="2">
        <v>-908.70119999999997</v>
      </c>
      <c r="BN30" s="2">
        <v>-384.49804999999998</v>
      </c>
      <c r="BO30" s="2">
        <v>-644.74805000000003</v>
      </c>
      <c r="BP30" s="2">
        <v>-806.34960000000001</v>
      </c>
      <c r="BQ30" s="2">
        <v>-571.15039999999999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-214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-725.79880000000003</v>
      </c>
      <c r="CO30" s="2">
        <v>-409.99804999999998</v>
      </c>
      <c r="CP30" s="2">
        <v>-273</v>
      </c>
      <c r="CQ30" s="2">
        <v>-19.701172</v>
      </c>
      <c r="CR30" s="2">
        <v>-1707</v>
      </c>
      <c r="CS30" s="2">
        <v>0</v>
      </c>
      <c r="CT30" s="2">
        <v>-1161.4940999999999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-927</v>
      </c>
      <c r="DA30" s="2">
        <v>-883.20119999999997</v>
      </c>
      <c r="DB30" s="2">
        <v>-658.94920000000002</v>
      </c>
      <c r="DC30" s="2">
        <v>-328.05077999999997</v>
      </c>
      <c r="DD30" s="2">
        <v>-352.19922000000003</v>
      </c>
    </row>
    <row r="31" spans="1:108" x14ac:dyDescent="0.3">
      <c r="A31" t="s">
        <v>23</v>
      </c>
      <c r="B31" s="1" t="s">
        <v>1</v>
      </c>
      <c r="C31" t="s">
        <v>7</v>
      </c>
      <c r="D31" s="2">
        <f t="shared" si="3"/>
        <v>9141.1261540000014</v>
      </c>
      <c r="E31">
        <f>COUNT(K31:DD31)</f>
        <v>98</v>
      </c>
      <c r="F31">
        <f>COUNTIF(K31:DD31,"&gt;0")</f>
        <v>49</v>
      </c>
      <c r="K31" s="2">
        <v>668.84960000000001</v>
      </c>
      <c r="L31" s="2">
        <v>345.40039999999999</v>
      </c>
      <c r="M31" s="2">
        <v>-596.0498</v>
      </c>
      <c r="N31" s="2">
        <v>-249.7998</v>
      </c>
      <c r="O31" s="2">
        <v>-469.75</v>
      </c>
      <c r="P31" s="2">
        <v>-324.09960000000001</v>
      </c>
      <c r="Q31" s="2">
        <v>-236.29883000000001</v>
      </c>
      <c r="R31" s="2">
        <v>-145.2002</v>
      </c>
      <c r="S31" s="2">
        <v>37.950195000000001</v>
      </c>
      <c r="T31" s="2">
        <v>-419.40136999999999</v>
      </c>
      <c r="U31" s="2">
        <v>-511.39843999999999</v>
      </c>
      <c r="V31" s="2">
        <v>-323.2998</v>
      </c>
      <c r="W31" s="2">
        <v>499.14940000000001</v>
      </c>
      <c r="X31" s="2">
        <v>658.5</v>
      </c>
      <c r="Y31" s="2">
        <v>-680.35155999999995</v>
      </c>
      <c r="Z31" s="2">
        <v>-108.79980500000001</v>
      </c>
      <c r="AA31" s="2">
        <v>-721.25</v>
      </c>
      <c r="AB31" s="2">
        <v>132.54883000000001</v>
      </c>
      <c r="AC31" s="2">
        <v>646.7002</v>
      </c>
      <c r="AD31" s="2">
        <v>48.849609999999998</v>
      </c>
      <c r="AE31" s="2">
        <v>-619.7998</v>
      </c>
      <c r="AF31" s="2">
        <v>-173.60059000000001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111.60058600000001</v>
      </c>
      <c r="AL31" s="2">
        <v>125.29980500000001</v>
      </c>
      <c r="AM31" s="2">
        <v>141.84961000000001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242.75098</v>
      </c>
      <c r="AS31" s="2">
        <v>164.40038999999999</v>
      </c>
      <c r="AT31" s="2">
        <v>-97.050780000000003</v>
      </c>
      <c r="AU31" s="2">
        <v>-620.99900000000002</v>
      </c>
      <c r="AV31" s="2">
        <v>451.75</v>
      </c>
      <c r="AW31" s="2">
        <v>-288.44922000000003</v>
      </c>
      <c r="AX31" s="2">
        <v>462.2002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-340.44922000000003</v>
      </c>
      <c r="BE31" s="2">
        <v>0</v>
      </c>
      <c r="BF31" s="2">
        <v>1324.3984</v>
      </c>
      <c r="BG31" s="2">
        <v>258.30077999999997</v>
      </c>
      <c r="BH31" s="2">
        <v>137.19922</v>
      </c>
      <c r="BI31" s="2">
        <v>-438.74804999999998</v>
      </c>
      <c r="BJ31" s="2">
        <v>-160.15038999999999</v>
      </c>
      <c r="BK31" s="2">
        <v>-594.25</v>
      </c>
      <c r="BL31" s="2">
        <v>486.10352</v>
      </c>
      <c r="BM31" s="2">
        <v>-712.90233999999998</v>
      </c>
      <c r="BN31" s="2">
        <v>174.10352</v>
      </c>
      <c r="BO31" s="2">
        <v>-404.59960000000001</v>
      </c>
      <c r="BP31" s="2">
        <v>-806.34960000000001</v>
      </c>
      <c r="BQ31" s="2">
        <v>-571.15039999999999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461.24804999999998</v>
      </c>
      <c r="CD31" s="2">
        <v>1.75</v>
      </c>
      <c r="CE31" s="2">
        <v>37.900390000000002</v>
      </c>
      <c r="CF31" s="2">
        <v>0</v>
      </c>
      <c r="CG31" s="2">
        <v>1770.502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-675.89844000000005</v>
      </c>
      <c r="CO31" s="2">
        <v>928.40233999999998</v>
      </c>
      <c r="CP31" s="2">
        <v>-204.90038999999999</v>
      </c>
      <c r="CQ31" s="2">
        <v>130.19922</v>
      </c>
      <c r="CR31" s="2">
        <v>-718.40039999999999</v>
      </c>
      <c r="CS31" s="2">
        <v>889.50194999999997</v>
      </c>
      <c r="CT31" s="2">
        <v>-1161.4940999999999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-827.80079999999998</v>
      </c>
      <c r="DA31" s="2">
        <v>-883.20119999999997</v>
      </c>
      <c r="DB31" s="2">
        <v>-107.59961</v>
      </c>
      <c r="DC31" s="2">
        <v>-274.80077999999997</v>
      </c>
      <c r="DD31" s="2">
        <v>254</v>
      </c>
    </row>
    <row r="32" spans="1:108" x14ac:dyDescent="0.3">
      <c r="A32" t="s">
        <v>23</v>
      </c>
      <c r="B32" s="1" t="s">
        <v>2</v>
      </c>
      <c r="C32" t="s">
        <v>5</v>
      </c>
      <c r="D32" s="2">
        <f t="shared" si="3"/>
        <v>34758.395381000009</v>
      </c>
      <c r="K32" s="2">
        <v>122.94971</v>
      </c>
      <c r="L32" s="2">
        <v>658.59910000000002</v>
      </c>
      <c r="M32" s="2">
        <v>115.65088</v>
      </c>
      <c r="N32" s="2">
        <v>414.65087999999997</v>
      </c>
      <c r="O32" s="2">
        <v>386.94970000000001</v>
      </c>
      <c r="P32" s="2">
        <v>321.70067999999998</v>
      </c>
      <c r="Q32" s="2">
        <v>216.1499</v>
      </c>
      <c r="R32" s="2">
        <v>643.0498</v>
      </c>
      <c r="S32" s="2">
        <v>527.55029999999999</v>
      </c>
      <c r="T32" s="2">
        <v>267.6001</v>
      </c>
      <c r="U32" s="2">
        <v>600.89890000000003</v>
      </c>
      <c r="V32" s="2">
        <v>291.1499</v>
      </c>
      <c r="W32" s="2">
        <v>404</v>
      </c>
      <c r="X32" s="2">
        <v>527.44970000000001</v>
      </c>
      <c r="Y32" s="2">
        <v>157.9502</v>
      </c>
      <c r="Z32" s="2">
        <v>159.19970000000001</v>
      </c>
      <c r="AA32" s="2">
        <v>382.20067999999998</v>
      </c>
      <c r="AB32" s="2">
        <v>230.09912</v>
      </c>
      <c r="AC32" s="2">
        <v>198</v>
      </c>
      <c r="AD32" s="2">
        <v>256.55029999999999</v>
      </c>
      <c r="AE32" s="2">
        <v>248.25049000000001</v>
      </c>
      <c r="AF32" s="2">
        <v>206.5</v>
      </c>
      <c r="AG32" s="2">
        <v>19.799316000000001</v>
      </c>
      <c r="AH32" s="2">
        <v>185.55029999999999</v>
      </c>
      <c r="AI32" s="2">
        <v>187.90038999999999</v>
      </c>
      <c r="AJ32" s="2">
        <v>220.75049000000001</v>
      </c>
      <c r="AK32" s="2">
        <v>248.29931999999999</v>
      </c>
      <c r="AL32" s="2">
        <v>361.65039999999999</v>
      </c>
      <c r="AM32" s="2">
        <v>222.34961000000001</v>
      </c>
      <c r="AN32" s="2">
        <v>341.45067999999998</v>
      </c>
      <c r="AO32" s="2">
        <v>145.09961000000001</v>
      </c>
      <c r="AP32" s="2">
        <v>444.89940000000001</v>
      </c>
      <c r="AQ32" s="2">
        <v>369.30077999999997</v>
      </c>
      <c r="AR32" s="2">
        <v>423.54932000000002</v>
      </c>
      <c r="AS32" s="2">
        <v>307.3999</v>
      </c>
      <c r="AT32" s="2">
        <v>296</v>
      </c>
      <c r="AU32" s="2">
        <v>148.7002</v>
      </c>
      <c r="AV32" s="2">
        <v>114.79980500000001</v>
      </c>
      <c r="AW32" s="2">
        <v>459.95067999999998</v>
      </c>
      <c r="AX32" s="2">
        <v>425.39940000000001</v>
      </c>
      <c r="AY32" s="2">
        <v>165.75</v>
      </c>
      <c r="AZ32" s="2">
        <v>610.5498</v>
      </c>
      <c r="BA32" s="2">
        <v>269.44922000000003</v>
      </c>
      <c r="BB32" s="2">
        <v>222.64940999999999</v>
      </c>
      <c r="BC32" s="2">
        <v>328.64940000000001</v>
      </c>
      <c r="BD32" s="2">
        <v>106.55078</v>
      </c>
      <c r="BE32" s="2">
        <v>456.8501</v>
      </c>
      <c r="BF32" s="2">
        <v>346.8999</v>
      </c>
      <c r="BG32" s="2">
        <v>779.15039999999999</v>
      </c>
      <c r="BH32" s="2">
        <v>323.7998</v>
      </c>
      <c r="BI32" s="2">
        <v>263.4502</v>
      </c>
      <c r="BJ32" s="2">
        <v>246.89940999999999</v>
      </c>
      <c r="BK32" s="2">
        <v>511.59863000000001</v>
      </c>
      <c r="BL32" s="2">
        <v>578.85059999999999</v>
      </c>
      <c r="BM32" s="2">
        <v>231.60059000000001</v>
      </c>
      <c r="BN32" s="2">
        <v>516.75099999999998</v>
      </c>
      <c r="BO32" s="2">
        <v>615.45069999999998</v>
      </c>
      <c r="BP32" s="2">
        <v>254.59961000000001</v>
      </c>
      <c r="BQ32" s="2">
        <v>370.19970000000001</v>
      </c>
      <c r="BR32" s="2">
        <v>310.99901999999997</v>
      </c>
      <c r="BS32" s="2">
        <v>346.6001</v>
      </c>
      <c r="BT32" s="2">
        <v>542.8999</v>
      </c>
      <c r="BU32" s="2">
        <v>248.65038999999999</v>
      </c>
      <c r="BV32" s="2">
        <v>272.69970000000001</v>
      </c>
      <c r="BW32" s="2">
        <v>272.75</v>
      </c>
      <c r="BX32" s="2">
        <v>268.64843999999999</v>
      </c>
      <c r="BY32" s="2">
        <v>320.29883000000001</v>
      </c>
      <c r="BZ32" s="2">
        <v>300.25098000000003</v>
      </c>
      <c r="CA32" s="2">
        <v>293.54883000000001</v>
      </c>
      <c r="CB32" s="2">
        <v>264.40039999999999</v>
      </c>
      <c r="CC32" s="2">
        <v>795.04880000000003</v>
      </c>
      <c r="CD32" s="2">
        <v>341.84912000000003</v>
      </c>
      <c r="CE32" s="2">
        <v>495.95166</v>
      </c>
      <c r="CF32" s="2">
        <v>385.0498</v>
      </c>
      <c r="CG32" s="2">
        <v>431.44824</v>
      </c>
      <c r="CH32" s="2">
        <v>244.70116999999999</v>
      </c>
      <c r="CI32" s="2">
        <v>225.69824</v>
      </c>
      <c r="CJ32" s="2">
        <v>112.09961</v>
      </c>
      <c r="CK32" s="2">
        <v>428.0498</v>
      </c>
      <c r="CL32" s="2">
        <v>331.64940000000001</v>
      </c>
      <c r="CM32" s="2">
        <v>271.84960000000001</v>
      </c>
      <c r="CN32" s="2">
        <v>434.65136999999999</v>
      </c>
      <c r="CO32" s="2">
        <v>315.50098000000003</v>
      </c>
      <c r="CP32" s="2">
        <v>336.60059999999999</v>
      </c>
      <c r="CQ32" s="2">
        <v>632.99900000000002</v>
      </c>
      <c r="CR32" s="2">
        <v>265.7002</v>
      </c>
      <c r="CS32" s="2">
        <v>281.80077999999997</v>
      </c>
      <c r="CT32" s="2">
        <v>239.5</v>
      </c>
      <c r="CU32" s="2">
        <v>458.30077999999997</v>
      </c>
      <c r="CV32" s="2">
        <v>888.19824000000006</v>
      </c>
      <c r="CW32" s="2">
        <v>327.09863000000001</v>
      </c>
      <c r="CX32" s="2">
        <v>659.7002</v>
      </c>
      <c r="CY32" s="2">
        <v>518.15039999999999</v>
      </c>
      <c r="CZ32" s="2">
        <v>1139.8525</v>
      </c>
      <c r="DA32" s="2">
        <v>316.59960000000001</v>
      </c>
      <c r="DB32" s="2">
        <v>272.04883000000001</v>
      </c>
      <c r="DC32" s="2">
        <v>355.25098000000003</v>
      </c>
      <c r="DD32" s="2">
        <v>351.65136999999999</v>
      </c>
    </row>
    <row r="33" spans="1:108" x14ac:dyDescent="0.3">
      <c r="A33" t="s">
        <v>23</v>
      </c>
      <c r="B33" s="1" t="s">
        <v>2</v>
      </c>
      <c r="C33" t="s">
        <v>6</v>
      </c>
      <c r="D33" s="2">
        <f t="shared" si="3"/>
        <v>-32748.760632000005</v>
      </c>
      <c r="K33" s="2">
        <v>-204.65088</v>
      </c>
      <c r="L33" s="2">
        <v>-382.94970000000001</v>
      </c>
      <c r="M33" s="2">
        <v>-583.94920000000002</v>
      </c>
      <c r="N33" s="2">
        <v>-353.95166</v>
      </c>
      <c r="O33" s="2">
        <v>-335.69970000000001</v>
      </c>
      <c r="P33" s="2">
        <v>-226.25</v>
      </c>
      <c r="Q33" s="2">
        <v>-461.84960000000001</v>
      </c>
      <c r="R33" s="2">
        <v>-116.64843999999999</v>
      </c>
      <c r="S33" s="2">
        <v>-550.19970000000001</v>
      </c>
      <c r="T33" s="2">
        <v>-317.25</v>
      </c>
      <c r="U33" s="2">
        <v>-250.14940999999999</v>
      </c>
      <c r="V33" s="2">
        <v>-262.5498</v>
      </c>
      <c r="W33" s="2">
        <v>-126.20019499999999</v>
      </c>
      <c r="X33" s="2">
        <v>-143.5</v>
      </c>
      <c r="Y33" s="2">
        <v>-383.25049999999999</v>
      </c>
      <c r="Z33" s="2">
        <v>-430.89893000000001</v>
      </c>
      <c r="AA33" s="2">
        <v>-190.1001</v>
      </c>
      <c r="AB33" s="2">
        <v>-353.00098000000003</v>
      </c>
      <c r="AC33" s="2">
        <v>-127.10058600000001</v>
      </c>
      <c r="AD33" s="2">
        <v>-224.75</v>
      </c>
      <c r="AE33" s="2">
        <v>-93.950680000000006</v>
      </c>
      <c r="AF33" s="2">
        <v>-179.04883000000001</v>
      </c>
      <c r="AG33" s="2">
        <v>-441.90186</v>
      </c>
      <c r="AH33" s="2">
        <v>-246.79931999999999</v>
      </c>
      <c r="AI33" s="2">
        <v>-241.09961000000001</v>
      </c>
      <c r="AJ33" s="2">
        <v>-112.44971</v>
      </c>
      <c r="AK33" s="2">
        <v>-190.19922</v>
      </c>
      <c r="AL33" s="2">
        <v>-214.19970000000001</v>
      </c>
      <c r="AM33" s="2">
        <v>-461.40039999999999</v>
      </c>
      <c r="AN33" s="2">
        <v>-332.75098000000003</v>
      </c>
      <c r="AO33" s="2">
        <v>-379.1499</v>
      </c>
      <c r="AP33" s="2">
        <v>-577.8501</v>
      </c>
      <c r="AQ33" s="2">
        <v>-741.14940000000001</v>
      </c>
      <c r="AR33" s="2">
        <v>-223.75</v>
      </c>
      <c r="AS33" s="2">
        <v>-337.30029999999999</v>
      </c>
      <c r="AT33" s="2">
        <v>-346.99950000000001</v>
      </c>
      <c r="AU33" s="2">
        <v>-407.89940000000001</v>
      </c>
      <c r="AV33" s="2">
        <v>-175.39940999999999</v>
      </c>
      <c r="AW33" s="2">
        <v>-84.350586000000007</v>
      </c>
      <c r="AX33" s="2">
        <v>-272.74853999999999</v>
      </c>
      <c r="AY33" s="2">
        <v>-276.5498</v>
      </c>
      <c r="AZ33" s="2">
        <v>-197.7002</v>
      </c>
      <c r="BA33" s="2">
        <v>-320.49901999999997</v>
      </c>
      <c r="BB33" s="2">
        <v>-389.60253999999998</v>
      </c>
      <c r="BC33" s="2">
        <v>-332.7998</v>
      </c>
      <c r="BD33" s="2">
        <v>-232.39940999999999</v>
      </c>
      <c r="BE33" s="2">
        <v>-116.44922</v>
      </c>
      <c r="BF33" s="2">
        <v>-378.79736000000003</v>
      </c>
      <c r="BG33" s="2">
        <v>-362.64940000000001</v>
      </c>
      <c r="BH33" s="2">
        <v>-577.85059999999999</v>
      </c>
      <c r="BI33" s="2">
        <v>-302.94727</v>
      </c>
      <c r="BJ33" s="2">
        <v>-283.35253999999998</v>
      </c>
      <c r="BK33" s="2">
        <v>-454.39746000000002</v>
      </c>
      <c r="BL33" s="2">
        <v>-377.2002</v>
      </c>
      <c r="BM33" s="2">
        <v>-351.85059999999999</v>
      </c>
      <c r="BN33" s="2">
        <v>-440.65136999999999</v>
      </c>
      <c r="BO33" s="2">
        <v>-612.59910000000002</v>
      </c>
      <c r="BP33" s="2">
        <v>-335.85399999999998</v>
      </c>
      <c r="BQ33" s="2">
        <v>-209.4502</v>
      </c>
      <c r="BR33" s="2">
        <v>-320.8999</v>
      </c>
      <c r="BS33" s="2">
        <v>-294.1001</v>
      </c>
      <c r="BT33" s="2">
        <v>-410.90087999999997</v>
      </c>
      <c r="BU33" s="2">
        <v>-350.4502</v>
      </c>
      <c r="BV33" s="2">
        <v>-374.4502</v>
      </c>
      <c r="BW33" s="2">
        <v>-494.6499</v>
      </c>
      <c r="BX33" s="2">
        <v>-622.40137000000004</v>
      </c>
      <c r="BY33" s="2">
        <v>-267.54883000000001</v>
      </c>
      <c r="BZ33" s="2">
        <v>-375.30176</v>
      </c>
      <c r="CA33" s="2">
        <v>-383.29883000000001</v>
      </c>
      <c r="CB33" s="2">
        <v>-321.34960000000001</v>
      </c>
      <c r="CC33" s="2">
        <v>-103.45019499999999</v>
      </c>
      <c r="CD33" s="2">
        <v>-513.05319999999995</v>
      </c>
      <c r="CE33" s="2">
        <v>-162.19824</v>
      </c>
      <c r="CF33" s="2">
        <v>-160.65234000000001</v>
      </c>
      <c r="CG33" s="2">
        <v>-188.7002</v>
      </c>
      <c r="CH33" s="2">
        <v>-312.59960000000001</v>
      </c>
      <c r="CI33" s="2">
        <v>-231.65234000000001</v>
      </c>
      <c r="CJ33" s="2">
        <v>-277.10352</v>
      </c>
      <c r="CK33" s="2">
        <v>-101.34961</v>
      </c>
      <c r="CL33" s="2">
        <v>-330.00098000000003</v>
      </c>
      <c r="CM33" s="2">
        <v>-362.15233999999998</v>
      </c>
      <c r="CN33" s="2">
        <v>-328.99804999999998</v>
      </c>
      <c r="CO33" s="2">
        <v>-392.10253999999998</v>
      </c>
      <c r="CP33" s="2">
        <v>-332.10059999999999</v>
      </c>
      <c r="CQ33" s="2">
        <v>-196.69922</v>
      </c>
      <c r="CR33" s="2">
        <v>-939.30175999999994</v>
      </c>
      <c r="CS33" s="2">
        <v>-414.09960000000001</v>
      </c>
      <c r="CT33" s="2">
        <v>-248.40038999999999</v>
      </c>
      <c r="CU33" s="2">
        <v>-277.20116999999999</v>
      </c>
      <c r="CV33" s="2">
        <v>-179.20116999999999</v>
      </c>
      <c r="CW33" s="2">
        <v>-88.698239999999998</v>
      </c>
      <c r="CX33" s="2">
        <v>-159.10156000000001</v>
      </c>
      <c r="CY33" s="2">
        <v>-382.05369999999999</v>
      </c>
      <c r="CZ33" s="2">
        <v>-591.19920000000002</v>
      </c>
      <c r="DA33" s="2">
        <v>-308.75098000000003</v>
      </c>
      <c r="DB33" s="2">
        <v>-769.44529999999997</v>
      </c>
      <c r="DC33" s="2">
        <v>-953.99805000000003</v>
      </c>
      <c r="DD33" s="2">
        <v>-590.24805000000003</v>
      </c>
    </row>
    <row r="34" spans="1:108" x14ac:dyDescent="0.3">
      <c r="A34" t="s">
        <v>23</v>
      </c>
      <c r="B34" s="1" t="s">
        <v>2</v>
      </c>
      <c r="C34" t="s">
        <v>7</v>
      </c>
      <c r="D34" s="2">
        <f t="shared" si="3"/>
        <v>2009.6347197999999</v>
      </c>
      <c r="E34">
        <f>COUNT(K34:DD34)</f>
        <v>98</v>
      </c>
      <c r="F34">
        <f>COUNTIF(K34:DD34,"&gt;0")</f>
        <v>48</v>
      </c>
      <c r="K34" s="2">
        <v>-81.701170000000005</v>
      </c>
      <c r="L34" s="2">
        <v>275.64940000000001</v>
      </c>
      <c r="M34" s="2">
        <v>-468.29834</v>
      </c>
      <c r="N34" s="2">
        <v>60.699219999999997</v>
      </c>
      <c r="O34" s="2">
        <v>51.25</v>
      </c>
      <c r="P34" s="2">
        <v>95.450680000000006</v>
      </c>
      <c r="Q34" s="2">
        <v>-245.69970000000001</v>
      </c>
      <c r="R34" s="2">
        <v>526.40137000000004</v>
      </c>
      <c r="S34" s="2">
        <v>-22.649414</v>
      </c>
      <c r="T34" s="2">
        <v>-49.649901999999997</v>
      </c>
      <c r="U34" s="2">
        <v>350.74950000000001</v>
      </c>
      <c r="V34" s="2">
        <v>28.600097999999999</v>
      </c>
      <c r="W34" s="2">
        <v>277.7998</v>
      </c>
      <c r="X34" s="2">
        <v>383.94970000000001</v>
      </c>
      <c r="Y34" s="2">
        <v>-225.30029999999999</v>
      </c>
      <c r="Z34" s="2">
        <v>-271.69922000000003</v>
      </c>
      <c r="AA34" s="2">
        <v>192.10059000000001</v>
      </c>
      <c r="AB34" s="2">
        <v>-122.901855</v>
      </c>
      <c r="AC34" s="2">
        <v>70.899413999999993</v>
      </c>
      <c r="AD34" s="2">
        <v>31.800293</v>
      </c>
      <c r="AE34" s="2">
        <v>154.2998</v>
      </c>
      <c r="AF34" s="2">
        <v>27.451172</v>
      </c>
      <c r="AG34" s="2">
        <v>-422.10253999999998</v>
      </c>
      <c r="AH34" s="2">
        <v>-61.249023000000001</v>
      </c>
      <c r="AI34" s="2">
        <v>-53.199219999999997</v>
      </c>
      <c r="AJ34" s="2">
        <v>108.30078</v>
      </c>
      <c r="AK34" s="2">
        <v>58.100098000000003</v>
      </c>
      <c r="AL34" s="2">
        <v>147.45068000000001</v>
      </c>
      <c r="AM34" s="2">
        <v>-239.05078</v>
      </c>
      <c r="AN34" s="2">
        <v>8.6997070000000001</v>
      </c>
      <c r="AO34" s="2">
        <v>-234.05029999999999</v>
      </c>
      <c r="AP34" s="2">
        <v>-132.95068000000001</v>
      </c>
      <c r="AQ34" s="2">
        <v>-371.84863000000001</v>
      </c>
      <c r="AR34" s="2">
        <v>199.79931999999999</v>
      </c>
      <c r="AS34" s="2">
        <v>-29.900390000000002</v>
      </c>
      <c r="AT34" s="2">
        <v>-50.999510000000001</v>
      </c>
      <c r="AU34" s="2">
        <v>-259.19922000000003</v>
      </c>
      <c r="AV34" s="2">
        <v>-60.599609999999998</v>
      </c>
      <c r="AW34" s="2">
        <v>375.6001</v>
      </c>
      <c r="AX34" s="2">
        <v>152.65088</v>
      </c>
      <c r="AY34" s="2">
        <v>-110.79980500000001</v>
      </c>
      <c r="AZ34" s="2">
        <v>412.84960000000001</v>
      </c>
      <c r="BA34" s="2">
        <v>-51.049804999999999</v>
      </c>
      <c r="BB34" s="2">
        <v>-166.95312000000001</v>
      </c>
      <c r="BC34" s="2">
        <v>-4.1503905999999997</v>
      </c>
      <c r="BD34" s="2">
        <v>-125.84863</v>
      </c>
      <c r="BE34" s="2">
        <v>340.40087999999997</v>
      </c>
      <c r="BF34" s="2">
        <v>-31.897459999999999</v>
      </c>
      <c r="BG34" s="2">
        <v>416.50098000000003</v>
      </c>
      <c r="BH34" s="2">
        <v>-254.05078</v>
      </c>
      <c r="BI34" s="2">
        <v>-39.497070000000001</v>
      </c>
      <c r="BJ34" s="2">
        <v>-36.453125</v>
      </c>
      <c r="BK34" s="2">
        <v>57.201169999999998</v>
      </c>
      <c r="BL34" s="2">
        <v>201.65038999999999</v>
      </c>
      <c r="BM34" s="2">
        <v>-120.25</v>
      </c>
      <c r="BN34" s="2">
        <v>76.099609999999998</v>
      </c>
      <c r="BO34" s="2">
        <v>2.8515625</v>
      </c>
      <c r="BP34" s="2">
        <v>-81.254395000000002</v>
      </c>
      <c r="BQ34" s="2">
        <v>160.74950999999999</v>
      </c>
      <c r="BR34" s="2">
        <v>-9.9008789999999998</v>
      </c>
      <c r="BS34" s="2">
        <v>52.5</v>
      </c>
      <c r="BT34" s="2">
        <v>131.99902</v>
      </c>
      <c r="BU34" s="2">
        <v>-101.79980500000001</v>
      </c>
      <c r="BV34" s="2">
        <v>-101.75049</v>
      </c>
      <c r="BW34" s="2">
        <v>-221.8999</v>
      </c>
      <c r="BX34" s="2">
        <v>-353.75292999999999</v>
      </c>
      <c r="BY34" s="2">
        <v>52.75</v>
      </c>
      <c r="BZ34" s="2">
        <v>-75.050780000000003</v>
      </c>
      <c r="CA34" s="2">
        <v>-89.75</v>
      </c>
      <c r="CB34" s="2">
        <v>-56.949219999999997</v>
      </c>
      <c r="CC34" s="2">
        <v>691.59862999999996</v>
      </c>
      <c r="CD34" s="2">
        <v>-171.20410000000001</v>
      </c>
      <c r="CE34" s="2">
        <v>333.75342000000001</v>
      </c>
      <c r="CF34" s="2">
        <v>224.39746</v>
      </c>
      <c r="CG34" s="2">
        <v>242.74805000000001</v>
      </c>
      <c r="CH34" s="2">
        <v>-67.898439999999994</v>
      </c>
      <c r="CI34" s="2">
        <v>-5.9541016000000004</v>
      </c>
      <c r="CJ34" s="2">
        <v>-165.00389999999999</v>
      </c>
      <c r="CK34" s="2">
        <v>326.7002</v>
      </c>
      <c r="CL34" s="2">
        <v>1.6484375</v>
      </c>
      <c r="CM34" s="2">
        <v>-90.302734000000001</v>
      </c>
      <c r="CN34" s="2">
        <v>105.65331999999999</v>
      </c>
      <c r="CO34" s="2">
        <v>-76.601560000000006</v>
      </c>
      <c r="CP34" s="2">
        <v>4.5</v>
      </c>
      <c r="CQ34" s="2">
        <v>436.2998</v>
      </c>
      <c r="CR34" s="2">
        <v>-673.60155999999995</v>
      </c>
      <c r="CS34" s="2">
        <v>-132.29883000000001</v>
      </c>
      <c r="CT34" s="2">
        <v>-8.9003910000000008</v>
      </c>
      <c r="CU34" s="2">
        <v>181.09961000000001</v>
      </c>
      <c r="CV34" s="2">
        <v>708.99710000000005</v>
      </c>
      <c r="CW34" s="2">
        <v>238.40038999999999</v>
      </c>
      <c r="CX34" s="2">
        <v>500.59863000000001</v>
      </c>
      <c r="CY34" s="2">
        <v>136.09667999999999</v>
      </c>
      <c r="CZ34" s="2">
        <v>548.65329999999994</v>
      </c>
      <c r="DA34" s="2">
        <v>7.8486330000000004</v>
      </c>
      <c r="DB34" s="2">
        <v>-497.39648</v>
      </c>
      <c r="DC34" s="2">
        <v>-598.74710000000005</v>
      </c>
      <c r="DD34" s="2">
        <v>-238.59667999999999</v>
      </c>
    </row>
    <row r="35" spans="1:108" x14ac:dyDescent="0.3">
      <c r="A35" t="s">
        <v>23</v>
      </c>
      <c r="B35" s="1" t="s">
        <v>3</v>
      </c>
      <c r="C35" t="s">
        <v>5</v>
      </c>
      <c r="D35" s="2">
        <f t="shared" si="3"/>
        <v>14916.104546299999</v>
      </c>
      <c r="K35" s="2">
        <v>0</v>
      </c>
      <c r="L35" s="2">
        <v>237.5</v>
      </c>
      <c r="M35" s="2">
        <v>0</v>
      </c>
      <c r="N35" s="2">
        <v>40.5</v>
      </c>
      <c r="O35" s="2">
        <v>22.699707</v>
      </c>
      <c r="P35" s="2">
        <v>75.100099999999998</v>
      </c>
      <c r="Q35" s="2">
        <v>60.200195000000001</v>
      </c>
      <c r="R35" s="2">
        <v>108.59961</v>
      </c>
      <c r="S35" s="2">
        <v>134.75</v>
      </c>
      <c r="T35" s="2">
        <v>229.25</v>
      </c>
      <c r="U35" s="2">
        <v>46.899901999999997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225.55029999999999</v>
      </c>
      <c r="AE35" s="2">
        <v>0</v>
      </c>
      <c r="AF35" s="2">
        <v>416.9502</v>
      </c>
      <c r="AG35" s="2">
        <v>82.5</v>
      </c>
      <c r="AH35" s="2">
        <v>0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73.450194999999994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208.05029999999999</v>
      </c>
      <c r="BE35" s="2">
        <v>0</v>
      </c>
      <c r="BF35" s="2">
        <v>219.5</v>
      </c>
      <c r="BG35" s="2">
        <v>271.65039999999999</v>
      </c>
      <c r="BH35" s="2">
        <v>551.35059999999999</v>
      </c>
      <c r="BI35" s="2">
        <v>0</v>
      </c>
      <c r="BJ35" s="2">
        <v>299</v>
      </c>
      <c r="BK35" s="2">
        <v>0</v>
      </c>
      <c r="BL35" s="2">
        <v>10.600586</v>
      </c>
      <c r="BM35" s="2">
        <v>4.9501952999999999</v>
      </c>
      <c r="BN35" s="2">
        <v>228.20068000000001</v>
      </c>
      <c r="BO35" s="2">
        <v>102.8999</v>
      </c>
      <c r="BP35" s="2">
        <v>0</v>
      </c>
      <c r="BQ35" s="2">
        <v>18.800293</v>
      </c>
      <c r="BR35" s="2">
        <v>172.6001</v>
      </c>
      <c r="BS35" s="2">
        <v>232.5</v>
      </c>
      <c r="BT35" s="2">
        <v>181.5</v>
      </c>
      <c r="BU35" s="2">
        <v>0</v>
      </c>
      <c r="BV35" s="2">
        <v>63.350098000000003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638.9502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84.100586000000007</v>
      </c>
      <c r="CP35" s="2">
        <v>73.5</v>
      </c>
      <c r="CQ35" s="2">
        <v>0</v>
      </c>
      <c r="CR35" s="2">
        <v>371.7998</v>
      </c>
      <c r="CS35" s="2">
        <v>132.89940999999999</v>
      </c>
      <c r="CT35" s="2">
        <v>199.10059000000001</v>
      </c>
      <c r="CU35" s="2">
        <v>198.5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x14ac:dyDescent="0.3">
      <c r="A36" t="s">
        <v>23</v>
      </c>
      <c r="B36" s="1" t="s">
        <v>3</v>
      </c>
      <c r="C36" t="s">
        <v>6</v>
      </c>
      <c r="D36" s="2">
        <f t="shared" si="3"/>
        <v>-12366.3964674</v>
      </c>
      <c r="K36" s="2">
        <v>-41.5</v>
      </c>
      <c r="L36" s="2">
        <v>-53.049804999999999</v>
      </c>
      <c r="M36" s="2">
        <v>-211.3501</v>
      </c>
      <c r="N36" s="2">
        <v>-254.8999</v>
      </c>
      <c r="O36" s="2">
        <v>-238.55029999999999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-288.4502</v>
      </c>
      <c r="V36" s="2">
        <v>-363.24950000000001</v>
      </c>
      <c r="W36" s="2">
        <v>-281.1001</v>
      </c>
      <c r="X36" s="2">
        <v>0</v>
      </c>
      <c r="Y36" s="2">
        <v>-347.05077999999997</v>
      </c>
      <c r="Z36" s="2">
        <v>-226.55029999999999</v>
      </c>
      <c r="AA36" s="2">
        <v>-23.100097999999999</v>
      </c>
      <c r="AB36" s="2">
        <v>-160.99950999999999</v>
      </c>
      <c r="AC36" s="2">
        <v>-26.850586</v>
      </c>
      <c r="AD36" s="2">
        <v>-81.399900000000002</v>
      </c>
      <c r="AE36" s="2">
        <v>-55.350098000000003</v>
      </c>
      <c r="AF36" s="2">
        <v>-157.94970000000001</v>
      </c>
      <c r="AG36" s="2">
        <v>-2.3500977000000001</v>
      </c>
      <c r="AH36" s="2">
        <v>-39.25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-284.5</v>
      </c>
      <c r="AP36" s="2">
        <v>-159.5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-180.3999</v>
      </c>
      <c r="AW36" s="2">
        <v>0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-144.6001</v>
      </c>
      <c r="BE36" s="2">
        <v>0</v>
      </c>
      <c r="BF36" s="2">
        <v>-217.6001</v>
      </c>
      <c r="BG36" s="2">
        <v>0</v>
      </c>
      <c r="BH36" s="2">
        <v>-66.149413999999993</v>
      </c>
      <c r="BI36" s="2">
        <v>-259.15039999999999</v>
      </c>
      <c r="BJ36" s="2">
        <v>-216.2998</v>
      </c>
      <c r="BK36" s="2">
        <v>-368.7998</v>
      </c>
      <c r="BL36" s="2">
        <v>-216.6001</v>
      </c>
      <c r="BM36" s="2">
        <v>-214.14940999999999</v>
      </c>
      <c r="BN36" s="2">
        <v>-229</v>
      </c>
      <c r="BO36" s="2">
        <v>-293.19970000000001</v>
      </c>
      <c r="BP36" s="2">
        <v>-358.44922000000003</v>
      </c>
      <c r="BQ36" s="2">
        <v>-50.799804999999999</v>
      </c>
      <c r="BR36" s="2">
        <v>-203.1001</v>
      </c>
      <c r="BS36" s="2">
        <v>-223.8999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-522.7998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-458.09863000000001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0</v>
      </c>
      <c r="DA36" s="2">
        <v>-46.400390000000002</v>
      </c>
      <c r="DB36" s="2">
        <v>0</v>
      </c>
      <c r="DC36" s="2">
        <v>-348.7998</v>
      </c>
      <c r="DD36" s="2">
        <v>0</v>
      </c>
    </row>
    <row r="37" spans="1:108" x14ac:dyDescent="0.3">
      <c r="A37" t="s">
        <v>23</v>
      </c>
      <c r="B37" s="1" t="s">
        <v>3</v>
      </c>
      <c r="C37" t="s">
        <v>7</v>
      </c>
      <c r="D37" s="2">
        <f t="shared" si="3"/>
        <v>2549.7080261800002</v>
      </c>
      <c r="E37">
        <f>COUNT(K37:DD37)</f>
        <v>98</v>
      </c>
      <c r="F37">
        <f>COUNTIF(K37:DD37,"&gt;0")</f>
        <v>45</v>
      </c>
      <c r="K37" s="2">
        <v>-41.5</v>
      </c>
      <c r="L37" s="2">
        <v>184.4502</v>
      </c>
      <c r="M37" s="2">
        <v>-211.3501</v>
      </c>
      <c r="N37" s="2">
        <v>-214.3999</v>
      </c>
      <c r="O37" s="2">
        <v>-215.85059000000001</v>
      </c>
      <c r="P37" s="2">
        <v>75.100099999999998</v>
      </c>
      <c r="Q37" s="2">
        <v>-179.34961000000001</v>
      </c>
      <c r="R37" s="2">
        <v>77.699709999999996</v>
      </c>
      <c r="S37" s="2">
        <v>17.399902000000001</v>
      </c>
      <c r="T37" s="2">
        <v>-40.649414</v>
      </c>
      <c r="U37" s="2">
        <v>-241.55029999999999</v>
      </c>
      <c r="V37" s="2">
        <v>-251.49950999999999</v>
      </c>
      <c r="W37" s="2">
        <v>-281.1001</v>
      </c>
      <c r="X37" s="2">
        <v>220.65038999999999</v>
      </c>
      <c r="Y37" s="2">
        <v>-258.30077999999997</v>
      </c>
      <c r="Z37" s="2">
        <v>-226.55029999999999</v>
      </c>
      <c r="AA37" s="2">
        <v>-23.100097999999999</v>
      </c>
      <c r="AB37" s="2">
        <v>-160.99950999999999</v>
      </c>
      <c r="AC37" s="2">
        <v>96.799319999999994</v>
      </c>
      <c r="AD37" s="2">
        <v>144.15038999999999</v>
      </c>
      <c r="AE37" s="2">
        <v>-55.350098000000003</v>
      </c>
      <c r="AF37" s="2">
        <v>259.00049999999999</v>
      </c>
      <c r="AG37" s="2">
        <v>80.149900000000002</v>
      </c>
      <c r="AH37" s="2">
        <v>-39.25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46.350098000000003</v>
      </c>
      <c r="AN37" s="2">
        <v>-122.30029</v>
      </c>
      <c r="AO37" s="2">
        <v>-267.1001</v>
      </c>
      <c r="AP37" s="2">
        <v>-120.44971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-144.1499</v>
      </c>
      <c r="AW37" s="2">
        <v>0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63.450195000000001</v>
      </c>
      <c r="BE37" s="2">
        <v>0</v>
      </c>
      <c r="BF37" s="2">
        <v>1.8999022999999999</v>
      </c>
      <c r="BG37" s="2">
        <v>271.65039999999999</v>
      </c>
      <c r="BH37" s="2">
        <v>485.20116999999999</v>
      </c>
      <c r="BI37" s="2">
        <v>-259.15039999999999</v>
      </c>
      <c r="BJ37" s="2">
        <v>82.700194999999994</v>
      </c>
      <c r="BK37" s="2">
        <v>-368.7998</v>
      </c>
      <c r="BL37" s="2">
        <v>-205.99950999999999</v>
      </c>
      <c r="BM37" s="2">
        <v>-209.19922</v>
      </c>
      <c r="BN37" s="2">
        <v>-0.79931640000000004</v>
      </c>
      <c r="BO37" s="2">
        <v>-190.2998</v>
      </c>
      <c r="BP37" s="2">
        <v>-358.44922000000003</v>
      </c>
      <c r="BQ37" s="2">
        <v>-31.999511999999999</v>
      </c>
      <c r="BR37" s="2">
        <v>-30.5</v>
      </c>
      <c r="BS37" s="2">
        <v>8.6000979999999991</v>
      </c>
      <c r="BT37" s="2">
        <v>181.5</v>
      </c>
      <c r="BU37" s="2">
        <v>-217.05029999999999</v>
      </c>
      <c r="BV37" s="2">
        <v>-12.799804999999999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-457.75</v>
      </c>
      <c r="CD37" s="2">
        <v>-26.099121</v>
      </c>
      <c r="CE37" s="2">
        <v>-214.4502</v>
      </c>
      <c r="CF37" s="2">
        <v>0</v>
      </c>
      <c r="CG37" s="2">
        <v>597.85059999999999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0.10058594</v>
      </c>
      <c r="CP37" s="2">
        <v>52.100586</v>
      </c>
      <c r="CQ37" s="2">
        <v>0</v>
      </c>
      <c r="CR37" s="2">
        <v>-86.298829999999995</v>
      </c>
      <c r="CS37" s="2">
        <v>132.89940999999999</v>
      </c>
      <c r="CT37" s="2">
        <v>-57.499023000000001</v>
      </c>
      <c r="CU37" s="2">
        <v>92.099609999999998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488.4502</v>
      </c>
      <c r="DA37" s="2">
        <v>-16.099609999999998</v>
      </c>
      <c r="DB37" s="2">
        <v>944.75</v>
      </c>
      <c r="DC37" s="2">
        <v>-218.54883000000001</v>
      </c>
      <c r="DD37" s="2">
        <v>200.49902</v>
      </c>
    </row>
    <row r="38" spans="1:108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7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2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x14ac:dyDescent="0.3">
      <c r="A50" t="s">
        <v>17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7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x14ac:dyDescent="0.3">
      <c r="A51" t="s">
        <v>17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x14ac:dyDescent="0.3">
      <c r="A52" t="s">
        <v>17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2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x14ac:dyDescent="0.3">
      <c r="A53" t="s">
        <v>17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x14ac:dyDescent="0.3">
      <c r="A54" t="s">
        <v>17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x14ac:dyDescent="0.3">
      <c r="A55" t="s">
        <v>17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x14ac:dyDescent="0.3">
      <c r="A56" t="s">
        <v>17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x14ac:dyDescent="0.3">
      <c r="A57" t="s">
        <v>17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x14ac:dyDescent="0.3">
      <c r="A58" t="s">
        <v>17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x14ac:dyDescent="0.3">
      <c r="A59" t="s">
        <v>17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x14ac:dyDescent="0.3">
      <c r="A60" t="s">
        <v>17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x14ac:dyDescent="0.3">
      <c r="A61" t="s">
        <v>17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x14ac:dyDescent="0.3">
      <c r="A62" t="s">
        <v>18</v>
      </c>
      <c r="B62" s="1" t="s">
        <v>0</v>
      </c>
      <c r="C62" t="s">
        <v>5</v>
      </c>
      <c r="D62" s="2">
        <f>SUM(K62:DD62)</f>
        <v>92589.695690999972</v>
      </c>
      <c r="I62" s="2">
        <f>SUM(D62,D65,D68,D71)</f>
        <v>187190.88498268795</v>
      </c>
      <c r="J62" s="7">
        <f>100*I64/I62</f>
        <v>47.561692524053122</v>
      </c>
      <c r="K62" s="2">
        <v>912.29880000000003</v>
      </c>
      <c r="L62" s="2">
        <v>424.0498</v>
      </c>
      <c r="M62" s="2">
        <v>806.94920000000002</v>
      </c>
      <c r="N62" s="2">
        <v>762.2998</v>
      </c>
      <c r="O62" s="2">
        <v>1464</v>
      </c>
      <c r="P62" s="2">
        <v>358.59960000000001</v>
      </c>
      <c r="Q62" s="2">
        <v>797.10059999999999</v>
      </c>
      <c r="R62" s="2">
        <v>1334.0996</v>
      </c>
      <c r="S62" s="2">
        <v>70.75</v>
      </c>
      <c r="T62" s="2">
        <v>1033.0508</v>
      </c>
      <c r="U62" s="2">
        <v>1252.5</v>
      </c>
      <c r="V62" s="2">
        <v>933.15039999999999</v>
      </c>
      <c r="W62" s="2">
        <v>1421.9496999999999</v>
      </c>
      <c r="X62" s="2">
        <v>66.600586000000007</v>
      </c>
      <c r="Y62" s="2">
        <v>1631.7988</v>
      </c>
      <c r="Z62" s="2">
        <v>740.60059999999999</v>
      </c>
      <c r="AA62" s="2">
        <v>1340.4004</v>
      </c>
      <c r="AB62" s="2">
        <v>670.25</v>
      </c>
      <c r="AC62" s="2">
        <v>719.0498</v>
      </c>
      <c r="AD62" s="2">
        <v>582.0498</v>
      </c>
      <c r="AE62" s="2">
        <v>1363.8496</v>
      </c>
      <c r="AF62" s="2">
        <v>0</v>
      </c>
      <c r="AG62" s="2">
        <v>389.89940000000001</v>
      </c>
      <c r="AH62" s="2">
        <v>669.0498</v>
      </c>
      <c r="AI62" s="2">
        <v>78</v>
      </c>
      <c r="AJ62" s="2">
        <v>444.9502</v>
      </c>
      <c r="AK62" s="2">
        <v>688.2002</v>
      </c>
      <c r="AL62" s="2">
        <v>1302</v>
      </c>
      <c r="AM62" s="2">
        <v>486.14940000000001</v>
      </c>
      <c r="AN62" s="2">
        <v>1024.5498</v>
      </c>
      <c r="AO62" s="2">
        <v>863.89940000000001</v>
      </c>
      <c r="AP62" s="2">
        <v>908</v>
      </c>
      <c r="AQ62" s="2">
        <v>1348.5508</v>
      </c>
      <c r="AR62" s="2">
        <v>729.95119999999997</v>
      </c>
      <c r="AS62" s="2">
        <v>754.44920000000002</v>
      </c>
      <c r="AT62" s="2">
        <v>1195.3496</v>
      </c>
      <c r="AU62" s="2">
        <v>173.85156000000001</v>
      </c>
      <c r="AV62" s="2">
        <v>1049.4004</v>
      </c>
      <c r="AW62" s="2">
        <v>1883.501</v>
      </c>
      <c r="AX62" s="2">
        <v>422.29883000000001</v>
      </c>
      <c r="AY62" s="2">
        <v>2461.4004</v>
      </c>
      <c r="AZ62" s="2">
        <v>945.30079999999998</v>
      </c>
      <c r="BA62" s="2">
        <v>844.94920000000002</v>
      </c>
      <c r="BB62" s="2">
        <v>899.99900000000002</v>
      </c>
      <c r="BC62" s="2">
        <v>62.700195000000001</v>
      </c>
      <c r="BD62" s="2">
        <v>1555.8486</v>
      </c>
      <c r="BE62" s="2">
        <v>294.14843999999999</v>
      </c>
      <c r="BF62" s="2">
        <v>257</v>
      </c>
      <c r="BG62" s="2">
        <v>1614</v>
      </c>
      <c r="BH62" s="2">
        <v>1876.1016</v>
      </c>
      <c r="BI62" s="2">
        <v>1411.3496</v>
      </c>
      <c r="BJ62" s="2">
        <v>1025.4004</v>
      </c>
      <c r="BK62" s="2">
        <v>660.10155999999995</v>
      </c>
      <c r="BL62" s="2">
        <v>1425.7988</v>
      </c>
      <c r="BM62" s="2">
        <v>997.10155999999995</v>
      </c>
      <c r="BN62" s="2">
        <v>1370.4004</v>
      </c>
      <c r="BO62" s="2">
        <v>1361.6484</v>
      </c>
      <c r="BP62" s="2">
        <v>223.25194999999999</v>
      </c>
      <c r="BQ62" s="2">
        <v>1228.2988</v>
      </c>
      <c r="BR62" s="2">
        <v>878.05079999999998</v>
      </c>
      <c r="BS62" s="2">
        <v>2240.7988</v>
      </c>
      <c r="BT62" s="2">
        <v>527.75</v>
      </c>
      <c r="BU62" s="2">
        <v>1323.8994</v>
      </c>
      <c r="BV62" s="2">
        <v>1494.1006</v>
      </c>
      <c r="BW62" s="2">
        <v>632.69920000000002</v>
      </c>
      <c r="BX62" s="2">
        <v>2339.3496</v>
      </c>
      <c r="BY62" s="2">
        <v>1106.1504</v>
      </c>
      <c r="BZ62" s="2">
        <v>463.00195000000002</v>
      </c>
      <c r="CA62" s="2">
        <v>1012.6484400000001</v>
      </c>
      <c r="CB62" s="2">
        <v>276.05077999999997</v>
      </c>
      <c r="CC62" s="2">
        <v>1452.75</v>
      </c>
      <c r="CD62" s="2">
        <v>605.95119999999997</v>
      </c>
      <c r="CE62" s="2">
        <v>1276.7012</v>
      </c>
      <c r="CF62" s="2">
        <v>566.89844000000005</v>
      </c>
      <c r="CG62" s="2">
        <v>734.40233999999998</v>
      </c>
      <c r="CH62" s="2">
        <v>585</v>
      </c>
      <c r="CI62" s="2">
        <v>743.29880000000003</v>
      </c>
      <c r="CJ62" s="2">
        <v>338.40039999999999</v>
      </c>
      <c r="CK62" s="2">
        <v>2032.3008</v>
      </c>
      <c r="CL62" s="2">
        <v>1322.4004</v>
      </c>
      <c r="CM62" s="2">
        <v>1173.2988</v>
      </c>
      <c r="CN62" s="2">
        <v>830.79880000000003</v>
      </c>
      <c r="CO62" s="2">
        <v>728.5</v>
      </c>
      <c r="CP62" s="2">
        <v>669.80079999999998</v>
      </c>
      <c r="CQ62" s="2">
        <v>2020.1992</v>
      </c>
      <c r="CR62" s="2">
        <v>2105</v>
      </c>
      <c r="CS62" s="2">
        <v>759.79880000000003</v>
      </c>
      <c r="CT62" s="2">
        <v>462.5</v>
      </c>
      <c r="CU62" s="2">
        <v>995.70119999999997</v>
      </c>
      <c r="CV62" s="2">
        <v>234.19922</v>
      </c>
      <c r="CW62" s="2">
        <v>491.89843999999999</v>
      </c>
      <c r="CX62" s="2">
        <v>504.60156000000001</v>
      </c>
      <c r="CY62" s="2">
        <v>2633.1016</v>
      </c>
      <c r="CZ62" s="2">
        <v>1012.8008</v>
      </c>
      <c r="DA62" s="2">
        <v>814.74805000000003</v>
      </c>
      <c r="DB62" s="2">
        <v>113.40039</v>
      </c>
      <c r="DC62" s="2">
        <v>888.74609999999996</v>
      </c>
      <c r="DD62" s="2">
        <v>585.75</v>
      </c>
    </row>
    <row r="63" spans="1:108" x14ac:dyDescent="0.3">
      <c r="A63" t="s">
        <v>18</v>
      </c>
      <c r="B63" s="1" t="s">
        <v>0</v>
      </c>
      <c r="C63" t="s">
        <v>6</v>
      </c>
      <c r="D63" s="2">
        <f>SUM(K63:DD63)</f>
        <v>-48564.110801000017</v>
      </c>
      <c r="I63" s="2">
        <f>SUM(D63,D66,D69,D72)</f>
        <v>-98159.732007000013</v>
      </c>
      <c r="K63" s="2">
        <v>-320.25</v>
      </c>
      <c r="L63" s="2">
        <v>-315.85059999999999</v>
      </c>
      <c r="M63" s="2">
        <v>-321.7002</v>
      </c>
      <c r="N63" s="2">
        <v>-101.5</v>
      </c>
      <c r="O63" s="2">
        <v>-309.4502</v>
      </c>
      <c r="P63" s="2">
        <v>-306.40039999999999</v>
      </c>
      <c r="Q63" s="2">
        <v>-443.7002</v>
      </c>
      <c r="R63" s="2">
        <v>-338.15039999999999</v>
      </c>
      <c r="S63" s="2">
        <v>-1019.8496</v>
      </c>
      <c r="T63" s="2">
        <v>-283.5</v>
      </c>
      <c r="U63" s="2">
        <v>-146.60059000000001</v>
      </c>
      <c r="V63" s="2">
        <v>-60.449706999999997</v>
      </c>
      <c r="W63" s="2">
        <v>-241.2002</v>
      </c>
      <c r="X63" s="2">
        <v>-1187.6504</v>
      </c>
      <c r="Y63" s="2">
        <v>-484.4502</v>
      </c>
      <c r="Z63" s="2">
        <v>-341.84960000000001</v>
      </c>
      <c r="AA63" s="2">
        <v>-193.0498</v>
      </c>
      <c r="AB63" s="2">
        <v>-118.14941399999999</v>
      </c>
      <c r="AC63" s="2">
        <v>-374.34960000000001</v>
      </c>
      <c r="AD63" s="2">
        <v>-91.349609999999998</v>
      </c>
      <c r="AE63" s="2">
        <v>-6.3505859999999998</v>
      </c>
      <c r="AF63" s="2">
        <v>-183.64940999999999</v>
      </c>
      <c r="AG63" s="2">
        <v>-103.70019499999999</v>
      </c>
      <c r="AH63" s="2">
        <v>-215.84961000000001</v>
      </c>
      <c r="AI63" s="2">
        <v>-662.2002</v>
      </c>
      <c r="AJ63" s="2">
        <v>-253.0498</v>
      </c>
      <c r="AK63" s="2">
        <v>-637.69920000000002</v>
      </c>
      <c r="AL63" s="2">
        <v>-141.49902</v>
      </c>
      <c r="AM63" s="2">
        <v>-612.64940000000001</v>
      </c>
      <c r="AN63" s="2">
        <v>-653.85155999999995</v>
      </c>
      <c r="AO63" s="2">
        <v>-619.39940000000001</v>
      </c>
      <c r="AP63" s="2">
        <v>-1250.9004</v>
      </c>
      <c r="AQ63" s="2">
        <v>-419.5</v>
      </c>
      <c r="AR63" s="2">
        <v>-699</v>
      </c>
      <c r="AS63" s="2">
        <v>-322.30077999999997</v>
      </c>
      <c r="AT63" s="2">
        <v>0</v>
      </c>
      <c r="AU63" s="2">
        <v>-606.79880000000003</v>
      </c>
      <c r="AV63" s="2">
        <v>-57.25</v>
      </c>
      <c r="AW63" s="2">
        <v>-448.44922000000003</v>
      </c>
      <c r="AX63" s="2">
        <v>-376.60059999999999</v>
      </c>
      <c r="AY63" s="2">
        <v>0</v>
      </c>
      <c r="AZ63" s="2">
        <v>-415.24901999999997</v>
      </c>
      <c r="BA63" s="2">
        <v>-229.85059000000001</v>
      </c>
      <c r="BB63" s="2">
        <v>-333.70116999999999</v>
      </c>
      <c r="BC63" s="2">
        <v>-754.0498</v>
      </c>
      <c r="BD63" s="2">
        <v>0</v>
      </c>
      <c r="BE63" s="2">
        <v>-1492.0527</v>
      </c>
      <c r="BF63" s="2">
        <v>-1011.15234</v>
      </c>
      <c r="BG63" s="2">
        <v>-1013.00195</v>
      </c>
      <c r="BH63" s="2">
        <v>-158.75</v>
      </c>
      <c r="BI63" s="2">
        <v>-297.89843999999999</v>
      </c>
      <c r="BJ63" s="2">
        <v>0</v>
      </c>
      <c r="BK63" s="2">
        <v>-783.75</v>
      </c>
      <c r="BL63" s="2">
        <v>-589.65233999999998</v>
      </c>
      <c r="BM63" s="2">
        <v>-1249.5996</v>
      </c>
      <c r="BN63" s="2">
        <v>-864.25</v>
      </c>
      <c r="BO63" s="2">
        <v>-1422.8027</v>
      </c>
      <c r="BP63" s="2">
        <v>-505.24804999999998</v>
      </c>
      <c r="BQ63" s="2">
        <v>0</v>
      </c>
      <c r="BR63" s="2">
        <v>0</v>
      </c>
      <c r="BS63" s="2">
        <v>-247.60059000000001</v>
      </c>
      <c r="BT63" s="2">
        <v>-1628.7002</v>
      </c>
      <c r="BU63" s="2">
        <v>-977.55079999999998</v>
      </c>
      <c r="BV63" s="2">
        <v>-23.400390000000002</v>
      </c>
      <c r="BW63" s="2">
        <v>0</v>
      </c>
      <c r="BX63" s="2">
        <v>-586.65039999999999</v>
      </c>
      <c r="BY63" s="2">
        <v>-196.94922</v>
      </c>
      <c r="BZ63" s="2">
        <v>-934.25</v>
      </c>
      <c r="CA63" s="2">
        <v>-843.09960000000001</v>
      </c>
      <c r="CB63" s="2">
        <v>-1370.748</v>
      </c>
      <c r="CC63" s="2">
        <v>-48.150390000000002</v>
      </c>
      <c r="CD63" s="2">
        <v>-125.5</v>
      </c>
      <c r="CE63" s="2">
        <v>-444.10156000000001</v>
      </c>
      <c r="CF63" s="2">
        <v>-718.70119999999997</v>
      </c>
      <c r="CG63" s="2">
        <v>0</v>
      </c>
      <c r="CH63" s="2">
        <v>-328</v>
      </c>
      <c r="CI63" s="2">
        <v>-746.69920000000002</v>
      </c>
      <c r="CJ63" s="2">
        <v>-596.20119999999997</v>
      </c>
      <c r="CK63" s="2">
        <v>0</v>
      </c>
      <c r="CL63" s="2">
        <v>-151.09961000000001</v>
      </c>
      <c r="CM63" s="2">
        <v>-35.099609999999998</v>
      </c>
      <c r="CN63" s="2">
        <v>-1194.502</v>
      </c>
      <c r="CO63" s="2">
        <v>-322.19922000000003</v>
      </c>
      <c r="CP63" s="2">
        <v>-677.80079999999998</v>
      </c>
      <c r="CQ63" s="2">
        <v>-147.80078</v>
      </c>
      <c r="CR63" s="2">
        <v>-11.099608999999999</v>
      </c>
      <c r="CS63" s="2">
        <v>-1803.9023</v>
      </c>
      <c r="CT63" s="2">
        <v>-587.20119999999997</v>
      </c>
      <c r="CU63" s="2">
        <v>-864.69920000000002</v>
      </c>
      <c r="CV63" s="2">
        <v>-896.89649999999995</v>
      </c>
      <c r="CW63" s="2">
        <v>-500.40039999999999</v>
      </c>
      <c r="CX63" s="2">
        <v>-1900.1973</v>
      </c>
      <c r="CY63" s="2">
        <v>-256.04883000000001</v>
      </c>
      <c r="CZ63" s="2">
        <v>-985.15039999999999</v>
      </c>
      <c r="DA63" s="2">
        <v>-1190.6523</v>
      </c>
      <c r="DB63" s="2">
        <v>-397.44922000000003</v>
      </c>
      <c r="DC63" s="2">
        <v>-298.35156000000001</v>
      </c>
      <c r="DD63" s="2">
        <v>-136.09961000000001</v>
      </c>
    </row>
    <row r="64" spans="1:108" x14ac:dyDescent="0.3">
      <c r="A64" t="s">
        <v>18</v>
      </c>
      <c r="B64" s="1" t="s">
        <v>0</v>
      </c>
      <c r="C64" t="s">
        <v>7</v>
      </c>
      <c r="D64" s="2">
        <f>SUM(K64:DD64)</f>
        <v>44025.584930399993</v>
      </c>
      <c r="E64">
        <f>COUNT(K64:DD64)</f>
        <v>98</v>
      </c>
      <c r="F64">
        <f>COUNTIF(K64:DD64,"&gt;0")</f>
        <v>69</v>
      </c>
      <c r="G64">
        <f>SUM(E64,E67,E70,E73)</f>
        <v>392</v>
      </c>
      <c r="H64">
        <f>SUM(F64,F67,F70,F73)</f>
        <v>225</v>
      </c>
      <c r="I64" s="2">
        <f>SUM(D64,D67,D70,D73)</f>
        <v>89031.153148519981</v>
      </c>
      <c r="J64" s="4">
        <f>100 *H64/G64</f>
        <v>57.397959183673471</v>
      </c>
      <c r="K64" s="2">
        <v>592.04880000000003</v>
      </c>
      <c r="L64" s="2">
        <v>108.19922</v>
      </c>
      <c r="M64" s="2">
        <v>485.24901999999997</v>
      </c>
      <c r="N64" s="2">
        <v>660.7998</v>
      </c>
      <c r="O64" s="2">
        <v>1154.5498</v>
      </c>
      <c r="P64" s="2">
        <v>52.199219999999997</v>
      </c>
      <c r="Q64" s="2">
        <v>353.40039999999999</v>
      </c>
      <c r="R64" s="2">
        <v>995.94920000000002</v>
      </c>
      <c r="S64" s="2">
        <v>-949.09960000000001</v>
      </c>
      <c r="T64" s="2">
        <v>749.55079999999998</v>
      </c>
      <c r="U64" s="2">
        <v>1105.8994</v>
      </c>
      <c r="V64" s="2">
        <v>872.70069999999998</v>
      </c>
      <c r="W64" s="2">
        <v>1180.7494999999999</v>
      </c>
      <c r="X64" s="2">
        <v>-1121.0498</v>
      </c>
      <c r="Y64" s="2">
        <v>1147.3486</v>
      </c>
      <c r="Z64" s="2">
        <v>398.75098000000003</v>
      </c>
      <c r="AA64" s="2">
        <v>1147.3506</v>
      </c>
      <c r="AB64" s="2">
        <v>552.10059999999999</v>
      </c>
      <c r="AC64" s="2">
        <v>344.7002</v>
      </c>
      <c r="AD64" s="2">
        <v>490.7002</v>
      </c>
      <c r="AE64" s="2">
        <v>1357.499</v>
      </c>
      <c r="AF64" s="2">
        <v>-183.64940999999999</v>
      </c>
      <c r="AG64" s="2">
        <v>286.19922000000003</v>
      </c>
      <c r="AH64" s="2">
        <v>453.2002</v>
      </c>
      <c r="AI64" s="2">
        <v>-584.2002</v>
      </c>
      <c r="AJ64" s="2">
        <v>191.90038999999999</v>
      </c>
      <c r="AK64" s="2">
        <v>50.500976999999999</v>
      </c>
      <c r="AL64" s="2">
        <v>1160.501</v>
      </c>
      <c r="AM64" s="2">
        <v>-126.5</v>
      </c>
      <c r="AN64" s="2">
        <v>370.69824</v>
      </c>
      <c r="AO64" s="2">
        <v>244.5</v>
      </c>
      <c r="AP64" s="2">
        <v>-342.90039999999999</v>
      </c>
      <c r="AQ64" s="2">
        <v>929.05079999999998</v>
      </c>
      <c r="AR64" s="2">
        <v>30.951172</v>
      </c>
      <c r="AS64" s="2">
        <v>432.14843999999999</v>
      </c>
      <c r="AT64" s="2">
        <v>1195.3496</v>
      </c>
      <c r="AU64" s="2">
        <v>-432.94727</v>
      </c>
      <c r="AV64" s="2">
        <v>992.15039999999999</v>
      </c>
      <c r="AW64" s="2">
        <v>1435.0518</v>
      </c>
      <c r="AX64" s="2">
        <v>45.698242</v>
      </c>
      <c r="AY64" s="2">
        <v>2461.4004</v>
      </c>
      <c r="AZ64" s="2">
        <v>530.05175999999994</v>
      </c>
      <c r="BA64" s="2">
        <v>615.09862999999996</v>
      </c>
      <c r="BB64" s="2">
        <v>566.29785000000004</v>
      </c>
      <c r="BC64" s="2">
        <v>-691.34960000000001</v>
      </c>
      <c r="BD64" s="2">
        <v>1555.8486</v>
      </c>
      <c r="BE64" s="2">
        <v>-1197.9042999999999</v>
      </c>
      <c r="BF64" s="2">
        <v>-754.15233999999998</v>
      </c>
      <c r="BG64" s="2">
        <v>600.99805000000003</v>
      </c>
      <c r="BH64" s="2">
        <v>1717.3516</v>
      </c>
      <c r="BI64" s="2">
        <v>1113.4512</v>
      </c>
      <c r="BJ64" s="2">
        <v>1025.4004</v>
      </c>
      <c r="BK64" s="2">
        <v>-123.64843999999999</v>
      </c>
      <c r="BL64" s="2">
        <v>836.14649999999995</v>
      </c>
      <c r="BM64" s="2">
        <v>-252.49805000000001</v>
      </c>
      <c r="BN64" s="2">
        <v>506.15039999999999</v>
      </c>
      <c r="BO64" s="2">
        <v>-61.154297</v>
      </c>
      <c r="BP64" s="2">
        <v>-281.99610000000001</v>
      </c>
      <c r="BQ64" s="2">
        <v>1228.2988</v>
      </c>
      <c r="BR64" s="2">
        <v>878.05079999999998</v>
      </c>
      <c r="BS64" s="2">
        <v>1993.1982</v>
      </c>
      <c r="BT64" s="2">
        <v>-1100.9502</v>
      </c>
      <c r="BU64" s="2">
        <v>346.34863000000001</v>
      </c>
      <c r="BV64" s="2">
        <v>1470.7002</v>
      </c>
      <c r="BW64" s="2">
        <v>632.69920000000002</v>
      </c>
      <c r="BX64" s="2">
        <v>1752.6992</v>
      </c>
      <c r="BY64" s="2">
        <v>909.20119999999997</v>
      </c>
      <c r="BZ64" s="2">
        <v>-471.24804999999998</v>
      </c>
      <c r="CA64" s="2">
        <v>169.54883000000001</v>
      </c>
      <c r="CB64" s="2">
        <v>-1094.6973</v>
      </c>
      <c r="CC64" s="2">
        <v>1404.5996</v>
      </c>
      <c r="CD64" s="2">
        <v>480.45116999999999</v>
      </c>
      <c r="CE64" s="2">
        <v>832.59960000000001</v>
      </c>
      <c r="CF64" s="2">
        <v>-151.80273</v>
      </c>
      <c r="CG64" s="2">
        <v>734.40233999999998</v>
      </c>
      <c r="CH64" s="2">
        <v>257</v>
      </c>
      <c r="CI64" s="2">
        <v>-3.4003906000000002</v>
      </c>
      <c r="CJ64" s="2">
        <v>-257.80077999999997</v>
      </c>
      <c r="CK64" s="2">
        <v>2032.3008</v>
      </c>
      <c r="CL64" s="2">
        <v>1171.3008</v>
      </c>
      <c r="CM64" s="2">
        <v>1138.1992</v>
      </c>
      <c r="CN64" s="2">
        <v>-363.70312000000001</v>
      </c>
      <c r="CO64" s="2">
        <v>406.30077999999997</v>
      </c>
      <c r="CP64" s="2">
        <v>-8</v>
      </c>
      <c r="CQ64" s="2">
        <v>1872.3984</v>
      </c>
      <c r="CR64" s="2">
        <v>2093.9004</v>
      </c>
      <c r="CS64" s="2">
        <v>-1044.1034999999999</v>
      </c>
      <c r="CT64" s="2">
        <v>-124.70117</v>
      </c>
      <c r="CU64" s="2">
        <v>131.00194999999999</v>
      </c>
      <c r="CV64" s="2">
        <v>-662.69727</v>
      </c>
      <c r="CW64" s="2">
        <v>-8.5019530000000003</v>
      </c>
      <c r="CX64" s="2">
        <v>-1395.5957000000001</v>
      </c>
      <c r="CY64" s="2">
        <v>2377.0527000000002</v>
      </c>
      <c r="CZ64" s="2">
        <v>27.650390000000002</v>
      </c>
      <c r="DA64" s="2">
        <v>-375.90429999999998</v>
      </c>
      <c r="DB64" s="2">
        <v>-284.04883000000001</v>
      </c>
      <c r="DC64" s="2">
        <v>590.39453000000003</v>
      </c>
      <c r="DD64" s="2">
        <v>449.65039999999999</v>
      </c>
    </row>
    <row r="65" spans="1:108" x14ac:dyDescent="0.3">
      <c r="A65" t="s">
        <v>18</v>
      </c>
      <c r="B65" s="1" t="s">
        <v>1</v>
      </c>
      <c r="C65" t="s">
        <v>5</v>
      </c>
      <c r="D65" s="2">
        <f>SUM(K65:DD65)</f>
        <v>46581.343789999992</v>
      </c>
      <c r="K65" s="2">
        <v>81.900390000000002</v>
      </c>
      <c r="L65" s="2">
        <v>0</v>
      </c>
      <c r="M65" s="2">
        <v>0</v>
      </c>
      <c r="N65" s="2">
        <v>0</v>
      </c>
      <c r="O65" s="2">
        <v>563.5498</v>
      </c>
      <c r="P65" s="2">
        <v>735.9502</v>
      </c>
      <c r="Q65" s="2">
        <v>0</v>
      </c>
      <c r="R65" s="2">
        <v>111</v>
      </c>
      <c r="S65" s="2">
        <v>1409.1992</v>
      </c>
      <c r="T65" s="2">
        <v>0</v>
      </c>
      <c r="U65" s="2">
        <v>0</v>
      </c>
      <c r="V65" s="2">
        <v>296.7998</v>
      </c>
      <c r="W65" s="2">
        <v>464.75</v>
      </c>
      <c r="X65" s="2">
        <v>2080.7997999999998</v>
      </c>
      <c r="Y65" s="2">
        <v>0</v>
      </c>
      <c r="Z65" s="2">
        <v>0</v>
      </c>
      <c r="AA65" s="2">
        <v>0</v>
      </c>
      <c r="AB65" s="2">
        <v>628.5</v>
      </c>
      <c r="AC65" s="2">
        <v>570.65039999999999</v>
      </c>
      <c r="AD65" s="2">
        <v>0</v>
      </c>
      <c r="AE65" s="2">
        <v>0</v>
      </c>
      <c r="AF65" s="2">
        <v>657.60059999999999</v>
      </c>
      <c r="AG65" s="2">
        <v>0</v>
      </c>
      <c r="AH65" s="2">
        <v>369.64940000000001</v>
      </c>
      <c r="AI65" s="2">
        <v>147.5498</v>
      </c>
      <c r="AJ65" s="2">
        <v>0</v>
      </c>
      <c r="AK65" s="2">
        <v>1060.7002</v>
      </c>
      <c r="AL65" s="2">
        <v>310.59960000000001</v>
      </c>
      <c r="AM65" s="2">
        <v>1568.75</v>
      </c>
      <c r="AN65" s="2">
        <v>0</v>
      </c>
      <c r="AO65" s="2">
        <v>1251.2998</v>
      </c>
      <c r="AP65" s="2">
        <v>2029.4502</v>
      </c>
      <c r="AQ65" s="2">
        <v>278.09960000000001</v>
      </c>
      <c r="AR65" s="2">
        <v>0</v>
      </c>
      <c r="AS65" s="2">
        <v>628.7998</v>
      </c>
      <c r="AT65" s="2">
        <v>226.5498</v>
      </c>
      <c r="AU65" s="2">
        <v>0</v>
      </c>
      <c r="AV65" s="2">
        <v>903.84960000000001</v>
      </c>
      <c r="AW65" s="2">
        <v>0</v>
      </c>
      <c r="AX65" s="2">
        <v>2610.7997999999998</v>
      </c>
      <c r="AY65" s="2">
        <v>0</v>
      </c>
      <c r="AZ65" s="2">
        <v>1549.0996</v>
      </c>
      <c r="BA65" s="2">
        <v>0</v>
      </c>
      <c r="BB65" s="2">
        <v>0</v>
      </c>
      <c r="BC65" s="2">
        <v>452.59960000000001</v>
      </c>
      <c r="BD65" s="2">
        <v>0</v>
      </c>
      <c r="BE65" s="2">
        <v>0</v>
      </c>
      <c r="BF65" s="2">
        <v>2004.4502</v>
      </c>
      <c r="BG65" s="2">
        <v>279.15039999999999</v>
      </c>
      <c r="BH65" s="2">
        <v>0</v>
      </c>
      <c r="BI65" s="2">
        <v>0</v>
      </c>
      <c r="BJ65" s="2">
        <v>717</v>
      </c>
      <c r="BK65" s="2">
        <v>0</v>
      </c>
      <c r="BL65" s="2">
        <v>0</v>
      </c>
      <c r="BM65" s="2">
        <v>0</v>
      </c>
      <c r="BN65" s="2">
        <v>868.44920000000002</v>
      </c>
      <c r="BO65" s="2">
        <v>1643.9492</v>
      </c>
      <c r="BP65" s="2">
        <v>0</v>
      </c>
      <c r="BQ65" s="2">
        <v>695.79690000000005</v>
      </c>
      <c r="BR65" s="2">
        <v>35.349609999999998</v>
      </c>
      <c r="BS65" s="2">
        <v>0</v>
      </c>
      <c r="BT65" s="2">
        <v>1247.9512</v>
      </c>
      <c r="BU65" s="2">
        <v>193.65038999999999</v>
      </c>
      <c r="BV65" s="2">
        <v>0</v>
      </c>
      <c r="BW65" s="2">
        <v>1513.3008</v>
      </c>
      <c r="BX65" s="2">
        <v>178.40038999999999</v>
      </c>
      <c r="BY65" s="2">
        <v>47.449219999999997</v>
      </c>
      <c r="BZ65" s="2">
        <v>0</v>
      </c>
      <c r="CA65" s="2">
        <v>0</v>
      </c>
      <c r="CB65" s="2">
        <v>182.05078</v>
      </c>
      <c r="CC65" s="2">
        <v>0</v>
      </c>
      <c r="CD65" s="2">
        <v>1271.5508</v>
      </c>
      <c r="CE65" s="2">
        <v>265.5</v>
      </c>
      <c r="CF65" s="2">
        <v>0</v>
      </c>
      <c r="CG65" s="2">
        <v>3001.3984</v>
      </c>
      <c r="CH65" s="2">
        <v>196.09961000000001</v>
      </c>
      <c r="CI65" s="2">
        <v>137.39843999999999</v>
      </c>
      <c r="CJ65" s="2">
        <v>390</v>
      </c>
      <c r="CK65" s="2">
        <v>0</v>
      </c>
      <c r="CL65" s="2">
        <v>482.89843999999999</v>
      </c>
      <c r="CM65" s="2">
        <v>0</v>
      </c>
      <c r="CN65" s="2">
        <v>215.89843999999999</v>
      </c>
      <c r="CO65" s="2">
        <v>0</v>
      </c>
      <c r="CP65" s="2">
        <v>417.89843999999999</v>
      </c>
      <c r="CQ65" s="2">
        <v>0</v>
      </c>
      <c r="CR65" s="2">
        <v>128.10156000000001</v>
      </c>
      <c r="CS65" s="2">
        <v>0</v>
      </c>
      <c r="CT65" s="2">
        <v>1727.8008</v>
      </c>
      <c r="CU65" s="2">
        <v>0</v>
      </c>
      <c r="CV65" s="2">
        <v>2554.2012</v>
      </c>
      <c r="CW65" s="2">
        <v>373.5</v>
      </c>
      <c r="CX65" s="2">
        <v>452.30077999999997</v>
      </c>
      <c r="CY65" s="2">
        <v>0</v>
      </c>
      <c r="CZ65" s="2">
        <v>2789.8496</v>
      </c>
      <c r="DA65" s="2">
        <v>0</v>
      </c>
      <c r="DB65" s="2">
        <v>0</v>
      </c>
      <c r="DC65" s="2">
        <v>1315.6016</v>
      </c>
      <c r="DD65" s="2">
        <v>265.90039999999999</v>
      </c>
    </row>
    <row r="66" spans="1:108" x14ac:dyDescent="0.3">
      <c r="A66" t="s">
        <v>18</v>
      </c>
      <c r="B66" s="1" t="s">
        <v>1</v>
      </c>
      <c r="C66" t="s">
        <v>6</v>
      </c>
      <c r="D66" s="2">
        <f>SUM(K66:DD66)</f>
        <v>-22655.459081000001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-617.95119999999997</v>
      </c>
      <c r="U66" s="2">
        <v>-295.85059999999999</v>
      </c>
      <c r="V66" s="2">
        <v>-222.2998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-376.44922000000003</v>
      </c>
      <c r="AF66" s="2">
        <v>0</v>
      </c>
      <c r="AG66" s="2">
        <v>0</v>
      </c>
      <c r="AH66" s="2">
        <v>-597.5</v>
      </c>
      <c r="AI66" s="2">
        <v>-220.60059000000001</v>
      </c>
      <c r="AJ66" s="2">
        <v>0</v>
      </c>
      <c r="AK66" s="2">
        <v>-102.20019499999999</v>
      </c>
      <c r="AL66" s="2">
        <v>0</v>
      </c>
      <c r="AM66" s="2">
        <v>0</v>
      </c>
      <c r="AN66" s="2">
        <v>0</v>
      </c>
      <c r="AO66" s="2">
        <v>-713.2998</v>
      </c>
      <c r="AP66" s="2">
        <v>0</v>
      </c>
      <c r="AQ66" s="2">
        <v>-898.40039999999999</v>
      </c>
      <c r="AR66" s="2">
        <v>0</v>
      </c>
      <c r="AS66" s="2">
        <v>0</v>
      </c>
      <c r="AT66" s="2">
        <v>-451.2998</v>
      </c>
      <c r="AU66" s="2">
        <v>0</v>
      </c>
      <c r="AV66" s="2">
        <v>0</v>
      </c>
      <c r="AW66" s="2">
        <v>0</v>
      </c>
      <c r="AX66" s="2">
        <v>0</v>
      </c>
      <c r="AY66" s="2">
        <v>-678.2002</v>
      </c>
      <c r="AZ66" s="2">
        <v>-436.25098000000003</v>
      </c>
      <c r="BA66" s="2">
        <v>0</v>
      </c>
      <c r="BB66" s="2">
        <v>-691.9502</v>
      </c>
      <c r="BC66" s="2">
        <v>0</v>
      </c>
      <c r="BD66" s="2">
        <v>-58.850586</v>
      </c>
      <c r="BE66" s="2">
        <v>0</v>
      </c>
      <c r="BF66" s="2">
        <v>0</v>
      </c>
      <c r="BG66" s="2">
        <v>-1661.6992</v>
      </c>
      <c r="BH66" s="2">
        <v>-240.80078</v>
      </c>
      <c r="BI66" s="2">
        <v>-469.40233999999998</v>
      </c>
      <c r="BJ66" s="2">
        <v>-451.30077999999997</v>
      </c>
      <c r="BK66" s="2">
        <v>-464.25389999999999</v>
      </c>
      <c r="BL66" s="2">
        <v>-1201.3008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-103.45117</v>
      </c>
      <c r="BS66" s="2">
        <v>-879.59960000000001</v>
      </c>
      <c r="BT66" s="2">
        <v>0</v>
      </c>
      <c r="BU66" s="2">
        <v>0</v>
      </c>
      <c r="BV66" s="2">
        <v>0</v>
      </c>
      <c r="BW66" s="2">
        <v>-1401.4473</v>
      </c>
      <c r="BX66" s="2">
        <v>0</v>
      </c>
      <c r="BY66" s="2">
        <v>-1167.25</v>
      </c>
      <c r="BZ66" s="2">
        <v>0</v>
      </c>
      <c r="CA66" s="2">
        <v>-1051.8496</v>
      </c>
      <c r="CB66" s="2">
        <v>-141.34961000000001</v>
      </c>
      <c r="CC66" s="2">
        <v>0</v>
      </c>
      <c r="CD66" s="2">
        <v>-104.39843999999999</v>
      </c>
      <c r="CE66" s="2">
        <v>0</v>
      </c>
      <c r="CF66" s="2">
        <v>0</v>
      </c>
      <c r="CG66" s="2">
        <v>-183.5</v>
      </c>
      <c r="CH66" s="2">
        <v>-361.80077999999997</v>
      </c>
      <c r="CI66" s="2">
        <v>-1271.6016</v>
      </c>
      <c r="CJ66" s="2">
        <v>0</v>
      </c>
      <c r="CK66" s="2">
        <v>-477.20116999999999</v>
      </c>
      <c r="CL66" s="2">
        <v>0</v>
      </c>
      <c r="CM66" s="2">
        <v>-1048.8008</v>
      </c>
      <c r="CN66" s="2">
        <v>-454.39843999999999</v>
      </c>
      <c r="CO66" s="2">
        <v>0</v>
      </c>
      <c r="CP66" s="2">
        <v>-353.20116999999999</v>
      </c>
      <c r="CQ66" s="2">
        <v>-385.29883000000001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-1083.7988</v>
      </c>
      <c r="CX66" s="2">
        <v>0</v>
      </c>
      <c r="CY66" s="2">
        <v>0</v>
      </c>
      <c r="CZ66" s="2">
        <v>-521.80079999999998</v>
      </c>
      <c r="DA66" s="2">
        <v>-814.84960000000001</v>
      </c>
      <c r="DB66" s="2">
        <v>0</v>
      </c>
      <c r="DC66" s="2">
        <v>0</v>
      </c>
      <c r="DD66" s="2">
        <v>0</v>
      </c>
    </row>
    <row r="67" spans="1:108" x14ac:dyDescent="0.3">
      <c r="A67" t="s">
        <v>18</v>
      </c>
      <c r="B67" s="1" t="s">
        <v>1</v>
      </c>
      <c r="C67" t="s">
        <v>7</v>
      </c>
      <c r="D67" s="2">
        <f t="shared" ref="D67:D73" si="5">SUM(K67:DD67)</f>
        <v>23925.884695999986</v>
      </c>
      <c r="E67">
        <f>COUNT(K67:DD67)</f>
        <v>98</v>
      </c>
      <c r="F67">
        <f>COUNTIF(K67:DD67,"&gt;0")</f>
        <v>44</v>
      </c>
      <c r="K67" s="2">
        <v>81.900390000000002</v>
      </c>
      <c r="L67" s="2">
        <v>0</v>
      </c>
      <c r="M67" s="2">
        <v>0</v>
      </c>
      <c r="N67" s="2">
        <v>0</v>
      </c>
      <c r="O67" s="2">
        <v>563.5498</v>
      </c>
      <c r="P67" s="2">
        <v>735.9502</v>
      </c>
      <c r="Q67" s="2">
        <v>0</v>
      </c>
      <c r="R67" s="2">
        <v>111</v>
      </c>
      <c r="S67" s="2">
        <v>1409.1992</v>
      </c>
      <c r="T67" s="2">
        <v>-617.95119999999997</v>
      </c>
      <c r="U67" s="2">
        <v>-295.85059999999999</v>
      </c>
      <c r="V67" s="2">
        <v>74.5</v>
      </c>
      <c r="W67" s="2">
        <v>464.75</v>
      </c>
      <c r="X67" s="2">
        <v>2080.7997999999998</v>
      </c>
      <c r="Y67" s="2">
        <v>0</v>
      </c>
      <c r="Z67" s="2">
        <v>0</v>
      </c>
      <c r="AA67" s="2">
        <v>0</v>
      </c>
      <c r="AB67" s="2">
        <v>628.5</v>
      </c>
      <c r="AC67" s="2">
        <v>570.65039999999999</v>
      </c>
      <c r="AD67" s="2">
        <v>0</v>
      </c>
      <c r="AE67" s="2">
        <v>-376.44922000000003</v>
      </c>
      <c r="AF67" s="2">
        <v>657.60059999999999</v>
      </c>
      <c r="AG67" s="2">
        <v>0</v>
      </c>
      <c r="AH67" s="2">
        <v>-227.85059000000001</v>
      </c>
      <c r="AI67" s="2">
        <v>-73.050780000000003</v>
      </c>
      <c r="AJ67" s="2">
        <v>0</v>
      </c>
      <c r="AK67" s="2">
        <v>958.5</v>
      </c>
      <c r="AL67" s="2">
        <v>310.59960000000001</v>
      </c>
      <c r="AM67" s="2">
        <v>1568.75</v>
      </c>
      <c r="AN67" s="2">
        <v>0</v>
      </c>
      <c r="AO67" s="2">
        <v>538</v>
      </c>
      <c r="AP67" s="2">
        <v>2029.4502</v>
      </c>
      <c r="AQ67" s="2">
        <v>-620.30079999999998</v>
      </c>
      <c r="AR67" s="2">
        <v>0</v>
      </c>
      <c r="AS67" s="2">
        <v>628.7998</v>
      </c>
      <c r="AT67" s="2">
        <v>-224.75</v>
      </c>
      <c r="AU67" s="2">
        <v>0</v>
      </c>
      <c r="AV67" s="2">
        <v>903.84960000000001</v>
      </c>
      <c r="AW67" s="2">
        <v>0</v>
      </c>
      <c r="AX67" s="2">
        <v>2610.7997999999998</v>
      </c>
      <c r="AY67" s="2">
        <v>-678.2002</v>
      </c>
      <c r="AZ67" s="2">
        <v>1112.8486</v>
      </c>
      <c r="BA67" s="2">
        <v>0</v>
      </c>
      <c r="BB67" s="2">
        <v>-691.9502</v>
      </c>
      <c r="BC67" s="2">
        <v>452.59960000000001</v>
      </c>
      <c r="BD67" s="2">
        <v>-58.850586</v>
      </c>
      <c r="BE67" s="2">
        <v>0</v>
      </c>
      <c r="BF67" s="2">
        <v>2004.4502</v>
      </c>
      <c r="BG67" s="2">
        <v>-1382.5488</v>
      </c>
      <c r="BH67" s="2">
        <v>-240.80078</v>
      </c>
      <c r="BI67" s="2">
        <v>-469.40233999999998</v>
      </c>
      <c r="BJ67" s="2">
        <v>265.69922000000003</v>
      </c>
      <c r="BK67" s="2">
        <v>-464.25389999999999</v>
      </c>
      <c r="BL67" s="2">
        <v>-1201.3008</v>
      </c>
      <c r="BM67" s="2">
        <v>0</v>
      </c>
      <c r="BN67" s="2">
        <v>868.44920000000002</v>
      </c>
      <c r="BO67" s="2">
        <v>1643.9492</v>
      </c>
      <c r="BP67" s="2">
        <v>0</v>
      </c>
      <c r="BQ67" s="2">
        <v>695.79690000000005</v>
      </c>
      <c r="BR67" s="2">
        <v>-68.101560000000006</v>
      </c>
      <c r="BS67" s="2">
        <v>-879.59960000000001</v>
      </c>
      <c r="BT67" s="2">
        <v>1247.9512</v>
      </c>
      <c r="BU67" s="2">
        <v>193.65038999999999</v>
      </c>
      <c r="BV67" s="2">
        <v>0</v>
      </c>
      <c r="BW67" s="2">
        <v>111.853516</v>
      </c>
      <c r="BX67" s="2">
        <v>178.40038999999999</v>
      </c>
      <c r="BY67" s="2">
        <v>-1119.8008</v>
      </c>
      <c r="BZ67" s="2">
        <v>0</v>
      </c>
      <c r="CA67" s="2">
        <v>-1051.8496</v>
      </c>
      <c r="CB67" s="2">
        <v>40.701169999999998</v>
      </c>
      <c r="CC67" s="2">
        <v>0</v>
      </c>
      <c r="CD67" s="2">
        <v>1167.1523</v>
      </c>
      <c r="CE67" s="2">
        <v>265.5</v>
      </c>
      <c r="CF67" s="2">
        <v>0</v>
      </c>
      <c r="CG67" s="2">
        <v>2817.8984</v>
      </c>
      <c r="CH67" s="2">
        <v>-165.70116999999999</v>
      </c>
      <c r="CI67" s="2">
        <v>-1134.2030999999999</v>
      </c>
      <c r="CJ67" s="2">
        <v>390</v>
      </c>
      <c r="CK67" s="2">
        <v>-477.20116999999999</v>
      </c>
      <c r="CL67" s="2">
        <v>482.89843999999999</v>
      </c>
      <c r="CM67" s="2">
        <v>-1048.8008</v>
      </c>
      <c r="CN67" s="2">
        <v>-238.5</v>
      </c>
      <c r="CO67" s="2">
        <v>0</v>
      </c>
      <c r="CP67" s="2">
        <v>64.697265999999999</v>
      </c>
      <c r="CQ67" s="2">
        <v>-385.29883000000001</v>
      </c>
      <c r="CR67" s="2">
        <v>128.10156000000001</v>
      </c>
      <c r="CS67" s="2">
        <v>0</v>
      </c>
      <c r="CT67" s="2">
        <v>1727.8008</v>
      </c>
      <c r="CU67" s="2">
        <v>0</v>
      </c>
      <c r="CV67" s="2">
        <v>2554.2012</v>
      </c>
      <c r="CW67" s="2">
        <v>-710.29880000000003</v>
      </c>
      <c r="CX67" s="2">
        <v>452.30077999999997</v>
      </c>
      <c r="CY67" s="2">
        <v>0</v>
      </c>
      <c r="CZ67" s="2">
        <v>2268.0488</v>
      </c>
      <c r="DA67" s="2">
        <v>-814.84960000000001</v>
      </c>
      <c r="DB67" s="2">
        <v>0</v>
      </c>
      <c r="DC67" s="2">
        <v>1315.6016</v>
      </c>
      <c r="DD67" s="2">
        <v>265.90039999999999</v>
      </c>
    </row>
    <row r="68" spans="1:108" x14ac:dyDescent="0.3">
      <c r="A68" t="s">
        <v>18</v>
      </c>
      <c r="B68" s="1" t="s">
        <v>2</v>
      </c>
      <c r="C68" t="s">
        <v>5</v>
      </c>
      <c r="D68" s="2">
        <f t="shared" si="5"/>
        <v>32750.244423000004</v>
      </c>
      <c r="K68" s="2">
        <v>417.5</v>
      </c>
      <c r="L68" s="2">
        <v>239</v>
      </c>
      <c r="M68" s="2">
        <v>347.4502</v>
      </c>
      <c r="N68" s="2">
        <v>656.90039999999999</v>
      </c>
      <c r="O68" s="2">
        <v>480.05029999999999</v>
      </c>
      <c r="P68" s="2">
        <v>259.55029999999999</v>
      </c>
      <c r="Q68" s="2">
        <v>297.6499</v>
      </c>
      <c r="R68" s="2">
        <v>370.8999</v>
      </c>
      <c r="S68" s="2">
        <v>204.6499</v>
      </c>
      <c r="T68" s="2">
        <v>393.2998</v>
      </c>
      <c r="U68" s="2">
        <v>474.75</v>
      </c>
      <c r="V68" s="2">
        <v>403.5498</v>
      </c>
      <c r="W68" s="2">
        <v>365.7002</v>
      </c>
      <c r="X68" s="2">
        <v>134.49902</v>
      </c>
      <c r="Y68" s="2">
        <v>224.19922</v>
      </c>
      <c r="Z68" s="2">
        <v>227.74950999999999</v>
      </c>
      <c r="AA68" s="2">
        <v>519.24950000000001</v>
      </c>
      <c r="AB68" s="2">
        <v>239.65038999999999</v>
      </c>
      <c r="AC68" s="2">
        <v>67.649900000000002</v>
      </c>
      <c r="AD68" s="2">
        <v>243.7002</v>
      </c>
      <c r="AE68" s="2">
        <v>612.2998</v>
      </c>
      <c r="AF68" s="2">
        <v>87.949219999999997</v>
      </c>
      <c r="AG68" s="2">
        <v>67.5</v>
      </c>
      <c r="AH68" s="2">
        <v>302.29932000000002</v>
      </c>
      <c r="AI68" s="2">
        <v>73.800290000000004</v>
      </c>
      <c r="AJ68" s="2">
        <v>233.99950999999999</v>
      </c>
      <c r="AK68" s="2">
        <v>235.6001</v>
      </c>
      <c r="AL68" s="2">
        <v>351.75</v>
      </c>
      <c r="AM68" s="2">
        <v>102.70019499999999</v>
      </c>
      <c r="AN68" s="2">
        <v>249.8999</v>
      </c>
      <c r="AO68" s="2">
        <v>274.6499</v>
      </c>
      <c r="AP68" s="2">
        <v>550.7998</v>
      </c>
      <c r="AQ68" s="2">
        <v>416.2998</v>
      </c>
      <c r="AR68" s="2">
        <v>281.95067999999998</v>
      </c>
      <c r="AS68" s="2">
        <v>202.1499</v>
      </c>
      <c r="AT68" s="2">
        <v>469.30077999999997</v>
      </c>
      <c r="AU68" s="2">
        <v>248.25</v>
      </c>
      <c r="AV68" s="2">
        <v>229.44970000000001</v>
      </c>
      <c r="AW68" s="2">
        <v>387.3501</v>
      </c>
      <c r="AX68" s="2">
        <v>185.4502</v>
      </c>
      <c r="AY68" s="2">
        <v>503.7002</v>
      </c>
      <c r="AZ68" s="2">
        <v>146</v>
      </c>
      <c r="BA68" s="2">
        <v>286.6499</v>
      </c>
      <c r="BB68" s="2">
        <v>292.8999</v>
      </c>
      <c r="BC68" s="2">
        <v>74.050290000000004</v>
      </c>
      <c r="BD68" s="2">
        <v>46.350098000000003</v>
      </c>
      <c r="BE68" s="2">
        <v>440.75</v>
      </c>
      <c r="BF68" s="2">
        <v>300.7998</v>
      </c>
      <c r="BG68" s="2">
        <v>616.89940000000001</v>
      </c>
      <c r="BH68" s="2">
        <v>527.79880000000003</v>
      </c>
      <c r="BI68" s="2">
        <v>400.25</v>
      </c>
      <c r="BJ68" s="2">
        <v>744.59960000000001</v>
      </c>
      <c r="BK68" s="2">
        <v>245.60059000000001</v>
      </c>
      <c r="BL68" s="2">
        <v>465.65039999999999</v>
      </c>
      <c r="BM68" s="2">
        <v>331.34960000000001</v>
      </c>
      <c r="BN68" s="2">
        <v>352.89893000000001</v>
      </c>
      <c r="BO68" s="2">
        <v>168.0498</v>
      </c>
      <c r="BP68" s="2">
        <v>247.40038999999999</v>
      </c>
      <c r="BQ68" s="2">
        <v>446.75049999999999</v>
      </c>
      <c r="BR68" s="2">
        <v>571.94870000000003</v>
      </c>
      <c r="BS68" s="2">
        <v>656.59960000000001</v>
      </c>
      <c r="BT68" s="2">
        <v>232.9502</v>
      </c>
      <c r="BU68" s="2">
        <v>665.5498</v>
      </c>
      <c r="BV68" s="2">
        <v>270.85059999999999</v>
      </c>
      <c r="BW68" s="2">
        <v>25.650390000000002</v>
      </c>
      <c r="BX68" s="2">
        <v>1056.4994999999999</v>
      </c>
      <c r="BY68" s="2">
        <v>311.7998</v>
      </c>
      <c r="BZ68" s="2">
        <v>63.150390000000002</v>
      </c>
      <c r="CA68" s="2">
        <v>139.7998</v>
      </c>
      <c r="CB68" s="2">
        <v>186.80078</v>
      </c>
      <c r="CC68" s="2">
        <v>765.15137000000004</v>
      </c>
      <c r="CD68" s="2">
        <v>368.35059999999999</v>
      </c>
      <c r="CE68" s="2">
        <v>277.6499</v>
      </c>
      <c r="CF68" s="2">
        <v>260.05077999999997</v>
      </c>
      <c r="CG68" s="2">
        <v>68.749020000000002</v>
      </c>
      <c r="CH68" s="2">
        <v>182.65038999999999</v>
      </c>
      <c r="CI68" s="2">
        <v>329.2998</v>
      </c>
      <c r="CJ68" s="2">
        <v>187.15038999999999</v>
      </c>
      <c r="CK68" s="2">
        <v>351.89940000000001</v>
      </c>
      <c r="CL68" s="2">
        <v>258.45116999999999</v>
      </c>
      <c r="CM68" s="2">
        <v>214.29883000000001</v>
      </c>
      <c r="CN68" s="2">
        <v>654.89940000000001</v>
      </c>
      <c r="CO68" s="2">
        <v>166.40038999999999</v>
      </c>
      <c r="CP68" s="2">
        <v>340.2998</v>
      </c>
      <c r="CQ68" s="2">
        <v>428.09960000000001</v>
      </c>
      <c r="CR68" s="2">
        <v>850.2998</v>
      </c>
      <c r="CS68" s="2">
        <v>185.2998</v>
      </c>
      <c r="CT68" s="2">
        <v>345.19922000000003</v>
      </c>
      <c r="CU68" s="2">
        <v>233.19922</v>
      </c>
      <c r="CV68" s="2">
        <v>241.40038999999999</v>
      </c>
      <c r="CW68" s="2">
        <v>446.59960000000001</v>
      </c>
      <c r="CX68" s="2">
        <v>401.39940000000001</v>
      </c>
      <c r="CY68" s="2">
        <v>527.65039999999999</v>
      </c>
      <c r="CZ68" s="2">
        <v>655.04880000000003</v>
      </c>
      <c r="DA68" s="2">
        <v>363.59960000000001</v>
      </c>
      <c r="DB68" s="2">
        <v>141.7002</v>
      </c>
      <c r="DC68" s="2">
        <v>70.599609999999998</v>
      </c>
      <c r="DD68" s="2">
        <v>483.70215000000002</v>
      </c>
    </row>
    <row r="69" spans="1:108" x14ac:dyDescent="0.3">
      <c r="A69" t="s">
        <v>18</v>
      </c>
      <c r="B69" s="1" t="s">
        <v>2</v>
      </c>
      <c r="C69" t="s">
        <v>6</v>
      </c>
      <c r="D69" s="2">
        <f t="shared" si="5"/>
        <v>-18821.259278000001</v>
      </c>
      <c r="K69" s="2">
        <v>-126.6001</v>
      </c>
      <c r="L69" s="2">
        <v>-239.15038999999999</v>
      </c>
      <c r="M69" s="2">
        <v>-58.200195000000001</v>
      </c>
      <c r="N69" s="2">
        <v>-27.399414</v>
      </c>
      <c r="O69" s="2">
        <v>-121.94922</v>
      </c>
      <c r="P69" s="2">
        <v>-50.899901999999997</v>
      </c>
      <c r="Q69" s="2">
        <v>-345.64940000000001</v>
      </c>
      <c r="R69" s="2">
        <v>-385.1499</v>
      </c>
      <c r="S69" s="2">
        <v>-367.25</v>
      </c>
      <c r="T69" s="2">
        <v>-302.99950000000001</v>
      </c>
      <c r="U69" s="2">
        <v>-127.44971</v>
      </c>
      <c r="V69" s="2">
        <v>0</v>
      </c>
      <c r="W69" s="2">
        <v>-127.09961</v>
      </c>
      <c r="X69" s="2">
        <v>-411.05077999999997</v>
      </c>
      <c r="Y69" s="2">
        <v>-380.8999</v>
      </c>
      <c r="Z69" s="2">
        <v>-74.400390000000002</v>
      </c>
      <c r="AA69" s="2">
        <v>-34.099609999999998</v>
      </c>
      <c r="AB69" s="2">
        <v>-400.5498</v>
      </c>
      <c r="AC69" s="2">
        <v>-258.30029999999999</v>
      </c>
      <c r="AD69" s="2">
        <v>-64.149900000000002</v>
      </c>
      <c r="AE69" s="2">
        <v>-85.649900000000002</v>
      </c>
      <c r="AF69" s="2">
        <v>-87.700194999999994</v>
      </c>
      <c r="AG69" s="2">
        <v>-8.1503910000000008</v>
      </c>
      <c r="AH69" s="2">
        <v>-27.950195000000001</v>
      </c>
      <c r="AI69" s="2">
        <v>-148.70116999999999</v>
      </c>
      <c r="AJ69" s="2">
        <v>-145.6499</v>
      </c>
      <c r="AK69" s="2">
        <v>-199</v>
      </c>
      <c r="AL69" s="2">
        <v>0</v>
      </c>
      <c r="AM69" s="2">
        <v>-224.7002</v>
      </c>
      <c r="AN69" s="2">
        <v>-295.65039999999999</v>
      </c>
      <c r="AO69" s="2">
        <v>-307.55029999999999</v>
      </c>
      <c r="AP69" s="2">
        <v>-430.15039999999999</v>
      </c>
      <c r="AQ69" s="2">
        <v>-147.90038999999999</v>
      </c>
      <c r="AR69" s="2">
        <v>-107.84961</v>
      </c>
      <c r="AS69" s="2">
        <v>-18</v>
      </c>
      <c r="AT69" s="2">
        <v>-77.800290000000004</v>
      </c>
      <c r="AU69" s="2">
        <v>-210.9502</v>
      </c>
      <c r="AV69" s="2">
        <v>-68.600586000000007</v>
      </c>
      <c r="AW69" s="2">
        <v>-18.799804999999999</v>
      </c>
      <c r="AX69" s="2">
        <v>-155.0498</v>
      </c>
      <c r="AY69" s="2">
        <v>-416.3501</v>
      </c>
      <c r="AZ69" s="2">
        <v>-279.4502</v>
      </c>
      <c r="BA69" s="2">
        <v>-111.3501</v>
      </c>
      <c r="BB69" s="2">
        <v>-53.399901999999997</v>
      </c>
      <c r="BC69" s="2">
        <v>-290.1499</v>
      </c>
      <c r="BD69" s="2">
        <v>-662.24900000000002</v>
      </c>
      <c r="BE69" s="2">
        <v>-150.40038999999999</v>
      </c>
      <c r="BF69" s="2">
        <v>-230.80078</v>
      </c>
      <c r="BG69" s="2">
        <v>-246.85059000000001</v>
      </c>
      <c r="BH69" s="2">
        <v>-67</v>
      </c>
      <c r="BI69" s="2">
        <v>-366.10059999999999</v>
      </c>
      <c r="BJ69" s="2">
        <v>0</v>
      </c>
      <c r="BK69" s="2">
        <v>-285.84960000000001</v>
      </c>
      <c r="BL69" s="2">
        <v>-289.5498</v>
      </c>
      <c r="BM69" s="2">
        <v>-414.14843999999999</v>
      </c>
      <c r="BN69" s="2">
        <v>-199.0498</v>
      </c>
      <c r="BO69" s="2">
        <v>-426.80029999999999</v>
      </c>
      <c r="BP69" s="2">
        <v>-302.5</v>
      </c>
      <c r="BQ69" s="2">
        <v>-21.299804999999999</v>
      </c>
      <c r="BR69" s="2">
        <v>-2.5502929999999999</v>
      </c>
      <c r="BS69" s="2">
        <v>-224.95068000000001</v>
      </c>
      <c r="BT69" s="2">
        <v>-418.4502</v>
      </c>
      <c r="BU69" s="2">
        <v>-87.649900000000002</v>
      </c>
      <c r="BV69" s="2">
        <v>-139.34912</v>
      </c>
      <c r="BW69" s="2">
        <v>-185.09961000000001</v>
      </c>
      <c r="BX69" s="2">
        <v>-224.6001</v>
      </c>
      <c r="BY69" s="2">
        <v>-104.55078</v>
      </c>
      <c r="BZ69" s="2">
        <v>-449.79883000000001</v>
      </c>
      <c r="CA69" s="2">
        <v>-192.69922</v>
      </c>
      <c r="CB69" s="2">
        <v>-211.80273</v>
      </c>
      <c r="CC69" s="2">
        <v>-115.8999</v>
      </c>
      <c r="CD69" s="2">
        <v>-190.50098</v>
      </c>
      <c r="CE69" s="2">
        <v>-173.5498</v>
      </c>
      <c r="CF69" s="2">
        <v>-198.9502</v>
      </c>
      <c r="CG69" s="2">
        <v>-371.95116999999999</v>
      </c>
      <c r="CH69" s="2">
        <v>0</v>
      </c>
      <c r="CI69" s="2">
        <v>-164.60156000000001</v>
      </c>
      <c r="CJ69" s="2">
        <v>-0.75</v>
      </c>
      <c r="CK69" s="2">
        <v>-272.05077999999997</v>
      </c>
      <c r="CL69" s="2">
        <v>-276.59863000000001</v>
      </c>
      <c r="CM69" s="2">
        <v>-108.35058600000001</v>
      </c>
      <c r="CN69" s="2">
        <v>-80</v>
      </c>
      <c r="CO69" s="2">
        <v>-69.299805000000006</v>
      </c>
      <c r="CP69" s="2">
        <v>-140</v>
      </c>
      <c r="CQ69" s="2">
        <v>-229.10059000000001</v>
      </c>
      <c r="CR69" s="2">
        <v>-256.5</v>
      </c>
      <c r="CS69" s="2">
        <v>-492.40039999999999</v>
      </c>
      <c r="CT69" s="2">
        <v>-170.10059000000001</v>
      </c>
      <c r="CU69" s="2">
        <v>-162.10059000000001</v>
      </c>
      <c r="CV69" s="2">
        <v>-140.5</v>
      </c>
      <c r="CW69" s="2">
        <v>-146.90038999999999</v>
      </c>
      <c r="CX69" s="2">
        <v>-214.40038999999999</v>
      </c>
      <c r="CY69" s="2">
        <v>-33.899414</v>
      </c>
      <c r="CZ69" s="2">
        <v>-520.65039999999999</v>
      </c>
      <c r="DA69" s="2">
        <v>-236.30078</v>
      </c>
      <c r="DB69" s="2">
        <v>-135</v>
      </c>
      <c r="DC69" s="2">
        <v>-197.0498</v>
      </c>
      <c r="DD69" s="2">
        <v>0</v>
      </c>
    </row>
    <row r="70" spans="1:108" x14ac:dyDescent="0.3">
      <c r="A70" t="s">
        <v>18</v>
      </c>
      <c r="B70" s="1" t="s">
        <v>2</v>
      </c>
      <c r="C70" t="s">
        <v>7</v>
      </c>
      <c r="D70" s="2">
        <f t="shared" si="5"/>
        <v>13928.98528612</v>
      </c>
      <c r="E70">
        <f>COUNT(K70:DD70)</f>
        <v>98</v>
      </c>
      <c r="F70">
        <f>COUNTIF(K70:DD70,"&gt;0")</f>
        <v>70</v>
      </c>
      <c r="K70" s="2">
        <v>290.8999</v>
      </c>
      <c r="L70" s="2">
        <v>-0.15039062</v>
      </c>
      <c r="M70" s="2">
        <v>289.25</v>
      </c>
      <c r="N70" s="2">
        <v>629.50099999999998</v>
      </c>
      <c r="O70" s="2">
        <v>358.10106999999999</v>
      </c>
      <c r="P70" s="2">
        <v>208.65038999999999</v>
      </c>
      <c r="Q70" s="2">
        <v>-47.999510000000001</v>
      </c>
      <c r="R70" s="2">
        <v>-14.25</v>
      </c>
      <c r="S70" s="2">
        <v>-162.6001</v>
      </c>
      <c r="T70" s="2">
        <v>90.300290000000004</v>
      </c>
      <c r="U70" s="2">
        <v>347.30029999999999</v>
      </c>
      <c r="V70" s="2">
        <v>403.5498</v>
      </c>
      <c r="W70" s="2">
        <v>238.60059000000001</v>
      </c>
      <c r="X70" s="2">
        <v>-276.55176</v>
      </c>
      <c r="Y70" s="2">
        <v>-156.70068000000001</v>
      </c>
      <c r="Z70" s="2">
        <v>153.34912</v>
      </c>
      <c r="AA70" s="2">
        <v>485.1499</v>
      </c>
      <c r="AB70" s="2">
        <v>-160.89940999999999</v>
      </c>
      <c r="AC70" s="2">
        <v>-190.65038999999999</v>
      </c>
      <c r="AD70" s="2">
        <v>179.55029999999999</v>
      </c>
      <c r="AE70" s="2">
        <v>526.6499</v>
      </c>
      <c r="AF70" s="2">
        <v>0.24902344000000001</v>
      </c>
      <c r="AG70" s="2">
        <v>59.349609999999998</v>
      </c>
      <c r="AH70" s="2">
        <v>274.34912000000003</v>
      </c>
      <c r="AI70" s="2">
        <v>-74.900880000000001</v>
      </c>
      <c r="AJ70" s="2">
        <v>88.349609999999998</v>
      </c>
      <c r="AK70" s="2">
        <v>36.600098000000003</v>
      </c>
      <c r="AL70" s="2">
        <v>351.75</v>
      </c>
      <c r="AM70" s="2">
        <v>-122</v>
      </c>
      <c r="AN70" s="2">
        <v>-45.750489999999999</v>
      </c>
      <c r="AO70" s="2">
        <v>-32.900390000000002</v>
      </c>
      <c r="AP70" s="2">
        <v>120.64941399999999</v>
      </c>
      <c r="AQ70" s="2">
        <v>268.39940000000001</v>
      </c>
      <c r="AR70" s="2">
        <v>174.10106999999999</v>
      </c>
      <c r="AS70" s="2">
        <v>184.1499</v>
      </c>
      <c r="AT70" s="2">
        <v>391.50049999999999</v>
      </c>
      <c r="AU70" s="2">
        <v>37.299804999999999</v>
      </c>
      <c r="AV70" s="2">
        <v>160.84912</v>
      </c>
      <c r="AW70" s="2">
        <v>368.55029999999999</v>
      </c>
      <c r="AX70" s="2">
        <v>30.400390000000002</v>
      </c>
      <c r="AY70" s="2">
        <v>87.350099999999998</v>
      </c>
      <c r="AZ70" s="2">
        <v>-133.4502</v>
      </c>
      <c r="BA70" s="2">
        <v>175.2998</v>
      </c>
      <c r="BB70" s="2">
        <v>239.5</v>
      </c>
      <c r="BC70" s="2">
        <v>-216.09961000000001</v>
      </c>
      <c r="BD70" s="2">
        <v>-615.89890000000003</v>
      </c>
      <c r="BE70" s="2">
        <v>290.34960000000001</v>
      </c>
      <c r="BF70" s="2">
        <v>69.999020000000002</v>
      </c>
      <c r="BG70" s="2">
        <v>370.04883000000001</v>
      </c>
      <c r="BH70" s="2">
        <v>460.79883000000001</v>
      </c>
      <c r="BI70" s="2">
        <v>34.149414</v>
      </c>
      <c r="BJ70" s="2">
        <v>744.59960000000001</v>
      </c>
      <c r="BK70" s="2">
        <v>-40.249023000000001</v>
      </c>
      <c r="BL70" s="2">
        <v>176.10059000000001</v>
      </c>
      <c r="BM70" s="2">
        <v>-82.798829999999995</v>
      </c>
      <c r="BN70" s="2">
        <v>153.84912</v>
      </c>
      <c r="BO70" s="2">
        <v>-258.75049999999999</v>
      </c>
      <c r="BP70" s="2">
        <v>-55.099609999999998</v>
      </c>
      <c r="BQ70" s="2">
        <v>425.45067999999998</v>
      </c>
      <c r="BR70" s="2">
        <v>569.39844000000005</v>
      </c>
      <c r="BS70" s="2">
        <v>431.64893000000001</v>
      </c>
      <c r="BT70" s="2">
        <v>-185.5</v>
      </c>
      <c r="BU70" s="2">
        <v>577.8999</v>
      </c>
      <c r="BV70" s="2">
        <v>131.50146000000001</v>
      </c>
      <c r="BW70" s="2">
        <v>-159.44922</v>
      </c>
      <c r="BX70" s="2">
        <v>831.89940000000001</v>
      </c>
      <c r="BY70" s="2">
        <v>207.24902</v>
      </c>
      <c r="BZ70" s="2">
        <v>-386.64843999999999</v>
      </c>
      <c r="CA70" s="2">
        <v>-52.899414</v>
      </c>
      <c r="CB70" s="2">
        <v>-25.001953</v>
      </c>
      <c r="CC70" s="2">
        <v>649.25145999999995</v>
      </c>
      <c r="CD70" s="2">
        <v>177.84961000000001</v>
      </c>
      <c r="CE70" s="2">
        <v>104.1001</v>
      </c>
      <c r="CF70" s="2">
        <v>61.100586</v>
      </c>
      <c r="CG70" s="2">
        <v>-303.20215000000002</v>
      </c>
      <c r="CH70" s="2">
        <v>182.65038999999999</v>
      </c>
      <c r="CI70" s="2">
        <v>164.69824</v>
      </c>
      <c r="CJ70" s="2">
        <v>186.40038999999999</v>
      </c>
      <c r="CK70" s="2">
        <v>79.84863</v>
      </c>
      <c r="CL70" s="2">
        <v>-18.147459999999999</v>
      </c>
      <c r="CM70" s="2">
        <v>105.94824</v>
      </c>
      <c r="CN70" s="2">
        <v>574.89940000000001</v>
      </c>
      <c r="CO70" s="2">
        <v>97.100586000000007</v>
      </c>
      <c r="CP70" s="2">
        <v>200.2998</v>
      </c>
      <c r="CQ70" s="2">
        <v>198.99902</v>
      </c>
      <c r="CR70" s="2">
        <v>593.7998</v>
      </c>
      <c r="CS70" s="2">
        <v>-307.10059999999999</v>
      </c>
      <c r="CT70" s="2">
        <v>175.09863000000001</v>
      </c>
      <c r="CU70" s="2">
        <v>71.09863</v>
      </c>
      <c r="CV70" s="2">
        <v>100.90039</v>
      </c>
      <c r="CW70" s="2">
        <v>299.69922000000003</v>
      </c>
      <c r="CX70" s="2">
        <v>186.99902</v>
      </c>
      <c r="CY70" s="2">
        <v>493.75098000000003</v>
      </c>
      <c r="CZ70" s="2">
        <v>134.39843999999999</v>
      </c>
      <c r="DA70" s="2">
        <v>127.29883</v>
      </c>
      <c r="DB70" s="2">
        <v>6.7001952999999999</v>
      </c>
      <c r="DC70" s="2">
        <v>-126.45019499999999</v>
      </c>
      <c r="DD70" s="2">
        <v>483.70215000000002</v>
      </c>
    </row>
    <row r="71" spans="1:108" x14ac:dyDescent="0.3">
      <c r="A71" t="s">
        <v>18</v>
      </c>
      <c r="B71" s="1" t="s">
        <v>3</v>
      </c>
      <c r="C71" t="s">
        <v>5</v>
      </c>
      <c r="D71" s="2">
        <f t="shared" si="5"/>
        <v>15269.601078688003</v>
      </c>
      <c r="K71" s="2">
        <v>0</v>
      </c>
      <c r="L71" s="2">
        <v>442.8501</v>
      </c>
      <c r="M71" s="2">
        <v>0</v>
      </c>
      <c r="N71" s="2">
        <v>0</v>
      </c>
      <c r="O71" s="2">
        <v>312.1001</v>
      </c>
      <c r="P71" s="2">
        <v>317.4502</v>
      </c>
      <c r="Q71" s="2">
        <v>0</v>
      </c>
      <c r="R71" s="2">
        <v>53.350098000000003</v>
      </c>
      <c r="S71" s="2">
        <v>500</v>
      </c>
      <c r="T71" s="2">
        <v>0</v>
      </c>
      <c r="U71" s="2">
        <v>0</v>
      </c>
      <c r="V71" s="2">
        <v>0</v>
      </c>
      <c r="W71" s="2">
        <v>137.5</v>
      </c>
      <c r="X71" s="2">
        <v>677.0498</v>
      </c>
      <c r="Y71" s="2">
        <v>0</v>
      </c>
      <c r="Z71" s="2">
        <v>0</v>
      </c>
      <c r="AA71" s="2">
        <v>0</v>
      </c>
      <c r="AB71" s="2">
        <v>434.6499</v>
      </c>
      <c r="AC71" s="2">
        <v>144.30029999999999</v>
      </c>
      <c r="AD71" s="2">
        <v>0</v>
      </c>
      <c r="AE71" s="2">
        <v>13.899902000000001</v>
      </c>
      <c r="AF71" s="2">
        <v>369.19970000000001</v>
      </c>
      <c r="AG71" s="2">
        <v>0</v>
      </c>
      <c r="AH71" s="2">
        <v>63.25</v>
      </c>
      <c r="AI71" s="2">
        <v>66.950194999999994</v>
      </c>
      <c r="AJ71" s="2">
        <v>0</v>
      </c>
      <c r="AK71" s="2">
        <v>183.3501</v>
      </c>
      <c r="AL71" s="2">
        <v>24.200195000000001</v>
      </c>
      <c r="AM71" s="2">
        <v>331.5</v>
      </c>
      <c r="AN71" s="2">
        <v>0</v>
      </c>
      <c r="AO71" s="2">
        <v>350.59960000000001</v>
      </c>
      <c r="AP71" s="2">
        <v>0</v>
      </c>
      <c r="AQ71" s="2">
        <v>124.70019499999999</v>
      </c>
      <c r="AR71" s="2">
        <v>0</v>
      </c>
      <c r="AS71" s="2">
        <v>369.8501</v>
      </c>
      <c r="AT71" s="2">
        <v>4.9804688E-2</v>
      </c>
      <c r="AU71" s="2">
        <v>0</v>
      </c>
      <c r="AV71" s="2">
        <v>80.450194999999994</v>
      </c>
      <c r="AW71" s="2">
        <v>0</v>
      </c>
      <c r="AX71" s="2">
        <v>634.5</v>
      </c>
      <c r="AY71" s="2">
        <v>0</v>
      </c>
      <c r="AZ71" s="2">
        <v>553.25</v>
      </c>
      <c r="BA71" s="2">
        <v>0</v>
      </c>
      <c r="BB71" s="2">
        <v>0</v>
      </c>
      <c r="BC71" s="2">
        <v>357.1499</v>
      </c>
      <c r="BD71" s="2">
        <v>137.69970000000001</v>
      </c>
      <c r="BE71" s="2">
        <v>0</v>
      </c>
      <c r="BF71" s="2">
        <v>534.3501</v>
      </c>
      <c r="BG71" s="2">
        <v>489.25</v>
      </c>
      <c r="BH71" s="2">
        <v>28.799804999999999</v>
      </c>
      <c r="BI71" s="2">
        <v>0</v>
      </c>
      <c r="BJ71" s="2">
        <v>0</v>
      </c>
      <c r="BK71" s="2">
        <v>326.7002</v>
      </c>
      <c r="BL71" s="2">
        <v>0</v>
      </c>
      <c r="BM71" s="2">
        <v>0</v>
      </c>
      <c r="BN71" s="2">
        <v>247.09961000000001</v>
      </c>
      <c r="BO71" s="2">
        <v>596.7998</v>
      </c>
      <c r="BP71" s="2">
        <v>0</v>
      </c>
      <c r="BQ71" s="2">
        <v>145.6499</v>
      </c>
      <c r="BR71" s="2">
        <v>169.40038999999999</v>
      </c>
      <c r="BS71" s="2">
        <v>0</v>
      </c>
      <c r="BT71" s="2">
        <v>108.6001</v>
      </c>
      <c r="BU71" s="2">
        <v>0</v>
      </c>
      <c r="BV71" s="2">
        <v>0</v>
      </c>
      <c r="BW71" s="2">
        <v>359.4502</v>
      </c>
      <c r="BX71" s="2">
        <v>84.500489999999999</v>
      </c>
      <c r="BY71" s="2">
        <v>198.45116999999999</v>
      </c>
      <c r="BZ71" s="2">
        <v>222.5</v>
      </c>
      <c r="CA71" s="2">
        <v>0</v>
      </c>
      <c r="CB71" s="2">
        <v>0</v>
      </c>
      <c r="CC71" s="2">
        <v>0</v>
      </c>
      <c r="CD71" s="2">
        <v>547.75</v>
      </c>
      <c r="CE71" s="2">
        <v>0</v>
      </c>
      <c r="CF71" s="2">
        <v>0</v>
      </c>
      <c r="CG71" s="2">
        <v>824.15039999999999</v>
      </c>
      <c r="CH71" s="2">
        <v>0</v>
      </c>
      <c r="CI71" s="2">
        <v>9.8994140000000002</v>
      </c>
      <c r="CJ71" s="2">
        <v>97.049805000000006</v>
      </c>
      <c r="CK71" s="2">
        <v>0</v>
      </c>
      <c r="CL71" s="2">
        <v>0</v>
      </c>
      <c r="CM71" s="2">
        <v>170.64940999999999</v>
      </c>
      <c r="CN71" s="2">
        <v>0</v>
      </c>
      <c r="CO71" s="2">
        <v>336.5</v>
      </c>
      <c r="CP71" s="2">
        <v>0</v>
      </c>
      <c r="CQ71" s="2">
        <v>0</v>
      </c>
      <c r="CR71" s="2">
        <v>343.09960000000001</v>
      </c>
      <c r="CS71" s="2">
        <v>0</v>
      </c>
      <c r="CT71" s="2">
        <v>272.5</v>
      </c>
      <c r="CU71" s="2">
        <v>284.7998</v>
      </c>
      <c r="CV71" s="2">
        <v>13</v>
      </c>
      <c r="CW71" s="2">
        <v>130.2002</v>
      </c>
      <c r="CX71" s="2">
        <v>0</v>
      </c>
      <c r="CY71" s="2">
        <v>627.65039999999999</v>
      </c>
      <c r="CZ71" s="2">
        <v>0</v>
      </c>
      <c r="DA71" s="2">
        <v>1027.9004</v>
      </c>
      <c r="DB71" s="2">
        <v>0</v>
      </c>
      <c r="DC71" s="2">
        <v>393.0498</v>
      </c>
      <c r="DD71" s="2">
        <v>0</v>
      </c>
    </row>
    <row r="72" spans="1:108" x14ac:dyDescent="0.3">
      <c r="A72" t="s">
        <v>18</v>
      </c>
      <c r="B72" s="1" t="s">
        <v>3</v>
      </c>
      <c r="C72" t="s">
        <v>6</v>
      </c>
      <c r="D72" s="2">
        <f t="shared" si="5"/>
        <v>-8118.9028470000021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-11.649902000000001</v>
      </c>
      <c r="Q72" s="2">
        <v>0</v>
      </c>
      <c r="R72" s="2">
        <v>0</v>
      </c>
      <c r="S72" s="2">
        <v>-115.20019499999999</v>
      </c>
      <c r="T72" s="2">
        <v>-6.5</v>
      </c>
      <c r="U72" s="2">
        <v>-15.949707</v>
      </c>
      <c r="V72" s="2">
        <v>-322.49950000000001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-105.54980500000001</v>
      </c>
      <c r="AE72" s="2">
        <v>-57.950195000000001</v>
      </c>
      <c r="AF72" s="2">
        <v>0</v>
      </c>
      <c r="AG72" s="2">
        <v>0</v>
      </c>
      <c r="AH72" s="2">
        <v>-160.9502</v>
      </c>
      <c r="AI72" s="2">
        <v>-92.25</v>
      </c>
      <c r="AJ72" s="2">
        <v>-59.050293000000003</v>
      </c>
      <c r="AK72" s="2">
        <v>-29.299804999999999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-151.80029999999999</v>
      </c>
      <c r="AU72" s="2">
        <v>-42.25</v>
      </c>
      <c r="AV72" s="2">
        <v>0</v>
      </c>
      <c r="AW72" s="2">
        <v>0</v>
      </c>
      <c r="AX72" s="2">
        <v>0</v>
      </c>
      <c r="AY72" s="2">
        <v>-95.399900000000002</v>
      </c>
      <c r="AZ72" s="2">
        <v>-315.30029999999999</v>
      </c>
      <c r="BA72" s="2">
        <v>-567.25049999999999</v>
      </c>
      <c r="BB72" s="2">
        <v>-316.75</v>
      </c>
      <c r="BC72" s="2">
        <v>0</v>
      </c>
      <c r="BD72" s="2">
        <v>0</v>
      </c>
      <c r="BE72" s="2">
        <v>0</v>
      </c>
      <c r="BF72" s="2">
        <v>0</v>
      </c>
      <c r="BG72" s="2">
        <v>-218</v>
      </c>
      <c r="BH72" s="2">
        <v>-245</v>
      </c>
      <c r="BI72" s="2">
        <v>-168.2002</v>
      </c>
      <c r="BJ72" s="2">
        <v>-331.7002</v>
      </c>
      <c r="BK72" s="2">
        <v>0</v>
      </c>
      <c r="BL72" s="2">
        <v>-288.90039999999999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-142.8999</v>
      </c>
      <c r="BS72" s="2">
        <v>-217.3999</v>
      </c>
      <c r="BT72" s="2">
        <v>-388.5</v>
      </c>
      <c r="BU72" s="2">
        <v>-383</v>
      </c>
      <c r="BV72" s="2">
        <v>0</v>
      </c>
      <c r="BW72" s="2">
        <v>-376.6499</v>
      </c>
      <c r="BX72" s="2">
        <v>0</v>
      </c>
      <c r="BY72" s="2">
        <v>-120.59961</v>
      </c>
      <c r="BZ72" s="2">
        <v>0</v>
      </c>
      <c r="CA72" s="2">
        <v>-237.95116999999999</v>
      </c>
      <c r="CB72" s="2">
        <v>0</v>
      </c>
      <c r="CC72" s="2">
        <v>0</v>
      </c>
      <c r="CD72" s="2">
        <v>-227.8999</v>
      </c>
      <c r="CE72" s="2">
        <v>-226.19970000000001</v>
      </c>
      <c r="CF72" s="2">
        <v>0</v>
      </c>
      <c r="CG72" s="2">
        <v>-77</v>
      </c>
      <c r="CH72" s="2">
        <v>0</v>
      </c>
      <c r="CI72" s="2">
        <v>-446.40039999999999</v>
      </c>
      <c r="CJ72" s="2">
        <v>0</v>
      </c>
      <c r="CK72" s="2">
        <v>-263.75</v>
      </c>
      <c r="CL72" s="2">
        <v>-70.950194999999994</v>
      </c>
      <c r="CM72" s="2">
        <v>-300.40136999999999</v>
      </c>
      <c r="CN72" s="2">
        <v>-29.299804999999999</v>
      </c>
      <c r="CO72" s="2">
        <v>-38.700195000000001</v>
      </c>
      <c r="CP72" s="2">
        <v>-390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-207.5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-256.39940000000001</v>
      </c>
    </row>
    <row r="73" spans="1:108" x14ac:dyDescent="0.3">
      <c r="A73" t="s">
        <v>18</v>
      </c>
      <c r="B73" s="1" t="s">
        <v>3</v>
      </c>
      <c r="C73" t="s">
        <v>7</v>
      </c>
      <c r="D73" s="2">
        <f t="shared" si="5"/>
        <v>7150.6982359999993</v>
      </c>
      <c r="E73">
        <f>COUNT(K73:DD73)</f>
        <v>98</v>
      </c>
      <c r="F73">
        <f>COUNTIF(K73:DD73,"&gt;0")</f>
        <v>42</v>
      </c>
      <c r="K73" s="2">
        <v>0</v>
      </c>
      <c r="L73" s="2">
        <v>442.8501</v>
      </c>
      <c r="M73" s="2">
        <v>0</v>
      </c>
      <c r="N73" s="2">
        <v>0</v>
      </c>
      <c r="O73" s="2">
        <v>312.1001</v>
      </c>
      <c r="P73" s="2">
        <v>305.80029999999999</v>
      </c>
      <c r="Q73" s="2">
        <v>0</v>
      </c>
      <c r="R73" s="2">
        <v>53.350098000000003</v>
      </c>
      <c r="S73" s="2">
        <v>384.7998</v>
      </c>
      <c r="T73" s="2">
        <v>-6.5</v>
      </c>
      <c r="U73" s="2">
        <v>-15.949707</v>
      </c>
      <c r="V73" s="2">
        <v>-322.49950000000001</v>
      </c>
      <c r="W73" s="2">
        <v>137.5</v>
      </c>
      <c r="X73" s="2">
        <v>677.0498</v>
      </c>
      <c r="Y73" s="2">
        <v>0</v>
      </c>
      <c r="Z73" s="2">
        <v>0</v>
      </c>
      <c r="AA73" s="2">
        <v>0</v>
      </c>
      <c r="AB73" s="2">
        <v>434.6499</v>
      </c>
      <c r="AC73" s="2">
        <v>144.30029999999999</v>
      </c>
      <c r="AD73" s="2">
        <v>-105.54980500000001</v>
      </c>
      <c r="AE73" s="2">
        <v>-44.050293000000003</v>
      </c>
      <c r="AF73" s="2">
        <v>369.19970000000001</v>
      </c>
      <c r="AG73" s="2">
        <v>0</v>
      </c>
      <c r="AH73" s="2">
        <v>-97.700194999999994</v>
      </c>
      <c r="AI73" s="2">
        <v>-25.299804999999999</v>
      </c>
      <c r="AJ73" s="2">
        <v>-59.050293000000003</v>
      </c>
      <c r="AK73" s="2">
        <v>154.05029999999999</v>
      </c>
      <c r="AL73" s="2">
        <v>24.200195000000001</v>
      </c>
      <c r="AM73" s="2">
        <v>331.5</v>
      </c>
      <c r="AN73" s="2">
        <v>0</v>
      </c>
      <c r="AO73" s="2">
        <v>350.59960000000001</v>
      </c>
      <c r="AP73" s="2">
        <v>0</v>
      </c>
      <c r="AQ73" s="2">
        <v>124.70019499999999</v>
      </c>
      <c r="AR73" s="2">
        <v>0</v>
      </c>
      <c r="AS73" s="2">
        <v>369.8501</v>
      </c>
      <c r="AT73" s="2">
        <v>-151.75049000000001</v>
      </c>
      <c r="AU73" s="2">
        <v>-42.25</v>
      </c>
      <c r="AV73" s="2">
        <v>80.450194999999994</v>
      </c>
      <c r="AW73" s="2">
        <v>0</v>
      </c>
      <c r="AX73" s="2">
        <v>634.5</v>
      </c>
      <c r="AY73" s="2">
        <v>-95.399900000000002</v>
      </c>
      <c r="AZ73" s="2">
        <v>237.94970000000001</v>
      </c>
      <c r="BA73" s="2">
        <v>-567.25049999999999</v>
      </c>
      <c r="BB73" s="2">
        <v>-316.75</v>
      </c>
      <c r="BC73" s="2">
        <v>357.1499</v>
      </c>
      <c r="BD73" s="2">
        <v>137.69970000000001</v>
      </c>
      <c r="BE73" s="2">
        <v>0</v>
      </c>
      <c r="BF73" s="2">
        <v>534.3501</v>
      </c>
      <c r="BG73" s="2">
        <v>271.25</v>
      </c>
      <c r="BH73" s="2">
        <v>-216.2002</v>
      </c>
      <c r="BI73" s="2">
        <v>-168.2002</v>
      </c>
      <c r="BJ73" s="2">
        <v>-331.7002</v>
      </c>
      <c r="BK73" s="2">
        <v>326.7002</v>
      </c>
      <c r="BL73" s="2">
        <v>-288.90039999999999</v>
      </c>
      <c r="BM73" s="2">
        <v>0</v>
      </c>
      <c r="BN73" s="2">
        <v>247.09961000000001</v>
      </c>
      <c r="BO73" s="2">
        <v>596.7998</v>
      </c>
      <c r="BP73" s="2">
        <v>0</v>
      </c>
      <c r="BQ73" s="2">
        <v>145.6499</v>
      </c>
      <c r="BR73" s="2">
        <v>26.500488000000001</v>
      </c>
      <c r="BS73" s="2">
        <v>-217.3999</v>
      </c>
      <c r="BT73" s="2">
        <v>-279.8999</v>
      </c>
      <c r="BU73" s="2">
        <v>-383</v>
      </c>
      <c r="BV73" s="2">
        <v>0</v>
      </c>
      <c r="BW73" s="2">
        <v>-17.199707</v>
      </c>
      <c r="BX73" s="2">
        <v>84.500489999999999</v>
      </c>
      <c r="BY73" s="2">
        <v>77.851560000000006</v>
      </c>
      <c r="BZ73" s="2">
        <v>222.5</v>
      </c>
      <c r="CA73" s="2">
        <v>-237.95116999999999</v>
      </c>
      <c r="CB73" s="2">
        <v>0</v>
      </c>
      <c r="CC73" s="2">
        <v>0</v>
      </c>
      <c r="CD73" s="2">
        <v>319.8501</v>
      </c>
      <c r="CE73" s="2">
        <v>-226.19970000000001</v>
      </c>
      <c r="CF73" s="2">
        <v>0</v>
      </c>
      <c r="CG73" s="2">
        <v>747.15039999999999</v>
      </c>
      <c r="CH73" s="2">
        <v>0</v>
      </c>
      <c r="CI73" s="2">
        <v>-436.50098000000003</v>
      </c>
      <c r="CJ73" s="2">
        <v>97.049805000000006</v>
      </c>
      <c r="CK73" s="2">
        <v>-263.75</v>
      </c>
      <c r="CL73" s="2">
        <v>-70.950194999999994</v>
      </c>
      <c r="CM73" s="2">
        <v>-129.75194999999999</v>
      </c>
      <c r="CN73" s="2">
        <v>-29.299804999999999</v>
      </c>
      <c r="CO73" s="2">
        <v>297.7998</v>
      </c>
      <c r="CP73" s="2">
        <v>-390</v>
      </c>
      <c r="CQ73" s="2">
        <v>0</v>
      </c>
      <c r="CR73" s="2">
        <v>343.09960000000001</v>
      </c>
      <c r="CS73" s="2">
        <v>0</v>
      </c>
      <c r="CT73" s="2">
        <v>272.5</v>
      </c>
      <c r="CU73" s="2">
        <v>284.7998</v>
      </c>
      <c r="CV73" s="2">
        <v>13</v>
      </c>
      <c r="CW73" s="2">
        <v>-77.299805000000006</v>
      </c>
      <c r="CX73" s="2">
        <v>0</v>
      </c>
      <c r="CY73" s="2">
        <v>627.65039999999999</v>
      </c>
      <c r="CZ73" s="2">
        <v>0</v>
      </c>
      <c r="DA73" s="2">
        <v>1027.9004</v>
      </c>
      <c r="DB73" s="2">
        <v>0</v>
      </c>
      <c r="DC73" s="2">
        <v>393.0498</v>
      </c>
      <c r="DD73" s="2">
        <v>-256.39940000000001</v>
      </c>
    </row>
    <row r="74" spans="1:108" x14ac:dyDescent="0.3">
      <c r="A74" t="s">
        <v>19</v>
      </c>
      <c r="B74" s="1" t="s">
        <v>0</v>
      </c>
      <c r="C74" t="s">
        <v>5</v>
      </c>
      <c r="D74" s="2">
        <f>SUM(K74:DD74)</f>
        <v>234498.12669999999</v>
      </c>
      <c r="I74" s="2">
        <f>SUM(D74,D77,D80,D83)</f>
        <v>428737.31111143</v>
      </c>
      <c r="J74" s="7">
        <f>100*I76/I74</f>
        <v>71.938570782254317</v>
      </c>
      <c r="K74" s="2">
        <v>2580.9521</v>
      </c>
      <c r="L74" s="2">
        <v>2116.3496</v>
      </c>
      <c r="M74" s="2">
        <v>2380.1992</v>
      </c>
      <c r="N74" s="2">
        <v>1867.9530999999999</v>
      </c>
      <c r="O74" s="2">
        <v>1872.7529</v>
      </c>
      <c r="P74" s="2">
        <v>1534.002</v>
      </c>
      <c r="Q74" s="2">
        <v>1462.1484</v>
      </c>
      <c r="R74" s="2">
        <v>1662.6484</v>
      </c>
      <c r="S74" s="2">
        <v>3237.5508</v>
      </c>
      <c r="T74" s="2">
        <v>2967.5488</v>
      </c>
      <c r="U74" s="2">
        <v>2108.9512</v>
      </c>
      <c r="V74" s="2">
        <v>2281.9468000000002</v>
      </c>
      <c r="W74" s="2">
        <v>1911.5503000000001</v>
      </c>
      <c r="X74" s="2">
        <v>1594.748</v>
      </c>
      <c r="Y74" s="2">
        <v>3139.6475</v>
      </c>
      <c r="Z74" s="2">
        <v>1606.8525</v>
      </c>
      <c r="AA74" s="2">
        <v>3366.6035000000002</v>
      </c>
      <c r="AB74" s="2">
        <v>2342.3984</v>
      </c>
      <c r="AC74" s="2">
        <v>1233.4492</v>
      </c>
      <c r="AD74" s="2">
        <v>1561.751</v>
      </c>
      <c r="AE74" s="2">
        <v>1315</v>
      </c>
      <c r="AF74" s="2">
        <v>1432.4004</v>
      </c>
      <c r="AG74" s="2">
        <v>1438.252</v>
      </c>
      <c r="AH74" s="2">
        <v>1213.5508</v>
      </c>
      <c r="AI74" s="2">
        <v>1118.9512</v>
      </c>
      <c r="AJ74" s="2">
        <v>1042.248</v>
      </c>
      <c r="AK74" s="2">
        <v>2345.7002000000002</v>
      </c>
      <c r="AL74" s="2">
        <v>2170.2988</v>
      </c>
      <c r="AM74" s="2">
        <v>2433.8018000000002</v>
      </c>
      <c r="AN74" s="2">
        <v>1820.1532999999999</v>
      </c>
      <c r="AO74" s="2">
        <v>2470.6493999999998</v>
      </c>
      <c r="AP74" s="2">
        <v>3374.2979</v>
      </c>
      <c r="AQ74" s="2">
        <v>3608.4502000000002</v>
      </c>
      <c r="AR74" s="2">
        <v>3124.7012</v>
      </c>
      <c r="AS74" s="2">
        <v>2456.0508</v>
      </c>
      <c r="AT74" s="2">
        <v>2769.7539999999999</v>
      </c>
      <c r="AU74" s="2">
        <v>2393.7510000000002</v>
      </c>
      <c r="AV74" s="2">
        <v>1128.8018</v>
      </c>
      <c r="AW74" s="2">
        <v>2529.7988</v>
      </c>
      <c r="AX74" s="2">
        <v>1749.3516</v>
      </c>
      <c r="AY74" s="2">
        <v>3080.2489999999998</v>
      </c>
      <c r="AZ74" s="2">
        <v>2944.9023000000002</v>
      </c>
      <c r="BA74" s="2">
        <v>2451.3516</v>
      </c>
      <c r="BB74" s="2">
        <v>1490.2979</v>
      </c>
      <c r="BC74" s="2">
        <v>2708.3476999999998</v>
      </c>
      <c r="BD74" s="2">
        <v>1897.1484</v>
      </c>
      <c r="BE74" s="2">
        <v>2716.8516</v>
      </c>
      <c r="BF74" s="2">
        <v>2291.4531000000002</v>
      </c>
      <c r="BG74" s="2">
        <v>3594.8535000000002</v>
      </c>
      <c r="BH74" s="2">
        <v>2886.4549999999999</v>
      </c>
      <c r="BI74" s="2">
        <v>4145.0565999999999</v>
      </c>
      <c r="BJ74" s="2">
        <v>1538.3457000000001</v>
      </c>
      <c r="BK74" s="2">
        <v>2985.7012</v>
      </c>
      <c r="BL74" s="2">
        <v>3059.2049999999999</v>
      </c>
      <c r="BM74" s="2">
        <v>3995.0976999999998</v>
      </c>
      <c r="BN74" s="2">
        <v>3034.3555000000001</v>
      </c>
      <c r="BO74" s="2">
        <v>3667.6523000000002</v>
      </c>
      <c r="BP74" s="2">
        <v>1493.9042999999999</v>
      </c>
      <c r="BQ74" s="2">
        <v>1858.3477</v>
      </c>
      <c r="BR74" s="2">
        <v>1778.4473</v>
      </c>
      <c r="BS74" s="2">
        <v>1440.2002</v>
      </c>
      <c r="BT74" s="2">
        <v>3743.3485999999998</v>
      </c>
      <c r="BU74" s="2">
        <v>3403.1025</v>
      </c>
      <c r="BV74" s="2">
        <v>1674.4473</v>
      </c>
      <c r="BW74" s="2">
        <v>2061.1981999999998</v>
      </c>
      <c r="BX74" s="2">
        <v>1869.4023</v>
      </c>
      <c r="BY74" s="2">
        <v>1980.8516</v>
      </c>
      <c r="BZ74" s="2">
        <v>1809.748</v>
      </c>
      <c r="CA74" s="2">
        <v>3189.1992</v>
      </c>
      <c r="CB74" s="2">
        <v>1576.5488</v>
      </c>
      <c r="CC74" s="2">
        <v>3632.1992</v>
      </c>
      <c r="CD74" s="2">
        <v>1866.75</v>
      </c>
      <c r="CE74" s="2">
        <v>2456.7012</v>
      </c>
      <c r="CF74" s="2">
        <v>1900.1992</v>
      </c>
      <c r="CG74" s="2">
        <v>1566.1992</v>
      </c>
      <c r="CH74" s="2">
        <v>1773.7030999999999</v>
      </c>
      <c r="CI74" s="2">
        <v>1835.0977</v>
      </c>
      <c r="CJ74" s="2">
        <v>1764.4023</v>
      </c>
      <c r="CK74" s="2">
        <v>1192.498</v>
      </c>
      <c r="CL74" s="2">
        <v>3058.9940999999999</v>
      </c>
      <c r="CM74" s="2">
        <v>1843.2012</v>
      </c>
      <c r="CN74" s="2">
        <v>2949.5077999999999</v>
      </c>
      <c r="CO74" s="2">
        <v>1736.8008</v>
      </c>
      <c r="CP74" s="2">
        <v>2266.498</v>
      </c>
      <c r="CQ74" s="2">
        <v>2975.9023000000002</v>
      </c>
      <c r="CR74" s="2">
        <v>4704.3027000000002</v>
      </c>
      <c r="CS74" s="2">
        <v>3904</v>
      </c>
      <c r="CT74" s="2">
        <v>2917.7031000000002</v>
      </c>
      <c r="CU74" s="2">
        <v>3003.7968999999998</v>
      </c>
      <c r="CV74" s="2">
        <v>3441.0976999999998</v>
      </c>
      <c r="CW74" s="2">
        <v>2380.1992</v>
      </c>
      <c r="CX74" s="2">
        <v>3162.9922000000001</v>
      </c>
      <c r="CY74" s="2">
        <v>3400.7440999999999</v>
      </c>
      <c r="CZ74" s="2">
        <v>3664.9512</v>
      </c>
      <c r="DA74" s="2">
        <v>2430</v>
      </c>
      <c r="DB74" s="2">
        <v>2966.1992</v>
      </c>
      <c r="DC74" s="2">
        <v>2511.5039999999999</v>
      </c>
      <c r="DD74" s="2">
        <v>2059.9452999999999</v>
      </c>
    </row>
    <row r="75" spans="1:108" x14ac:dyDescent="0.3">
      <c r="A75" t="s">
        <v>19</v>
      </c>
      <c r="B75" s="1" t="s">
        <v>0</v>
      </c>
      <c r="C75" t="s">
        <v>6</v>
      </c>
      <c r="D75" s="2">
        <f>SUM(K75:DD75)</f>
        <v>-61099.260608000004</v>
      </c>
      <c r="I75" s="2">
        <f>SUM(D75,D78,D81,D84)</f>
        <v>-120309.81723943999</v>
      </c>
      <c r="K75" s="2">
        <v>-659.39844000000005</v>
      </c>
      <c r="L75" s="2">
        <v>-699.64844000000005</v>
      </c>
      <c r="M75" s="2">
        <v>-630.20214999999996</v>
      </c>
      <c r="N75" s="2">
        <v>-80.649413999999993</v>
      </c>
      <c r="O75" s="2">
        <v>-943.09862999999996</v>
      </c>
      <c r="P75" s="2">
        <v>-364.25</v>
      </c>
      <c r="Q75" s="2">
        <v>-313.45215000000002</v>
      </c>
      <c r="R75" s="2">
        <v>-1433.5498</v>
      </c>
      <c r="S75" s="2">
        <v>-472.19824</v>
      </c>
      <c r="T75" s="2">
        <v>-356.00098000000003</v>
      </c>
      <c r="U75" s="2">
        <v>-486.25</v>
      </c>
      <c r="V75" s="2">
        <v>-1045.8516</v>
      </c>
      <c r="W75" s="2">
        <v>-461.19824</v>
      </c>
      <c r="X75" s="2">
        <v>-626.80175999999994</v>
      </c>
      <c r="Y75" s="2">
        <v>-386</v>
      </c>
      <c r="Z75" s="2">
        <v>-608.94824000000006</v>
      </c>
      <c r="AA75" s="2">
        <v>-138.39940999999999</v>
      </c>
      <c r="AB75" s="2">
        <v>-429.94922000000003</v>
      </c>
      <c r="AC75" s="2">
        <v>-475.14940000000001</v>
      </c>
      <c r="AD75" s="2">
        <v>-285.70116999999999</v>
      </c>
      <c r="AE75" s="2">
        <v>-896.80079999999998</v>
      </c>
      <c r="AF75" s="2">
        <v>-191.35156000000001</v>
      </c>
      <c r="AG75" s="2">
        <v>-264.7002</v>
      </c>
      <c r="AH75" s="2">
        <v>-159.64940999999999</v>
      </c>
      <c r="AI75" s="2">
        <v>-242.04883000000001</v>
      </c>
      <c r="AJ75" s="2">
        <v>-334.15332000000001</v>
      </c>
      <c r="AK75" s="2">
        <v>-319.29883000000001</v>
      </c>
      <c r="AL75" s="2">
        <v>-673.60059999999999</v>
      </c>
      <c r="AM75" s="2">
        <v>-425.4502</v>
      </c>
      <c r="AN75" s="2">
        <v>-680.45119999999997</v>
      </c>
      <c r="AO75" s="2">
        <v>-1442.8496</v>
      </c>
      <c r="AP75" s="2">
        <v>-396.34960000000001</v>
      </c>
      <c r="AQ75" s="2">
        <v>-953.2998</v>
      </c>
      <c r="AR75" s="2">
        <v>-302.99804999999998</v>
      </c>
      <c r="AS75" s="2">
        <v>-414.49901999999997</v>
      </c>
      <c r="AT75" s="2">
        <v>-221.54883000000001</v>
      </c>
      <c r="AU75" s="2">
        <v>-533.84766000000002</v>
      </c>
      <c r="AV75" s="2">
        <v>-272.94922000000003</v>
      </c>
      <c r="AW75" s="2">
        <v>-131.60059000000001</v>
      </c>
      <c r="AX75" s="2">
        <v>-420.0498</v>
      </c>
      <c r="AY75" s="2">
        <v>-454.7002</v>
      </c>
      <c r="AZ75" s="2">
        <v>-102.39941399999999</v>
      </c>
      <c r="BA75" s="2">
        <v>-628.94920000000002</v>
      </c>
      <c r="BB75" s="2">
        <v>-863.50289999999995</v>
      </c>
      <c r="BC75" s="2">
        <v>-368.05077999999997</v>
      </c>
      <c r="BD75" s="2">
        <v>-660.25099999999998</v>
      </c>
      <c r="BE75" s="2">
        <v>-271.05077999999997</v>
      </c>
      <c r="BF75" s="2">
        <v>-1005.7969000000001</v>
      </c>
      <c r="BG75" s="2">
        <v>-620.24805000000003</v>
      </c>
      <c r="BH75" s="2">
        <v>-1436.1504</v>
      </c>
      <c r="BI75" s="2">
        <v>-721.94920000000002</v>
      </c>
      <c r="BJ75" s="2">
        <v>-2002.9023</v>
      </c>
      <c r="BK75" s="2">
        <v>-431.95116999999999</v>
      </c>
      <c r="BL75" s="2">
        <v>-980.84960000000001</v>
      </c>
      <c r="BM75" s="2">
        <v>-66.851560000000006</v>
      </c>
      <c r="BN75" s="2">
        <v>-1104.6504</v>
      </c>
      <c r="BO75" s="2">
        <v>-394.65039999999999</v>
      </c>
      <c r="BP75" s="2">
        <v>-1334.1484</v>
      </c>
      <c r="BQ75" s="2">
        <v>-309.00195000000002</v>
      </c>
      <c r="BR75" s="2">
        <v>-397.75389999999999</v>
      </c>
      <c r="BS75" s="2">
        <v>-2378.498</v>
      </c>
      <c r="BT75" s="2">
        <v>-311.55077999999997</v>
      </c>
      <c r="BU75" s="2">
        <v>-454.74901999999997</v>
      </c>
      <c r="BV75" s="2">
        <v>-643.20309999999995</v>
      </c>
      <c r="BW75" s="2">
        <v>-1644.4482</v>
      </c>
      <c r="BX75" s="2">
        <v>-1192.2050999999999</v>
      </c>
      <c r="BY75" s="2">
        <v>-719.09569999999997</v>
      </c>
      <c r="BZ75" s="2">
        <v>-620.45119999999997</v>
      </c>
      <c r="CA75" s="2">
        <v>-664.19920000000002</v>
      </c>
      <c r="CB75" s="2">
        <v>-969.19920000000002</v>
      </c>
      <c r="CC75" s="2">
        <v>-642.95119999999997</v>
      </c>
      <c r="CD75" s="2">
        <v>-650.84766000000002</v>
      </c>
      <c r="CE75" s="2">
        <v>-390.39843999999999</v>
      </c>
      <c r="CF75" s="2">
        <v>-215.40234000000001</v>
      </c>
      <c r="CG75" s="2">
        <v>-921.90233999999998</v>
      </c>
      <c r="CH75" s="2">
        <v>-79.699219999999997</v>
      </c>
      <c r="CI75" s="2">
        <v>-448.90233999999998</v>
      </c>
      <c r="CJ75" s="2">
        <v>-190.19922</v>
      </c>
      <c r="CK75" s="2">
        <v>-866.60350000000005</v>
      </c>
      <c r="CL75" s="2">
        <v>-277.20116999999999</v>
      </c>
      <c r="CM75" s="2">
        <v>-565.39844000000005</v>
      </c>
      <c r="CN75" s="2">
        <v>-574.79690000000005</v>
      </c>
      <c r="CO75" s="2">
        <v>-808.69920000000002</v>
      </c>
      <c r="CP75" s="2">
        <v>-635.89844000000005</v>
      </c>
      <c r="CQ75" s="2">
        <v>-265.19922000000003</v>
      </c>
      <c r="CR75" s="2">
        <v>-1254.3984</v>
      </c>
      <c r="CS75" s="2">
        <v>-249</v>
      </c>
      <c r="CT75" s="2">
        <v>-232.49805000000001</v>
      </c>
      <c r="CU75" s="2">
        <v>-602.90039999999999</v>
      </c>
      <c r="CV75" s="2">
        <v>-432.30077999999997</v>
      </c>
      <c r="CW75" s="2">
        <v>-821.90233999999998</v>
      </c>
      <c r="CX75" s="2">
        <v>-470.10547000000003</v>
      </c>
      <c r="CY75" s="2">
        <v>-1134.6016</v>
      </c>
      <c r="CZ75" s="2">
        <v>-1435.75</v>
      </c>
      <c r="DA75" s="2">
        <v>-645.90039999999999</v>
      </c>
      <c r="DB75" s="2">
        <v>-488.05077999999997</v>
      </c>
      <c r="DC75" s="2">
        <v>-527.24805000000003</v>
      </c>
      <c r="DD75" s="2">
        <v>-1342.9023</v>
      </c>
    </row>
    <row r="76" spans="1:108" x14ac:dyDescent="0.3">
      <c r="A76" t="s">
        <v>19</v>
      </c>
      <c r="B76" s="1" t="s">
        <v>0</v>
      </c>
      <c r="C76" t="s">
        <v>7</v>
      </c>
      <c r="D76" s="2">
        <f>SUM(K76:DD76)</f>
        <v>173398.86613000001</v>
      </c>
      <c r="E76">
        <f>COUNT(K76:DD76)</f>
        <v>98</v>
      </c>
      <c r="F76">
        <f>COUNTIF(K76:DD76,"&gt;0")</f>
        <v>96</v>
      </c>
      <c r="G76">
        <f>SUM(E76,E79,E82,E85)</f>
        <v>392</v>
      </c>
      <c r="H76">
        <f>SUM(F76,F79,F82,F85)</f>
        <v>352</v>
      </c>
      <c r="I76" s="2">
        <f>SUM(D76,D79,D82,D85)</f>
        <v>308427.49402382999</v>
      </c>
      <c r="J76" s="4">
        <f>100 *H76/G76</f>
        <v>89.795918367346943</v>
      </c>
      <c r="K76" s="2">
        <v>1921.5536999999999</v>
      </c>
      <c r="L76" s="2">
        <v>1416.7012</v>
      </c>
      <c r="M76" s="2">
        <v>1749.9971</v>
      </c>
      <c r="N76" s="2">
        <v>1787.3036999999999</v>
      </c>
      <c r="O76" s="2">
        <v>929.65430000000003</v>
      </c>
      <c r="P76" s="2">
        <v>1169.752</v>
      </c>
      <c r="Q76" s="2">
        <v>1148.6963000000001</v>
      </c>
      <c r="R76" s="2">
        <v>229.09863000000001</v>
      </c>
      <c r="S76" s="2">
        <v>2765.3525</v>
      </c>
      <c r="T76" s="2">
        <v>2611.5479</v>
      </c>
      <c r="U76" s="2">
        <v>1622.7012</v>
      </c>
      <c r="V76" s="2">
        <v>1236.0952</v>
      </c>
      <c r="W76" s="2">
        <v>1450.3520000000001</v>
      </c>
      <c r="X76" s="2">
        <v>967.94629999999995</v>
      </c>
      <c r="Y76" s="2">
        <v>2753.6475</v>
      </c>
      <c r="Z76" s="2">
        <v>997.90430000000003</v>
      </c>
      <c r="AA76" s="2">
        <v>3228.2040000000002</v>
      </c>
      <c r="AB76" s="2">
        <v>1912.4492</v>
      </c>
      <c r="AC76" s="2">
        <v>758.2998</v>
      </c>
      <c r="AD76" s="2">
        <v>1276.0498</v>
      </c>
      <c r="AE76" s="2">
        <v>418.19922000000003</v>
      </c>
      <c r="AF76" s="2">
        <v>1241.0488</v>
      </c>
      <c r="AG76" s="2">
        <v>1173.5518</v>
      </c>
      <c r="AH76" s="2">
        <v>1053.9014</v>
      </c>
      <c r="AI76" s="2">
        <v>876.90233999999998</v>
      </c>
      <c r="AJ76" s="2">
        <v>708.09469999999999</v>
      </c>
      <c r="AK76" s="2">
        <v>2026.4014</v>
      </c>
      <c r="AL76" s="2">
        <v>1496.6982</v>
      </c>
      <c r="AM76" s="2">
        <v>2008.3516</v>
      </c>
      <c r="AN76" s="2">
        <v>1139.7021</v>
      </c>
      <c r="AO76" s="2">
        <v>1027.7998</v>
      </c>
      <c r="AP76" s="2">
        <v>2977.9481999999998</v>
      </c>
      <c r="AQ76" s="2">
        <v>2655.1504</v>
      </c>
      <c r="AR76" s="2">
        <v>2821.7031000000002</v>
      </c>
      <c r="AS76" s="2">
        <v>2041.5518</v>
      </c>
      <c r="AT76" s="2">
        <v>2548.2049999999999</v>
      </c>
      <c r="AU76" s="2">
        <v>1859.9032999999999</v>
      </c>
      <c r="AV76" s="2">
        <v>855.85253999999998</v>
      </c>
      <c r="AW76" s="2">
        <v>2398.1981999999998</v>
      </c>
      <c r="AX76" s="2">
        <v>1329.3018</v>
      </c>
      <c r="AY76" s="2">
        <v>2625.5488</v>
      </c>
      <c r="AZ76" s="2">
        <v>2842.5030000000002</v>
      </c>
      <c r="BA76" s="2">
        <v>1822.4023</v>
      </c>
      <c r="BB76" s="2">
        <v>626.79489999999998</v>
      </c>
      <c r="BC76" s="2">
        <v>2340.2968999999998</v>
      </c>
      <c r="BD76" s="2">
        <v>1236.8975</v>
      </c>
      <c r="BE76" s="2">
        <v>2445.8008</v>
      </c>
      <c r="BF76" s="2">
        <v>1285.6561999999999</v>
      </c>
      <c r="BG76" s="2">
        <v>2974.6055000000001</v>
      </c>
      <c r="BH76" s="2">
        <v>1450.3046999999999</v>
      </c>
      <c r="BI76" s="2">
        <v>3423.1073999999999</v>
      </c>
      <c r="BJ76" s="2">
        <v>-464.55664000000002</v>
      </c>
      <c r="BK76" s="2">
        <v>2553.75</v>
      </c>
      <c r="BL76" s="2">
        <v>2078.3555000000001</v>
      </c>
      <c r="BM76" s="2">
        <v>3928.2460000000001</v>
      </c>
      <c r="BN76" s="2">
        <v>1929.7050999999999</v>
      </c>
      <c r="BO76" s="2">
        <v>3273.002</v>
      </c>
      <c r="BP76" s="2">
        <v>159.75586000000001</v>
      </c>
      <c r="BQ76" s="2">
        <v>1549.3457000000001</v>
      </c>
      <c r="BR76" s="2">
        <v>1380.6934000000001</v>
      </c>
      <c r="BS76" s="2">
        <v>-938.29785000000004</v>
      </c>
      <c r="BT76" s="2">
        <v>3431.7979</v>
      </c>
      <c r="BU76" s="2">
        <v>2948.3535000000002</v>
      </c>
      <c r="BV76" s="2">
        <v>1031.2440999999999</v>
      </c>
      <c r="BW76" s="2">
        <v>416.75</v>
      </c>
      <c r="BX76" s="2">
        <v>677.19727</v>
      </c>
      <c r="BY76" s="2">
        <v>1261.7559000000001</v>
      </c>
      <c r="BZ76" s="2">
        <v>1189.2969000000001</v>
      </c>
      <c r="CA76" s="2">
        <v>2525</v>
      </c>
      <c r="CB76" s="2">
        <v>607.34960000000001</v>
      </c>
      <c r="CC76" s="2">
        <v>2989.248</v>
      </c>
      <c r="CD76" s="2">
        <v>1215.9023</v>
      </c>
      <c r="CE76" s="2">
        <v>2066.3027000000002</v>
      </c>
      <c r="CF76" s="2">
        <v>1684.7969000000001</v>
      </c>
      <c r="CG76" s="2">
        <v>644.29690000000005</v>
      </c>
      <c r="CH76" s="2">
        <v>1694.0038999999999</v>
      </c>
      <c r="CI76" s="2">
        <v>1386.1953000000001</v>
      </c>
      <c r="CJ76" s="2">
        <v>1574.2030999999999</v>
      </c>
      <c r="CK76" s="2">
        <v>325.89452999999997</v>
      </c>
      <c r="CL76" s="2">
        <v>2781.7930000000001</v>
      </c>
      <c r="CM76" s="2">
        <v>1277.8027</v>
      </c>
      <c r="CN76" s="2">
        <v>2374.7109999999998</v>
      </c>
      <c r="CO76" s="2">
        <v>928.10155999999995</v>
      </c>
      <c r="CP76" s="2">
        <v>1630.5996</v>
      </c>
      <c r="CQ76" s="2">
        <v>2710.7031000000002</v>
      </c>
      <c r="CR76" s="2">
        <v>3449.9043000000001</v>
      </c>
      <c r="CS76" s="2">
        <v>3655</v>
      </c>
      <c r="CT76" s="2">
        <v>2685.2049999999999</v>
      </c>
      <c r="CU76" s="2">
        <v>2400.8964999999998</v>
      </c>
      <c r="CV76" s="2">
        <v>3008.7968999999998</v>
      </c>
      <c r="CW76" s="2">
        <v>1558.2969000000001</v>
      </c>
      <c r="CX76" s="2">
        <v>2692.8867</v>
      </c>
      <c r="CY76" s="2">
        <v>2266.1426000000001</v>
      </c>
      <c r="CZ76" s="2">
        <v>2229.2012</v>
      </c>
      <c r="DA76" s="2">
        <v>1784.0996</v>
      </c>
      <c r="DB76" s="2">
        <v>2478.1484</v>
      </c>
      <c r="DC76" s="2">
        <v>1984.2559000000001</v>
      </c>
      <c r="DD76" s="2">
        <v>717.04296999999997</v>
      </c>
    </row>
    <row r="77" spans="1:108" x14ac:dyDescent="0.3">
      <c r="A77" t="s">
        <v>19</v>
      </c>
      <c r="B77" s="1" t="s">
        <v>1</v>
      </c>
      <c r="C77" t="s">
        <v>5</v>
      </c>
      <c r="D77" s="2">
        <f>SUM(K77:DD77)</f>
        <v>86175.892991000015</v>
      </c>
      <c r="K77" s="2">
        <v>902.19920000000002</v>
      </c>
      <c r="L77" s="2">
        <v>528</v>
      </c>
      <c r="M77" s="2">
        <v>164.10059000000001</v>
      </c>
      <c r="N77" s="2">
        <v>765.89940000000001</v>
      </c>
      <c r="O77" s="2">
        <v>1154.4492</v>
      </c>
      <c r="P77" s="2">
        <v>614.5</v>
      </c>
      <c r="Q77" s="2">
        <v>1038.8994</v>
      </c>
      <c r="R77" s="2">
        <v>1676.8506</v>
      </c>
      <c r="S77" s="2">
        <v>75.350586000000007</v>
      </c>
      <c r="T77" s="2">
        <v>1099.7012</v>
      </c>
      <c r="U77" s="2">
        <v>1106.2998</v>
      </c>
      <c r="V77" s="2">
        <v>787.2002</v>
      </c>
      <c r="W77" s="2">
        <v>1394.4496999999999</v>
      </c>
      <c r="X77" s="2">
        <v>0</v>
      </c>
      <c r="Y77" s="2">
        <v>592.0498</v>
      </c>
      <c r="Z77" s="2">
        <v>855.30079999999998</v>
      </c>
      <c r="AA77" s="2">
        <v>1441.3008</v>
      </c>
      <c r="AB77" s="2">
        <v>816.90137000000004</v>
      </c>
      <c r="AC77" s="2">
        <v>323.2002</v>
      </c>
      <c r="AD77" s="2">
        <v>433.25</v>
      </c>
      <c r="AE77" s="2">
        <v>1694.0488</v>
      </c>
      <c r="AF77" s="2">
        <v>86.450194999999994</v>
      </c>
      <c r="AG77" s="2">
        <v>126.64941399999999</v>
      </c>
      <c r="AH77" s="2">
        <v>916.7002</v>
      </c>
      <c r="AI77" s="2">
        <v>202.2002</v>
      </c>
      <c r="AJ77" s="2">
        <v>379.59960000000001</v>
      </c>
      <c r="AK77" s="2">
        <v>1013.8496</v>
      </c>
      <c r="AL77" s="2">
        <v>1395.25</v>
      </c>
      <c r="AM77" s="2">
        <v>148.34961000000001</v>
      </c>
      <c r="AN77" s="2">
        <v>1259.4492</v>
      </c>
      <c r="AO77" s="2">
        <v>0</v>
      </c>
      <c r="AP77" s="2">
        <v>1246.3008</v>
      </c>
      <c r="AQ77" s="2">
        <v>1442</v>
      </c>
      <c r="AR77" s="2">
        <v>105.45019499999999</v>
      </c>
      <c r="AS77" s="2">
        <v>822.19920000000002</v>
      </c>
      <c r="AT77" s="2">
        <v>1182.8994</v>
      </c>
      <c r="AU77" s="2">
        <v>163.09961000000001</v>
      </c>
      <c r="AV77" s="2">
        <v>539.15039999999999</v>
      </c>
      <c r="AW77" s="2">
        <v>1752.0498</v>
      </c>
      <c r="AX77" s="2">
        <v>486.55077999999997</v>
      </c>
      <c r="AY77" s="2">
        <v>2367.3496</v>
      </c>
      <c r="AZ77" s="2">
        <v>257.44922000000003</v>
      </c>
      <c r="BA77" s="2">
        <v>830.5</v>
      </c>
      <c r="BB77" s="2">
        <v>978.15137000000004</v>
      </c>
      <c r="BC77" s="2">
        <v>149.75</v>
      </c>
      <c r="BD77" s="2">
        <v>414.34960000000001</v>
      </c>
      <c r="BE77" s="2">
        <v>1897.999</v>
      </c>
      <c r="BF77" s="2">
        <v>550.35155999999995</v>
      </c>
      <c r="BG77" s="2">
        <v>1313.1992</v>
      </c>
      <c r="BH77" s="2">
        <v>1921.75</v>
      </c>
      <c r="BI77" s="2">
        <v>1298.2012</v>
      </c>
      <c r="BJ77" s="2">
        <v>1025.4004</v>
      </c>
      <c r="BK77" s="2">
        <v>478</v>
      </c>
      <c r="BL77" s="2">
        <v>1656.4512</v>
      </c>
      <c r="BM77" s="2">
        <v>122.84766</v>
      </c>
      <c r="BN77" s="2">
        <v>559.84766000000002</v>
      </c>
      <c r="BO77" s="2">
        <v>1863.25</v>
      </c>
      <c r="BP77" s="2">
        <v>18.800781000000001</v>
      </c>
      <c r="BQ77" s="2">
        <v>740.75</v>
      </c>
      <c r="BR77" s="2">
        <v>913.15039999999999</v>
      </c>
      <c r="BS77" s="2">
        <v>1587.8994</v>
      </c>
      <c r="BT77" s="2">
        <v>788.15039999999999</v>
      </c>
      <c r="BU77" s="2">
        <v>1656.6992</v>
      </c>
      <c r="BV77" s="2">
        <v>1137.3496</v>
      </c>
      <c r="BW77" s="2">
        <v>257.09960000000001</v>
      </c>
      <c r="BX77" s="2">
        <v>1653.5</v>
      </c>
      <c r="BY77" s="2">
        <v>1318.3008</v>
      </c>
      <c r="BZ77" s="2">
        <v>409.25</v>
      </c>
      <c r="CA77" s="2">
        <v>688.89844000000005</v>
      </c>
      <c r="CB77" s="2">
        <v>630</v>
      </c>
      <c r="CC77" s="2">
        <v>1537.9492</v>
      </c>
      <c r="CD77" s="2">
        <v>392.25</v>
      </c>
      <c r="CE77" s="2">
        <v>1298.8496</v>
      </c>
      <c r="CF77" s="2">
        <v>596.09960000000001</v>
      </c>
      <c r="CG77" s="2">
        <v>680.80079999999998</v>
      </c>
      <c r="CH77" s="2">
        <v>279.79883000000001</v>
      </c>
      <c r="CI77" s="2">
        <v>465.30077999999997</v>
      </c>
      <c r="CJ77" s="2">
        <v>305.80077999999997</v>
      </c>
      <c r="CK77" s="2">
        <v>392.29883000000001</v>
      </c>
      <c r="CL77" s="2">
        <v>3053.5</v>
      </c>
      <c r="CM77" s="2">
        <v>940.79880000000003</v>
      </c>
      <c r="CN77" s="2">
        <v>835.29880000000003</v>
      </c>
      <c r="CO77" s="2">
        <v>795.79880000000003</v>
      </c>
      <c r="CP77" s="2">
        <v>981.80079999999998</v>
      </c>
      <c r="CQ77" s="2">
        <v>1960.1016</v>
      </c>
      <c r="CR77" s="2">
        <v>2470.6016</v>
      </c>
      <c r="CS77" s="2">
        <v>568.69920000000002</v>
      </c>
      <c r="CT77" s="2">
        <v>997.40039999999999</v>
      </c>
      <c r="CU77" s="2">
        <v>1057.2012</v>
      </c>
      <c r="CV77" s="2">
        <v>307.09960000000001</v>
      </c>
      <c r="CW77" s="2">
        <v>635</v>
      </c>
      <c r="CX77" s="2">
        <v>408.30077999999997</v>
      </c>
      <c r="CY77" s="2">
        <v>3044.8496</v>
      </c>
      <c r="CZ77" s="2">
        <v>0</v>
      </c>
      <c r="DA77" s="2">
        <v>774.19920000000002</v>
      </c>
      <c r="DB77" s="2">
        <v>61.449219999999997</v>
      </c>
      <c r="DC77" s="2">
        <v>775.99805000000003</v>
      </c>
      <c r="DD77" s="2">
        <v>341.80077999999997</v>
      </c>
    </row>
    <row r="78" spans="1:108" x14ac:dyDescent="0.3">
      <c r="A78" t="s">
        <v>19</v>
      </c>
      <c r="B78" s="1" t="s">
        <v>1</v>
      </c>
      <c r="C78" t="s">
        <v>6</v>
      </c>
      <c r="D78" s="2">
        <f>SUM(K78:DD78)</f>
        <v>-27394.399941999996</v>
      </c>
      <c r="K78" s="2">
        <v>0</v>
      </c>
      <c r="L78" s="2">
        <v>0</v>
      </c>
      <c r="M78" s="2">
        <v>-258.55077999999997</v>
      </c>
      <c r="N78" s="2">
        <v>-145.7998</v>
      </c>
      <c r="O78" s="2">
        <v>-357.40039999999999</v>
      </c>
      <c r="P78" s="2">
        <v>0</v>
      </c>
      <c r="Q78" s="2">
        <v>-127.29980500000001</v>
      </c>
      <c r="R78" s="2">
        <v>0</v>
      </c>
      <c r="S78" s="2">
        <v>-541.15039999999999</v>
      </c>
      <c r="T78" s="2">
        <v>-148.69922</v>
      </c>
      <c r="U78" s="2">
        <v>-196.5498</v>
      </c>
      <c r="V78" s="2">
        <v>-60.199706999999997</v>
      </c>
      <c r="W78" s="2">
        <v>-268.7002</v>
      </c>
      <c r="X78" s="2">
        <v>-1829.001</v>
      </c>
      <c r="Y78" s="2">
        <v>-468.00098000000003</v>
      </c>
      <c r="Z78" s="2">
        <v>0</v>
      </c>
      <c r="AA78" s="2">
        <v>-193.0498</v>
      </c>
      <c r="AB78" s="2">
        <v>-118.14941399999999</v>
      </c>
      <c r="AC78" s="2">
        <v>-340.7998</v>
      </c>
      <c r="AD78" s="2">
        <v>-10.650391000000001</v>
      </c>
      <c r="AE78" s="2">
        <v>0</v>
      </c>
      <c r="AF78" s="2">
        <v>-30</v>
      </c>
      <c r="AG78" s="2">
        <v>-12.5</v>
      </c>
      <c r="AH78" s="2">
        <v>-98.5</v>
      </c>
      <c r="AI78" s="2">
        <v>-154.0498</v>
      </c>
      <c r="AJ78" s="2">
        <v>-207.50098</v>
      </c>
      <c r="AK78" s="2">
        <v>0</v>
      </c>
      <c r="AL78" s="2">
        <v>-206.64940999999999</v>
      </c>
      <c r="AM78" s="2">
        <v>-392.7998</v>
      </c>
      <c r="AN78" s="2">
        <v>-647.65039999999999</v>
      </c>
      <c r="AO78" s="2">
        <v>-125.25</v>
      </c>
      <c r="AP78" s="2">
        <v>-1504.3496</v>
      </c>
      <c r="AQ78" s="2">
        <v>0</v>
      </c>
      <c r="AR78" s="2">
        <v>-828.2002</v>
      </c>
      <c r="AS78" s="2">
        <v>-279.75098000000003</v>
      </c>
      <c r="AT78" s="2">
        <v>0</v>
      </c>
      <c r="AU78" s="2">
        <v>-371.34960000000001</v>
      </c>
      <c r="AV78" s="2">
        <v>0</v>
      </c>
      <c r="AW78" s="2">
        <v>-420.7998</v>
      </c>
      <c r="AX78" s="2">
        <v>-58</v>
      </c>
      <c r="AY78" s="2">
        <v>-102.84961</v>
      </c>
      <c r="AZ78" s="2">
        <v>-54.350586</v>
      </c>
      <c r="BA78" s="2">
        <v>-202.5498</v>
      </c>
      <c r="BB78" s="2">
        <v>0</v>
      </c>
      <c r="BC78" s="2">
        <v>-667</v>
      </c>
      <c r="BD78" s="2">
        <v>0</v>
      </c>
      <c r="BE78" s="2">
        <v>-1029.7012</v>
      </c>
      <c r="BF78" s="2">
        <v>-543</v>
      </c>
      <c r="BG78" s="2">
        <v>-1052.2988</v>
      </c>
      <c r="BH78" s="2">
        <v>-113.10156000000001</v>
      </c>
      <c r="BI78" s="2">
        <v>-314.64843999999999</v>
      </c>
      <c r="BJ78" s="2">
        <v>0</v>
      </c>
      <c r="BK78" s="2">
        <v>-676.35155999999995</v>
      </c>
      <c r="BL78" s="2">
        <v>0</v>
      </c>
      <c r="BM78" s="2">
        <v>-518.95119999999997</v>
      </c>
      <c r="BN78" s="2">
        <v>-864.25</v>
      </c>
      <c r="BO78" s="2">
        <v>0</v>
      </c>
      <c r="BP78" s="2">
        <v>-289.69922000000003</v>
      </c>
      <c r="BQ78" s="2">
        <v>0</v>
      </c>
      <c r="BR78" s="2">
        <v>0</v>
      </c>
      <c r="BS78" s="2">
        <v>0</v>
      </c>
      <c r="BT78" s="2">
        <v>-727.7998</v>
      </c>
      <c r="BU78" s="2">
        <v>-390.65039999999999</v>
      </c>
      <c r="BV78" s="2">
        <v>0</v>
      </c>
      <c r="BW78" s="2">
        <v>-29.849609999999998</v>
      </c>
      <c r="BX78" s="2">
        <v>0</v>
      </c>
      <c r="BY78" s="2">
        <v>0</v>
      </c>
      <c r="BZ78" s="2">
        <v>-227.5</v>
      </c>
      <c r="CA78" s="2">
        <v>0</v>
      </c>
      <c r="CB78" s="2">
        <v>-20.449218999999999</v>
      </c>
      <c r="CC78" s="2">
        <v>0</v>
      </c>
      <c r="CD78" s="2">
        <v>-60</v>
      </c>
      <c r="CE78" s="2">
        <v>-470.10156000000001</v>
      </c>
      <c r="CF78" s="2">
        <v>-689.5</v>
      </c>
      <c r="CG78" s="2">
        <v>-111.59961</v>
      </c>
      <c r="CH78" s="2">
        <v>-468</v>
      </c>
      <c r="CI78" s="2">
        <v>-707.09960000000001</v>
      </c>
      <c r="CJ78" s="2">
        <v>-182.39843999999999</v>
      </c>
      <c r="CK78" s="2">
        <v>0</v>
      </c>
      <c r="CL78" s="2">
        <v>0</v>
      </c>
      <c r="CM78" s="2">
        <v>0</v>
      </c>
      <c r="CN78" s="2">
        <v>-668.5</v>
      </c>
      <c r="CO78" s="2">
        <v>-270.60156000000001</v>
      </c>
      <c r="CP78" s="2">
        <v>0</v>
      </c>
      <c r="CQ78" s="2">
        <v>-40.099609999999998</v>
      </c>
      <c r="CR78" s="2">
        <v>0</v>
      </c>
      <c r="CS78" s="2">
        <v>-183.09961000000001</v>
      </c>
      <c r="CT78" s="2">
        <v>-52.300780000000003</v>
      </c>
      <c r="CU78" s="2">
        <v>0</v>
      </c>
      <c r="CV78" s="2">
        <v>-640.59766000000002</v>
      </c>
      <c r="CW78" s="2">
        <v>-119.29883</v>
      </c>
      <c r="CX78" s="2">
        <v>-2353.0956999999999</v>
      </c>
      <c r="CY78" s="2">
        <v>0</v>
      </c>
      <c r="CZ78" s="2">
        <v>-219.30078</v>
      </c>
      <c r="DA78" s="2">
        <v>-477.05077999999997</v>
      </c>
      <c r="DB78" s="2">
        <v>-1027.9004</v>
      </c>
      <c r="DC78" s="2">
        <v>-333.30273</v>
      </c>
      <c r="DD78" s="2">
        <v>-94.199219999999997</v>
      </c>
    </row>
    <row r="79" spans="1:108" x14ac:dyDescent="0.3">
      <c r="A79" t="s">
        <v>19</v>
      </c>
      <c r="B79" s="1" t="s">
        <v>1</v>
      </c>
      <c r="C79" t="s">
        <v>7</v>
      </c>
      <c r="D79" s="2">
        <f t="shared" ref="D79:D85" si="6">SUM(K79:DD79)</f>
        <v>58781.493152499992</v>
      </c>
      <c r="E79">
        <f>COUNT(K79:DD79)</f>
        <v>98</v>
      </c>
      <c r="F79">
        <f>COUNTIF(K79:DD79,"&gt;0")</f>
        <v>77</v>
      </c>
      <c r="K79" s="2">
        <v>902.19920000000002</v>
      </c>
      <c r="L79" s="2">
        <v>528</v>
      </c>
      <c r="M79" s="2">
        <v>-94.450194999999994</v>
      </c>
      <c r="N79" s="2">
        <v>620.09960000000001</v>
      </c>
      <c r="O79" s="2">
        <v>797.04880000000003</v>
      </c>
      <c r="P79" s="2">
        <v>614.5</v>
      </c>
      <c r="Q79" s="2">
        <v>911.59960000000001</v>
      </c>
      <c r="R79" s="2">
        <v>1676.8506</v>
      </c>
      <c r="S79" s="2">
        <v>-465.7998</v>
      </c>
      <c r="T79" s="2">
        <v>951.00194999999997</v>
      </c>
      <c r="U79" s="2">
        <v>909.75</v>
      </c>
      <c r="V79" s="2">
        <v>727.00049999999999</v>
      </c>
      <c r="W79" s="2">
        <v>1125.7494999999999</v>
      </c>
      <c r="X79" s="2">
        <v>-1829.001</v>
      </c>
      <c r="Y79" s="2">
        <v>124.04883</v>
      </c>
      <c r="Z79" s="2">
        <v>855.30079999999998</v>
      </c>
      <c r="AA79" s="2">
        <v>1248.251</v>
      </c>
      <c r="AB79" s="2">
        <v>698.75194999999997</v>
      </c>
      <c r="AC79" s="2">
        <v>-17.599609999999998</v>
      </c>
      <c r="AD79" s="2">
        <v>422.59960000000001</v>
      </c>
      <c r="AE79" s="2">
        <v>1694.0488</v>
      </c>
      <c r="AF79" s="2">
        <v>56.450195000000001</v>
      </c>
      <c r="AG79" s="2">
        <v>114.14941399999999</v>
      </c>
      <c r="AH79" s="2">
        <v>818.2002</v>
      </c>
      <c r="AI79" s="2">
        <v>48.150390000000002</v>
      </c>
      <c r="AJ79" s="2">
        <v>172.09863000000001</v>
      </c>
      <c r="AK79" s="2">
        <v>1013.8496</v>
      </c>
      <c r="AL79" s="2">
        <v>1188.6006</v>
      </c>
      <c r="AM79" s="2">
        <v>-244.4502</v>
      </c>
      <c r="AN79" s="2">
        <v>611.79880000000003</v>
      </c>
      <c r="AO79" s="2">
        <v>-125.25</v>
      </c>
      <c r="AP79" s="2">
        <v>-258.04883000000001</v>
      </c>
      <c r="AQ79" s="2">
        <v>1442</v>
      </c>
      <c r="AR79" s="2">
        <v>-722.75</v>
      </c>
      <c r="AS79" s="2">
        <v>542.44824000000006</v>
      </c>
      <c r="AT79" s="2">
        <v>1182.8994</v>
      </c>
      <c r="AU79" s="2">
        <v>-208.25</v>
      </c>
      <c r="AV79" s="2">
        <v>539.15039999999999</v>
      </c>
      <c r="AW79" s="2">
        <v>1331.25</v>
      </c>
      <c r="AX79" s="2">
        <v>428.55077999999997</v>
      </c>
      <c r="AY79" s="2">
        <v>2264.5</v>
      </c>
      <c r="AZ79" s="2">
        <v>203.09863000000001</v>
      </c>
      <c r="BA79" s="2">
        <v>627.9502</v>
      </c>
      <c r="BB79" s="2">
        <v>978.15137000000004</v>
      </c>
      <c r="BC79" s="2">
        <v>-517.25</v>
      </c>
      <c r="BD79" s="2">
        <v>414.34960000000001</v>
      </c>
      <c r="BE79" s="2">
        <v>868.29785000000004</v>
      </c>
      <c r="BF79" s="2">
        <v>7.3515625</v>
      </c>
      <c r="BG79" s="2">
        <v>260.90039999999999</v>
      </c>
      <c r="BH79" s="2">
        <v>1808.6484</v>
      </c>
      <c r="BI79" s="2">
        <v>983.55273</v>
      </c>
      <c r="BJ79" s="2">
        <v>1025.4004</v>
      </c>
      <c r="BK79" s="2">
        <v>-198.35156000000001</v>
      </c>
      <c r="BL79" s="2">
        <v>1656.4512</v>
      </c>
      <c r="BM79" s="2">
        <v>-396.10352</v>
      </c>
      <c r="BN79" s="2">
        <v>-304.40233999999998</v>
      </c>
      <c r="BO79" s="2">
        <v>1863.25</v>
      </c>
      <c r="BP79" s="2">
        <v>-270.89843999999999</v>
      </c>
      <c r="BQ79" s="2">
        <v>740.75</v>
      </c>
      <c r="BR79" s="2">
        <v>913.15039999999999</v>
      </c>
      <c r="BS79" s="2">
        <v>1587.8994</v>
      </c>
      <c r="BT79" s="2">
        <v>60.350586</v>
      </c>
      <c r="BU79" s="2">
        <v>1266.0488</v>
      </c>
      <c r="BV79" s="2">
        <v>1137.3496</v>
      </c>
      <c r="BW79" s="2">
        <v>227.25</v>
      </c>
      <c r="BX79" s="2">
        <v>1653.5</v>
      </c>
      <c r="BY79" s="2">
        <v>1318.3008</v>
      </c>
      <c r="BZ79" s="2">
        <v>181.75</v>
      </c>
      <c r="CA79" s="2">
        <v>688.89844000000005</v>
      </c>
      <c r="CB79" s="2">
        <v>609.55079999999998</v>
      </c>
      <c r="CC79" s="2">
        <v>1537.9492</v>
      </c>
      <c r="CD79" s="2">
        <v>332.25</v>
      </c>
      <c r="CE79" s="2">
        <v>828.74805000000003</v>
      </c>
      <c r="CF79" s="2">
        <v>-93.400390000000002</v>
      </c>
      <c r="CG79" s="2">
        <v>569.20119999999997</v>
      </c>
      <c r="CH79" s="2">
        <v>-188.20116999999999</v>
      </c>
      <c r="CI79" s="2">
        <v>-241.79883000000001</v>
      </c>
      <c r="CJ79" s="2">
        <v>123.40234</v>
      </c>
      <c r="CK79" s="2">
        <v>392.29883000000001</v>
      </c>
      <c r="CL79" s="2">
        <v>3053.5</v>
      </c>
      <c r="CM79" s="2">
        <v>940.79880000000003</v>
      </c>
      <c r="CN79" s="2">
        <v>166.79883000000001</v>
      </c>
      <c r="CO79" s="2">
        <v>525.19727</v>
      </c>
      <c r="CP79" s="2">
        <v>981.80079999999998</v>
      </c>
      <c r="CQ79" s="2">
        <v>1920.002</v>
      </c>
      <c r="CR79" s="2">
        <v>2470.6016</v>
      </c>
      <c r="CS79" s="2">
        <v>385.59960000000001</v>
      </c>
      <c r="CT79" s="2">
        <v>945.09960000000001</v>
      </c>
      <c r="CU79" s="2">
        <v>1057.2012</v>
      </c>
      <c r="CV79" s="2">
        <v>-333.49804999999998</v>
      </c>
      <c r="CW79" s="2">
        <v>515.70119999999997</v>
      </c>
      <c r="CX79" s="2">
        <v>-1944.7949000000001</v>
      </c>
      <c r="CY79" s="2">
        <v>3044.8496</v>
      </c>
      <c r="CZ79" s="2">
        <v>-219.30078</v>
      </c>
      <c r="DA79" s="2">
        <v>297.14843999999999</v>
      </c>
      <c r="DB79" s="2">
        <v>-966.45119999999997</v>
      </c>
      <c r="DC79" s="2">
        <v>442.69529999999997</v>
      </c>
      <c r="DD79" s="2">
        <v>247.60156000000001</v>
      </c>
    </row>
    <row r="80" spans="1:108" x14ac:dyDescent="0.3">
      <c r="A80" t="s">
        <v>19</v>
      </c>
      <c r="B80" s="1" t="s">
        <v>2</v>
      </c>
      <c r="C80" t="s">
        <v>5</v>
      </c>
      <c r="D80" s="2">
        <f t="shared" si="6"/>
        <v>78235.050330000027</v>
      </c>
      <c r="K80" s="2">
        <v>923.1001</v>
      </c>
      <c r="L80" s="2">
        <v>916.30079999999998</v>
      </c>
      <c r="M80" s="2">
        <v>776.5498</v>
      </c>
      <c r="N80" s="2">
        <v>700.25</v>
      </c>
      <c r="O80" s="2">
        <v>733.45119999999997</v>
      </c>
      <c r="P80" s="2">
        <v>680.85059999999999</v>
      </c>
      <c r="Q80" s="2">
        <v>482.05077999999997</v>
      </c>
      <c r="R80" s="2">
        <v>818.44920000000002</v>
      </c>
      <c r="S80" s="2">
        <v>1460.8998999999999</v>
      </c>
      <c r="T80" s="2">
        <v>856.44970000000001</v>
      </c>
      <c r="U80" s="2">
        <v>930.40039999999999</v>
      </c>
      <c r="V80" s="2">
        <v>942.74950000000001</v>
      </c>
      <c r="W80" s="2">
        <v>656.74900000000002</v>
      </c>
      <c r="X80" s="2">
        <v>591.30029999999999</v>
      </c>
      <c r="Y80" s="2">
        <v>838.3999</v>
      </c>
      <c r="Z80" s="2">
        <v>743.95119999999997</v>
      </c>
      <c r="AA80" s="2">
        <v>1065.6982</v>
      </c>
      <c r="AB80" s="2">
        <v>680.29834000000005</v>
      </c>
      <c r="AC80" s="2">
        <v>427.80077999999997</v>
      </c>
      <c r="AD80" s="2">
        <v>427.45067999999998</v>
      </c>
      <c r="AE80" s="2">
        <v>359.8501</v>
      </c>
      <c r="AF80" s="2">
        <v>388.4502</v>
      </c>
      <c r="AG80" s="2">
        <v>419.05029999999999</v>
      </c>
      <c r="AH80" s="2">
        <v>337.69970000000001</v>
      </c>
      <c r="AI80" s="2">
        <v>318.65186</v>
      </c>
      <c r="AJ80" s="2">
        <v>578.8999</v>
      </c>
      <c r="AK80" s="2">
        <v>772.39940000000001</v>
      </c>
      <c r="AL80" s="2">
        <v>904.20119999999997</v>
      </c>
      <c r="AM80" s="2">
        <v>870.59910000000002</v>
      </c>
      <c r="AN80" s="2">
        <v>512.65039999999999</v>
      </c>
      <c r="AO80" s="2">
        <v>1127.9496999999999</v>
      </c>
      <c r="AP80" s="2">
        <v>1540.5503000000001</v>
      </c>
      <c r="AQ80" s="2">
        <v>1083.4507000000001</v>
      </c>
      <c r="AR80" s="2">
        <v>912.05029999999999</v>
      </c>
      <c r="AS80" s="2">
        <v>731.75</v>
      </c>
      <c r="AT80" s="2">
        <v>396.75</v>
      </c>
      <c r="AU80" s="2">
        <v>594.49950000000001</v>
      </c>
      <c r="AV80" s="2">
        <v>497.1499</v>
      </c>
      <c r="AW80" s="2">
        <v>709.20165999999995</v>
      </c>
      <c r="AX80" s="2">
        <v>487.75049999999999</v>
      </c>
      <c r="AY80" s="2">
        <v>923.95069999999998</v>
      </c>
      <c r="AZ80" s="2">
        <v>1016.8496</v>
      </c>
      <c r="BA80" s="2">
        <v>773.64940000000001</v>
      </c>
      <c r="BB80" s="2">
        <v>699.74950000000001</v>
      </c>
      <c r="BC80" s="2">
        <v>660.09910000000002</v>
      </c>
      <c r="BD80" s="2">
        <v>729.09910000000002</v>
      </c>
      <c r="BE80" s="2">
        <v>751.74900000000002</v>
      </c>
      <c r="BF80" s="2">
        <v>1018.09863</v>
      </c>
      <c r="BG80" s="2">
        <v>830.55175999999994</v>
      </c>
      <c r="BH80" s="2">
        <v>1047.8008</v>
      </c>
      <c r="BI80" s="2">
        <v>1160.1006</v>
      </c>
      <c r="BJ80" s="2">
        <v>609.05129999999997</v>
      </c>
      <c r="BK80" s="2">
        <v>1242.5015000000001</v>
      </c>
      <c r="BL80" s="2">
        <v>1186.4512</v>
      </c>
      <c r="BM80" s="2">
        <v>1136.5498</v>
      </c>
      <c r="BN80" s="2">
        <v>786.70119999999997</v>
      </c>
      <c r="BO80" s="2">
        <v>1176.001</v>
      </c>
      <c r="BP80" s="2">
        <v>677.50099999999998</v>
      </c>
      <c r="BQ80" s="2">
        <v>696.89890000000003</v>
      </c>
      <c r="BR80" s="2">
        <v>675.49900000000002</v>
      </c>
      <c r="BS80" s="2">
        <v>553.94970000000001</v>
      </c>
      <c r="BT80" s="2">
        <v>1441.1992</v>
      </c>
      <c r="BU80" s="2">
        <v>1096.7007000000001</v>
      </c>
      <c r="BV80" s="2">
        <v>653.25049999999999</v>
      </c>
      <c r="BW80" s="2">
        <v>853.20119999999997</v>
      </c>
      <c r="BX80" s="2">
        <v>730.54880000000003</v>
      </c>
      <c r="BY80" s="2">
        <v>468.44922000000003</v>
      </c>
      <c r="BZ80" s="2">
        <v>878.04785000000004</v>
      </c>
      <c r="CA80" s="2">
        <v>715.9502</v>
      </c>
      <c r="CB80" s="2">
        <v>566.60059999999999</v>
      </c>
      <c r="CC80" s="2">
        <v>1277.9512</v>
      </c>
      <c r="CD80" s="2">
        <v>754.84910000000002</v>
      </c>
      <c r="CE80" s="2">
        <v>692.0498</v>
      </c>
      <c r="CF80" s="2">
        <v>630.0498</v>
      </c>
      <c r="CG80" s="2">
        <v>574.10155999999995</v>
      </c>
      <c r="CH80" s="2">
        <v>634.9502</v>
      </c>
      <c r="CI80" s="2">
        <v>522.25099999999998</v>
      </c>
      <c r="CJ80" s="2">
        <v>602.04880000000003</v>
      </c>
      <c r="CK80" s="2">
        <v>481.15039999999999</v>
      </c>
      <c r="CL80" s="2">
        <v>1085.6963000000001</v>
      </c>
      <c r="CM80" s="2">
        <v>828.2002</v>
      </c>
      <c r="CN80" s="2">
        <v>443.09863000000001</v>
      </c>
      <c r="CO80" s="2">
        <v>474.2998</v>
      </c>
      <c r="CP80" s="2">
        <v>688.5</v>
      </c>
      <c r="CQ80" s="2">
        <v>911.29785000000004</v>
      </c>
      <c r="CR80" s="2">
        <v>1224.1982</v>
      </c>
      <c r="CS80" s="2">
        <v>1291.9004</v>
      </c>
      <c r="CT80" s="2">
        <v>587.2002</v>
      </c>
      <c r="CU80" s="2">
        <v>885.40137000000004</v>
      </c>
      <c r="CV80" s="2">
        <v>975.00194999999997</v>
      </c>
      <c r="CW80" s="2">
        <v>744.89940000000001</v>
      </c>
      <c r="CX80" s="2">
        <v>621.19920000000002</v>
      </c>
      <c r="CY80" s="2">
        <v>976.15137000000004</v>
      </c>
      <c r="CZ80" s="2">
        <v>1479.499</v>
      </c>
      <c r="DA80" s="2">
        <v>948.89844000000005</v>
      </c>
      <c r="DB80" s="2">
        <v>1093.8994</v>
      </c>
      <c r="DC80" s="2">
        <v>1031.1504</v>
      </c>
      <c r="DD80" s="2">
        <v>821.7002</v>
      </c>
    </row>
    <row r="81" spans="1:108" x14ac:dyDescent="0.3">
      <c r="A81" t="s">
        <v>19</v>
      </c>
      <c r="B81" s="1" t="s">
        <v>2</v>
      </c>
      <c r="C81" t="s">
        <v>6</v>
      </c>
      <c r="D81" s="2">
        <f t="shared" si="6"/>
        <v>-22213.654770000001</v>
      </c>
      <c r="K81" s="2">
        <v>-151.24902</v>
      </c>
      <c r="L81" s="2">
        <v>-202.29883000000001</v>
      </c>
      <c r="M81" s="2">
        <v>-296.3501</v>
      </c>
      <c r="N81" s="2">
        <v>-69.149900000000002</v>
      </c>
      <c r="O81" s="2">
        <v>-261.74950000000001</v>
      </c>
      <c r="P81" s="2">
        <v>-152.19970000000001</v>
      </c>
      <c r="Q81" s="2">
        <v>-205.3501</v>
      </c>
      <c r="R81" s="2">
        <v>-275.59960000000001</v>
      </c>
      <c r="S81" s="2">
        <v>-181.69970000000001</v>
      </c>
      <c r="T81" s="2">
        <v>-197.6001</v>
      </c>
      <c r="U81" s="2">
        <v>-154.1001</v>
      </c>
      <c r="V81" s="2">
        <v>-312.85106999999999</v>
      </c>
      <c r="W81" s="2">
        <v>-154.25049000000001</v>
      </c>
      <c r="X81" s="2">
        <v>-254.65088</v>
      </c>
      <c r="Y81" s="2">
        <v>-164.95068000000001</v>
      </c>
      <c r="Z81" s="2">
        <v>-119.80029</v>
      </c>
      <c r="AA81" s="2">
        <v>-81.298829999999995</v>
      </c>
      <c r="AB81" s="2">
        <v>-280.84960000000001</v>
      </c>
      <c r="AC81" s="2">
        <v>-165.34961000000001</v>
      </c>
      <c r="AD81" s="2">
        <v>-124.09961</v>
      </c>
      <c r="AE81" s="2">
        <v>-313.25049999999999</v>
      </c>
      <c r="AF81" s="2">
        <v>-147.94970000000001</v>
      </c>
      <c r="AG81" s="2">
        <v>-246.15088</v>
      </c>
      <c r="AH81" s="2">
        <v>-176.84912</v>
      </c>
      <c r="AI81" s="2">
        <v>-247.59961000000001</v>
      </c>
      <c r="AJ81" s="2">
        <v>-49.149901999999997</v>
      </c>
      <c r="AK81" s="2">
        <v>-88.899900000000002</v>
      </c>
      <c r="AL81" s="2">
        <v>-44.550293000000003</v>
      </c>
      <c r="AM81" s="2">
        <v>-183.30078</v>
      </c>
      <c r="AN81" s="2">
        <v>-359.84863000000001</v>
      </c>
      <c r="AO81" s="2">
        <v>-249.90038999999999</v>
      </c>
      <c r="AP81" s="2">
        <v>-193.2002</v>
      </c>
      <c r="AQ81" s="2">
        <v>-396.1001</v>
      </c>
      <c r="AR81" s="2">
        <v>-236.40038999999999</v>
      </c>
      <c r="AS81" s="2">
        <v>-293.49950000000001</v>
      </c>
      <c r="AT81" s="2">
        <v>-275.40087999999997</v>
      </c>
      <c r="AU81" s="2">
        <v>-203.84961000000001</v>
      </c>
      <c r="AV81" s="2">
        <v>-84.75</v>
      </c>
      <c r="AW81" s="2">
        <v>-81.099609999999998</v>
      </c>
      <c r="AX81" s="2">
        <v>-316.8501</v>
      </c>
      <c r="AY81" s="2">
        <v>-345.05029999999999</v>
      </c>
      <c r="AZ81" s="2">
        <v>-107.6001</v>
      </c>
      <c r="BA81" s="2">
        <v>-248.5</v>
      </c>
      <c r="BB81" s="2">
        <v>-99.700194999999994</v>
      </c>
      <c r="BC81" s="2">
        <v>-178.40088</v>
      </c>
      <c r="BD81" s="2">
        <v>-173.44970000000001</v>
      </c>
      <c r="BE81" s="2">
        <v>-76.849609999999998</v>
      </c>
      <c r="BF81" s="2">
        <v>-237.05176</v>
      </c>
      <c r="BG81" s="2">
        <v>-443.64843999999999</v>
      </c>
      <c r="BH81" s="2">
        <v>-270.60059999999999</v>
      </c>
      <c r="BI81" s="2">
        <v>-191.94922</v>
      </c>
      <c r="BJ81" s="2">
        <v>-409.85059999999999</v>
      </c>
      <c r="BK81" s="2">
        <v>-104.39843999999999</v>
      </c>
      <c r="BL81" s="2">
        <v>-327.79883000000001</v>
      </c>
      <c r="BM81" s="2">
        <v>-145.89940999999999</v>
      </c>
      <c r="BN81" s="2">
        <v>-465.19922000000003</v>
      </c>
      <c r="BO81" s="2">
        <v>-277.7002</v>
      </c>
      <c r="BP81" s="2">
        <v>-299.1499</v>
      </c>
      <c r="BQ81" s="2">
        <v>-94.700194999999994</v>
      </c>
      <c r="BR81" s="2">
        <v>-206.25</v>
      </c>
      <c r="BS81" s="2">
        <v>-478.30029999999999</v>
      </c>
      <c r="BT81" s="2">
        <v>-125.75</v>
      </c>
      <c r="BU81" s="2">
        <v>-153.8999</v>
      </c>
      <c r="BV81" s="2">
        <v>-209.74950999999999</v>
      </c>
      <c r="BW81" s="2">
        <v>-258.7002</v>
      </c>
      <c r="BX81" s="2">
        <v>-385.5</v>
      </c>
      <c r="BY81" s="2">
        <v>-176.55078</v>
      </c>
      <c r="BZ81" s="2">
        <v>-27.699218999999999</v>
      </c>
      <c r="CA81" s="2">
        <v>-218.05078</v>
      </c>
      <c r="CB81" s="2">
        <v>-226.05176</v>
      </c>
      <c r="CC81" s="2">
        <v>-242.89893000000001</v>
      </c>
      <c r="CD81" s="2">
        <v>-205.50098</v>
      </c>
      <c r="CE81" s="2">
        <v>-13.400391000000001</v>
      </c>
      <c r="CF81" s="2">
        <v>-205.00098</v>
      </c>
      <c r="CG81" s="2">
        <v>-125.10058600000001</v>
      </c>
      <c r="CH81" s="2">
        <v>-68.349609999999998</v>
      </c>
      <c r="CI81" s="2">
        <v>-273.39940000000001</v>
      </c>
      <c r="CJ81" s="2">
        <v>-29.050781000000001</v>
      </c>
      <c r="CK81" s="2">
        <v>-391.2002</v>
      </c>
      <c r="CL81" s="2">
        <v>-91.500979999999998</v>
      </c>
      <c r="CM81" s="2">
        <v>-169.40038999999999</v>
      </c>
      <c r="CN81" s="2">
        <v>-274.40136999999999</v>
      </c>
      <c r="CO81" s="2">
        <v>-318.2998</v>
      </c>
      <c r="CP81" s="2">
        <v>-348.7998</v>
      </c>
      <c r="CQ81" s="2">
        <v>-112.90039</v>
      </c>
      <c r="CR81" s="2">
        <v>-470.40233999999998</v>
      </c>
      <c r="CS81" s="2">
        <v>-198.40038999999999</v>
      </c>
      <c r="CT81" s="2">
        <v>-185</v>
      </c>
      <c r="CU81" s="2">
        <v>-93.099609999999998</v>
      </c>
      <c r="CV81" s="2">
        <v>-55.801758</v>
      </c>
      <c r="CW81" s="2">
        <v>-204.2998</v>
      </c>
      <c r="CX81" s="2">
        <v>-276</v>
      </c>
      <c r="CY81" s="2">
        <v>-478.29784999999998</v>
      </c>
      <c r="CZ81" s="2">
        <v>-803.90039999999999</v>
      </c>
      <c r="DA81" s="2">
        <v>-427.35156000000001</v>
      </c>
      <c r="DB81" s="2">
        <v>-445.7998</v>
      </c>
      <c r="DC81" s="2">
        <v>-199.74902</v>
      </c>
      <c r="DD81" s="2">
        <v>-548.2998</v>
      </c>
    </row>
    <row r="82" spans="1:108" x14ac:dyDescent="0.3">
      <c r="A82" t="s">
        <v>19</v>
      </c>
      <c r="B82" s="1" t="s">
        <v>2</v>
      </c>
      <c r="C82" t="s">
        <v>7</v>
      </c>
      <c r="D82" s="2">
        <f t="shared" si="6"/>
        <v>56021.395444999987</v>
      </c>
      <c r="E82">
        <f>COUNT(K82:DD82)</f>
        <v>98</v>
      </c>
      <c r="F82">
        <f>COUNTIF(K82:DD82,"&gt;0")</f>
        <v>98</v>
      </c>
      <c r="K82" s="2">
        <v>771.85109999999997</v>
      </c>
      <c r="L82" s="2">
        <v>714.00194999999997</v>
      </c>
      <c r="M82" s="2">
        <v>480.19970000000001</v>
      </c>
      <c r="N82" s="2">
        <v>631.1001</v>
      </c>
      <c r="O82" s="2">
        <v>471.70166</v>
      </c>
      <c r="P82" s="2">
        <v>528.65089999999998</v>
      </c>
      <c r="Q82" s="2">
        <v>276.70067999999998</v>
      </c>
      <c r="R82" s="2">
        <v>542.84960000000001</v>
      </c>
      <c r="S82" s="2">
        <v>1279.2002</v>
      </c>
      <c r="T82" s="2">
        <v>658.84960000000001</v>
      </c>
      <c r="U82" s="2">
        <v>776.30029999999999</v>
      </c>
      <c r="V82" s="2">
        <v>629.89844000000005</v>
      </c>
      <c r="W82" s="2">
        <v>502.49853999999999</v>
      </c>
      <c r="X82" s="2">
        <v>336.64940000000001</v>
      </c>
      <c r="Y82" s="2">
        <v>673.44920000000002</v>
      </c>
      <c r="Z82" s="2">
        <v>624.15089999999998</v>
      </c>
      <c r="AA82" s="2">
        <v>984.39940000000001</v>
      </c>
      <c r="AB82" s="2">
        <v>399.44873000000001</v>
      </c>
      <c r="AC82" s="2">
        <v>262.45116999999999</v>
      </c>
      <c r="AD82" s="2">
        <v>303.35106999999999</v>
      </c>
      <c r="AE82" s="2">
        <v>46.599609999999998</v>
      </c>
      <c r="AF82" s="2">
        <v>240.50049000000001</v>
      </c>
      <c r="AG82" s="2">
        <v>172.89940999999999</v>
      </c>
      <c r="AH82" s="2">
        <v>160.85059000000001</v>
      </c>
      <c r="AI82" s="2">
        <v>71.052245999999997</v>
      </c>
      <c r="AJ82" s="2">
        <v>529.75</v>
      </c>
      <c r="AK82" s="2">
        <v>683.49950000000001</v>
      </c>
      <c r="AL82" s="2">
        <v>859.65089999999998</v>
      </c>
      <c r="AM82" s="2">
        <v>687.29834000000005</v>
      </c>
      <c r="AN82" s="2">
        <v>152.80176</v>
      </c>
      <c r="AO82" s="2">
        <v>878.04930000000002</v>
      </c>
      <c r="AP82" s="2">
        <v>1347.3501000000001</v>
      </c>
      <c r="AQ82" s="2">
        <v>687.35059999999999</v>
      </c>
      <c r="AR82" s="2">
        <v>675.6499</v>
      </c>
      <c r="AS82" s="2">
        <v>438.25049999999999</v>
      </c>
      <c r="AT82" s="2">
        <v>121.34912</v>
      </c>
      <c r="AU82" s="2">
        <v>390.6499</v>
      </c>
      <c r="AV82" s="2">
        <v>412.3999</v>
      </c>
      <c r="AW82" s="2">
        <v>628.10204999999996</v>
      </c>
      <c r="AX82" s="2">
        <v>170.90038999999999</v>
      </c>
      <c r="AY82" s="2">
        <v>578.90039999999999</v>
      </c>
      <c r="AZ82" s="2">
        <v>909.24950000000001</v>
      </c>
      <c r="BA82" s="2">
        <v>525.14940000000001</v>
      </c>
      <c r="BB82" s="2">
        <v>600.04930000000002</v>
      </c>
      <c r="BC82" s="2">
        <v>481.69824</v>
      </c>
      <c r="BD82" s="2">
        <v>555.64940000000001</v>
      </c>
      <c r="BE82" s="2">
        <v>674.89940000000001</v>
      </c>
      <c r="BF82" s="2">
        <v>781.04690000000005</v>
      </c>
      <c r="BG82" s="2">
        <v>386.90332000000001</v>
      </c>
      <c r="BH82" s="2">
        <v>777.2002</v>
      </c>
      <c r="BI82" s="2">
        <v>968.15137000000004</v>
      </c>
      <c r="BJ82" s="2">
        <v>199.20068000000001</v>
      </c>
      <c r="BK82" s="2">
        <v>1138.1030000000001</v>
      </c>
      <c r="BL82" s="2">
        <v>858.65233999999998</v>
      </c>
      <c r="BM82" s="2">
        <v>990.65039999999999</v>
      </c>
      <c r="BN82" s="2">
        <v>321.50195000000002</v>
      </c>
      <c r="BO82" s="2">
        <v>898.30079999999998</v>
      </c>
      <c r="BP82" s="2">
        <v>378.35106999999999</v>
      </c>
      <c r="BQ82" s="2">
        <v>602.19870000000003</v>
      </c>
      <c r="BR82" s="2">
        <v>469.24901999999997</v>
      </c>
      <c r="BS82" s="2">
        <v>75.649413999999993</v>
      </c>
      <c r="BT82" s="2">
        <v>1315.4492</v>
      </c>
      <c r="BU82" s="2">
        <v>942.80079999999998</v>
      </c>
      <c r="BV82" s="2">
        <v>443.50098000000003</v>
      </c>
      <c r="BW82" s="2">
        <v>594.50099999999998</v>
      </c>
      <c r="BX82" s="2">
        <v>345.04883000000001</v>
      </c>
      <c r="BY82" s="2">
        <v>291.89843999999999</v>
      </c>
      <c r="BZ82" s="2">
        <v>850.34862999999996</v>
      </c>
      <c r="CA82" s="2">
        <v>497.89940000000001</v>
      </c>
      <c r="CB82" s="2">
        <v>340.54883000000001</v>
      </c>
      <c r="CC82" s="2">
        <v>1035.0522000000001</v>
      </c>
      <c r="CD82" s="2">
        <v>549.34813999999994</v>
      </c>
      <c r="CE82" s="2">
        <v>678.64940000000001</v>
      </c>
      <c r="CF82" s="2">
        <v>425.04883000000001</v>
      </c>
      <c r="CG82" s="2">
        <v>449.00098000000003</v>
      </c>
      <c r="CH82" s="2">
        <v>566.60059999999999</v>
      </c>
      <c r="CI82" s="2">
        <v>248.85156000000001</v>
      </c>
      <c r="CJ82" s="2">
        <v>572.99805000000003</v>
      </c>
      <c r="CK82" s="2">
        <v>89.950194999999994</v>
      </c>
      <c r="CL82" s="2">
        <v>994.19529999999997</v>
      </c>
      <c r="CM82" s="2">
        <v>658.7998</v>
      </c>
      <c r="CN82" s="2">
        <v>168.69727</v>
      </c>
      <c r="CO82" s="2">
        <v>156</v>
      </c>
      <c r="CP82" s="2">
        <v>339.7002</v>
      </c>
      <c r="CQ82" s="2">
        <v>798.39746000000002</v>
      </c>
      <c r="CR82" s="2">
        <v>753.79589999999996</v>
      </c>
      <c r="CS82" s="2">
        <v>1093.5</v>
      </c>
      <c r="CT82" s="2">
        <v>402.2002</v>
      </c>
      <c r="CU82" s="2">
        <v>792.30175999999994</v>
      </c>
      <c r="CV82" s="2">
        <v>919.2002</v>
      </c>
      <c r="CW82" s="2">
        <v>540.59960000000001</v>
      </c>
      <c r="CX82" s="2">
        <v>345.19922000000003</v>
      </c>
      <c r="CY82" s="2">
        <v>497.85352</v>
      </c>
      <c r="CZ82" s="2">
        <v>675.59862999999996</v>
      </c>
      <c r="DA82" s="2">
        <v>521.54690000000005</v>
      </c>
      <c r="DB82" s="2">
        <v>648.09960000000001</v>
      </c>
      <c r="DC82" s="2">
        <v>831.40137000000004</v>
      </c>
      <c r="DD82" s="2">
        <v>273.40039999999999</v>
      </c>
    </row>
    <row r="83" spans="1:108" x14ac:dyDescent="0.3">
      <c r="A83" t="s">
        <v>19</v>
      </c>
      <c r="B83" s="1" t="s">
        <v>3</v>
      </c>
      <c r="C83" t="s">
        <v>5</v>
      </c>
      <c r="D83" s="2">
        <f t="shared" si="6"/>
        <v>29828.241090430001</v>
      </c>
      <c r="K83" s="2">
        <v>482.6499</v>
      </c>
      <c r="L83" s="2">
        <v>382.8501</v>
      </c>
      <c r="M83" s="2">
        <v>140.2998</v>
      </c>
      <c r="N83" s="2">
        <v>522.75</v>
      </c>
      <c r="O83" s="2">
        <v>309.3999</v>
      </c>
      <c r="P83" s="2">
        <v>244.8501</v>
      </c>
      <c r="Q83" s="2">
        <v>276.5</v>
      </c>
      <c r="R83" s="2">
        <v>554.3999</v>
      </c>
      <c r="S83" s="2">
        <v>57.599609999999998</v>
      </c>
      <c r="T83" s="2">
        <v>221.25</v>
      </c>
      <c r="U83" s="2">
        <v>441.3501</v>
      </c>
      <c r="V83" s="2">
        <v>367.25049999999999</v>
      </c>
      <c r="W83" s="2">
        <v>0.94970703000000001</v>
      </c>
      <c r="X83" s="2">
        <v>726.19970000000001</v>
      </c>
      <c r="Y83" s="2">
        <v>260.99950000000001</v>
      </c>
      <c r="Z83" s="2">
        <v>107.94971</v>
      </c>
      <c r="AA83" s="2">
        <v>372</v>
      </c>
      <c r="AB83" s="2">
        <v>248.6001</v>
      </c>
      <c r="AC83" s="2">
        <v>152.5498</v>
      </c>
      <c r="AD83" s="2">
        <v>260.0498</v>
      </c>
      <c r="AE83" s="2">
        <v>432.99950000000001</v>
      </c>
      <c r="AF83" s="2">
        <v>0</v>
      </c>
      <c r="AG83" s="2">
        <v>62.299804999999999</v>
      </c>
      <c r="AH83" s="2">
        <v>296.94970000000001</v>
      </c>
      <c r="AI83" s="2">
        <v>76.500489999999999</v>
      </c>
      <c r="AJ83" s="2">
        <v>102.8501</v>
      </c>
      <c r="AK83" s="2">
        <v>191.2002</v>
      </c>
      <c r="AL83" s="2">
        <v>36.5</v>
      </c>
      <c r="AM83" s="2">
        <v>581.1001</v>
      </c>
      <c r="AN83" s="2">
        <v>185.19970000000001</v>
      </c>
      <c r="AO83" s="2">
        <v>378.25</v>
      </c>
      <c r="AP83" s="2">
        <v>498.44970000000001</v>
      </c>
      <c r="AQ83" s="2">
        <v>526.5</v>
      </c>
      <c r="AR83" s="2">
        <v>265.8501</v>
      </c>
      <c r="AS83" s="2">
        <v>203.6499</v>
      </c>
      <c r="AT83" s="2">
        <v>216.80029999999999</v>
      </c>
      <c r="AU83" s="2">
        <v>156.6001</v>
      </c>
      <c r="AV83" s="2">
        <v>147.09961000000001</v>
      </c>
      <c r="AW83" s="2">
        <v>459.59960000000001</v>
      </c>
      <c r="AX83" s="2">
        <v>185.4502</v>
      </c>
      <c r="AY83" s="2">
        <v>404.80029999999999</v>
      </c>
      <c r="AZ83" s="2">
        <v>293.2998</v>
      </c>
      <c r="BA83" s="2">
        <v>361.69922000000003</v>
      </c>
      <c r="BB83" s="2">
        <v>108.44971</v>
      </c>
      <c r="BC83" s="2">
        <v>416.2998</v>
      </c>
      <c r="BD83" s="2">
        <v>118.80029</v>
      </c>
      <c r="BE83" s="2">
        <v>510.4502</v>
      </c>
      <c r="BF83" s="2">
        <v>172.09961000000001</v>
      </c>
      <c r="BG83" s="2">
        <v>711.39940000000001</v>
      </c>
      <c r="BH83" s="2">
        <v>501.89940000000001</v>
      </c>
      <c r="BI83" s="2">
        <v>0</v>
      </c>
      <c r="BJ83" s="2">
        <v>688.7998</v>
      </c>
      <c r="BK83" s="2">
        <v>656.0498</v>
      </c>
      <c r="BL83" s="2">
        <v>648.85059999999999</v>
      </c>
      <c r="BM83" s="2">
        <v>177.64940999999999</v>
      </c>
      <c r="BN83" s="2">
        <v>330.39893000000001</v>
      </c>
      <c r="BO83" s="2">
        <v>129.8999</v>
      </c>
      <c r="BP83" s="2">
        <v>219.25</v>
      </c>
      <c r="BQ83" s="2">
        <v>410.19970000000001</v>
      </c>
      <c r="BR83" s="2">
        <v>158.0498</v>
      </c>
      <c r="BS83" s="2">
        <v>709.0498</v>
      </c>
      <c r="BT83" s="2">
        <v>350.7002</v>
      </c>
      <c r="BU83" s="2">
        <v>356.30029999999999</v>
      </c>
      <c r="BV83" s="2">
        <v>270.85059999999999</v>
      </c>
      <c r="BW83" s="2">
        <v>0</v>
      </c>
      <c r="BX83" s="2">
        <v>416.59960000000001</v>
      </c>
      <c r="BY83" s="2">
        <v>304.2998</v>
      </c>
      <c r="BZ83" s="2">
        <v>0</v>
      </c>
      <c r="CA83" s="2">
        <v>92.099609999999998</v>
      </c>
      <c r="CB83" s="2">
        <v>0</v>
      </c>
      <c r="CC83" s="2">
        <v>233.5</v>
      </c>
      <c r="CD83" s="2">
        <v>151.24950999999999</v>
      </c>
      <c r="CE83" s="2">
        <v>363.05029999999999</v>
      </c>
      <c r="CF83" s="2">
        <v>394.7002</v>
      </c>
      <c r="CG83" s="2">
        <v>7.7490233999999996</v>
      </c>
      <c r="CH83" s="2">
        <v>182.90038999999999</v>
      </c>
      <c r="CI83" s="2">
        <v>232.14940999999999</v>
      </c>
      <c r="CJ83" s="2">
        <v>174.90038999999999</v>
      </c>
      <c r="CK83" s="2">
        <v>384.7998</v>
      </c>
      <c r="CL83" s="2">
        <v>128.90038999999999</v>
      </c>
      <c r="CM83" s="2">
        <v>221.60059000000001</v>
      </c>
      <c r="CN83" s="2">
        <v>659.39940000000001</v>
      </c>
      <c r="CO83" s="2">
        <v>89.800780000000003</v>
      </c>
      <c r="CP83" s="2">
        <v>472.59960000000001</v>
      </c>
      <c r="CQ83" s="2">
        <v>590.59960000000001</v>
      </c>
      <c r="CR83" s="2">
        <v>580.5</v>
      </c>
      <c r="CS83" s="2">
        <v>146.5</v>
      </c>
      <c r="CT83" s="2">
        <v>386.2998</v>
      </c>
      <c r="CU83" s="2">
        <v>233.19922</v>
      </c>
      <c r="CV83" s="2">
        <v>196.40038999999999</v>
      </c>
      <c r="CW83" s="2">
        <v>445.60059999999999</v>
      </c>
      <c r="CX83" s="2">
        <v>401.39940000000001</v>
      </c>
      <c r="CY83" s="2">
        <v>0</v>
      </c>
      <c r="CZ83" s="2">
        <v>1440.3486</v>
      </c>
      <c r="DA83" s="2">
        <v>404.7998</v>
      </c>
      <c r="DB83" s="2">
        <v>141.7002</v>
      </c>
      <c r="DC83" s="2">
        <v>61.299804999999999</v>
      </c>
      <c r="DD83" s="2">
        <v>449.75098000000003</v>
      </c>
    </row>
    <row r="84" spans="1:108" x14ac:dyDescent="0.3">
      <c r="A84" t="s">
        <v>19</v>
      </c>
      <c r="B84" s="1" t="s">
        <v>3</v>
      </c>
      <c r="C84" t="s">
        <v>6</v>
      </c>
      <c r="D84" s="2">
        <f t="shared" si="6"/>
        <v>-9602.5019194399993</v>
      </c>
      <c r="K84" s="2">
        <v>-42.75</v>
      </c>
      <c r="L84" s="2">
        <v>0</v>
      </c>
      <c r="M84" s="2">
        <v>-31.149902000000001</v>
      </c>
      <c r="N84" s="2">
        <v>0</v>
      </c>
      <c r="O84" s="2">
        <v>-124.94971</v>
      </c>
      <c r="P84" s="2">
        <v>0</v>
      </c>
      <c r="Q84" s="2">
        <v>-57.549804999999999</v>
      </c>
      <c r="R84" s="2">
        <v>-262.1001</v>
      </c>
      <c r="S84" s="2">
        <v>-324.30077999999997</v>
      </c>
      <c r="T84" s="2">
        <v>-305.04932000000002</v>
      </c>
      <c r="U84" s="2">
        <v>-127.44971</v>
      </c>
      <c r="V84" s="2">
        <v>0</v>
      </c>
      <c r="W84" s="2">
        <v>0</v>
      </c>
      <c r="X84" s="2">
        <v>-234.30078</v>
      </c>
      <c r="Y84" s="2">
        <v>-341.2998</v>
      </c>
      <c r="Z84" s="2">
        <v>-43.200195000000001</v>
      </c>
      <c r="AA84" s="2">
        <v>-34.099609999999998</v>
      </c>
      <c r="AB84" s="2">
        <v>-113.3999</v>
      </c>
      <c r="AC84" s="2">
        <v>-130.8501</v>
      </c>
      <c r="AD84" s="2">
        <v>0</v>
      </c>
      <c r="AE84" s="2">
        <v>0</v>
      </c>
      <c r="AF84" s="2">
        <v>-63.649901999999997</v>
      </c>
      <c r="AG84" s="2">
        <v>-44.600586</v>
      </c>
      <c r="AH84" s="2">
        <v>0</v>
      </c>
      <c r="AI84" s="2">
        <v>-44.149901999999997</v>
      </c>
      <c r="AJ84" s="2">
        <v>-143.5</v>
      </c>
      <c r="AK84" s="2">
        <v>-0.89990234000000002</v>
      </c>
      <c r="AL84" s="2">
        <v>-5.5996094000000003</v>
      </c>
      <c r="AM84" s="2">
        <v>-29.899902000000001</v>
      </c>
      <c r="AN84" s="2">
        <v>-285.7998</v>
      </c>
      <c r="AO84" s="2">
        <v>0</v>
      </c>
      <c r="AP84" s="2">
        <v>-471.30029999999999</v>
      </c>
      <c r="AQ84" s="2">
        <v>0</v>
      </c>
      <c r="AR84" s="2">
        <v>-120.25</v>
      </c>
      <c r="AS84" s="2">
        <v>-18</v>
      </c>
      <c r="AT84" s="2">
        <v>0</v>
      </c>
      <c r="AU84" s="2">
        <v>-15.100097999999999</v>
      </c>
      <c r="AV84" s="2">
        <v>0</v>
      </c>
      <c r="AW84" s="2">
        <v>-59.700195000000001</v>
      </c>
      <c r="AX84" s="2">
        <v>-69.25</v>
      </c>
      <c r="AY84" s="2">
        <v>-95.399900000000002</v>
      </c>
      <c r="AZ84" s="2">
        <v>-104.6499</v>
      </c>
      <c r="BA84" s="2">
        <v>0</v>
      </c>
      <c r="BB84" s="2">
        <v>0</v>
      </c>
      <c r="BC84" s="2">
        <v>-135.19970000000001</v>
      </c>
      <c r="BD84" s="2">
        <v>0</v>
      </c>
      <c r="BE84" s="2">
        <v>0</v>
      </c>
      <c r="BF84" s="2">
        <v>0</v>
      </c>
      <c r="BG84" s="2">
        <v>-259.95116999999999</v>
      </c>
      <c r="BH84" s="2">
        <v>-56.299804999999999</v>
      </c>
      <c r="BI84" s="2">
        <v>-25.25</v>
      </c>
      <c r="BJ84" s="2">
        <v>0</v>
      </c>
      <c r="BK84" s="2">
        <v>-321.0498</v>
      </c>
      <c r="BL84" s="2">
        <v>0</v>
      </c>
      <c r="BM84" s="2">
        <v>-298.64940000000001</v>
      </c>
      <c r="BN84" s="2">
        <v>-205.0498</v>
      </c>
      <c r="BO84" s="2">
        <v>-188.9502</v>
      </c>
      <c r="BP84" s="2">
        <v>-154.0498</v>
      </c>
      <c r="BQ84" s="2">
        <v>0</v>
      </c>
      <c r="BR84" s="2">
        <v>-31.600097999999999</v>
      </c>
      <c r="BS84" s="2">
        <v>0</v>
      </c>
      <c r="BT84" s="2">
        <v>-83.450194999999994</v>
      </c>
      <c r="BU84" s="2">
        <v>-334.14940000000001</v>
      </c>
      <c r="BV84" s="2">
        <v>-159.44922</v>
      </c>
      <c r="BW84" s="2">
        <v>-124.75049</v>
      </c>
      <c r="BX84" s="2">
        <v>-31</v>
      </c>
      <c r="BY84" s="2">
        <v>0</v>
      </c>
      <c r="BZ84" s="2">
        <v>-263.10156000000001</v>
      </c>
      <c r="CA84" s="2">
        <v>0</v>
      </c>
      <c r="CB84" s="2">
        <v>-269.55077999999997</v>
      </c>
      <c r="CC84" s="2">
        <v>-479.70116999999999</v>
      </c>
      <c r="CD84" s="2">
        <v>0</v>
      </c>
      <c r="CE84" s="2">
        <v>-88.149413999999993</v>
      </c>
      <c r="CF84" s="2">
        <v>-2.5498047000000001</v>
      </c>
      <c r="CG84" s="2">
        <v>-233.7002</v>
      </c>
      <c r="CH84" s="2">
        <v>0</v>
      </c>
      <c r="CI84" s="2">
        <v>-138.40038999999999</v>
      </c>
      <c r="CJ84" s="2">
        <v>0</v>
      </c>
      <c r="CK84" s="2">
        <v>0</v>
      </c>
      <c r="CL84" s="2">
        <v>-188.44922</v>
      </c>
      <c r="CM84" s="2">
        <v>0</v>
      </c>
      <c r="CN84" s="2">
        <v>-86.900390000000002</v>
      </c>
      <c r="CO84" s="2">
        <v>0</v>
      </c>
      <c r="CP84" s="2">
        <v>0</v>
      </c>
      <c r="CQ84" s="2">
        <v>-31.799804999999999</v>
      </c>
      <c r="CR84" s="2">
        <v>-165.69922</v>
      </c>
      <c r="CS84" s="2">
        <v>-86.899413999999993</v>
      </c>
      <c r="CT84" s="2">
        <v>-129</v>
      </c>
      <c r="CU84" s="2">
        <v>-162.10059000000001</v>
      </c>
      <c r="CV84" s="2">
        <v>-93.599609999999998</v>
      </c>
      <c r="CW84" s="2">
        <v>-58.200195000000001</v>
      </c>
      <c r="CX84" s="2">
        <v>-214.40038999999999</v>
      </c>
      <c r="CY84" s="2">
        <v>0</v>
      </c>
      <c r="CZ84" s="2">
        <v>-196.05078</v>
      </c>
      <c r="DA84" s="2">
        <v>-219.85059000000001</v>
      </c>
      <c r="DB84" s="2">
        <v>-135</v>
      </c>
      <c r="DC84" s="2">
        <v>-206.34961000000001</v>
      </c>
      <c r="DD84" s="2">
        <v>0</v>
      </c>
    </row>
    <row r="85" spans="1:108" x14ac:dyDescent="0.3">
      <c r="A85" t="s">
        <v>19</v>
      </c>
      <c r="B85" s="1" t="s">
        <v>3</v>
      </c>
      <c r="C85" t="s">
        <v>7</v>
      </c>
      <c r="D85" s="2">
        <f t="shared" si="6"/>
        <v>20225.739296330004</v>
      </c>
      <c r="E85">
        <f>COUNT(K85:DD85)</f>
        <v>98</v>
      </c>
      <c r="F85">
        <f>COUNTIF(K85:DD85,"&gt;0")</f>
        <v>81</v>
      </c>
      <c r="K85" s="2">
        <v>439.8999</v>
      </c>
      <c r="L85" s="2">
        <v>382.8501</v>
      </c>
      <c r="M85" s="2">
        <v>109.1499</v>
      </c>
      <c r="N85" s="2">
        <v>522.75</v>
      </c>
      <c r="O85" s="2">
        <v>184.4502</v>
      </c>
      <c r="P85" s="2">
        <v>244.8501</v>
      </c>
      <c r="Q85" s="2">
        <v>218.9502</v>
      </c>
      <c r="R85" s="2">
        <v>292.2998</v>
      </c>
      <c r="S85" s="2">
        <v>-266.70116999999999</v>
      </c>
      <c r="T85" s="2">
        <v>-83.799319999999994</v>
      </c>
      <c r="U85" s="2">
        <v>313.90039999999999</v>
      </c>
      <c r="V85" s="2">
        <v>367.25049999999999</v>
      </c>
      <c r="W85" s="2">
        <v>0.94970703000000001</v>
      </c>
      <c r="X85" s="2">
        <v>491.89893000000001</v>
      </c>
      <c r="Y85" s="2">
        <v>-80.300290000000004</v>
      </c>
      <c r="Z85" s="2">
        <v>64.749510000000001</v>
      </c>
      <c r="AA85" s="2">
        <v>337.90039999999999</v>
      </c>
      <c r="AB85" s="2">
        <v>135.2002</v>
      </c>
      <c r="AC85" s="2">
        <v>21.699707</v>
      </c>
      <c r="AD85" s="2">
        <v>260.0498</v>
      </c>
      <c r="AE85" s="2">
        <v>432.99950000000001</v>
      </c>
      <c r="AF85" s="2">
        <v>-63.649901999999997</v>
      </c>
      <c r="AG85" s="2">
        <v>17.699218999999999</v>
      </c>
      <c r="AH85" s="2">
        <v>296.94970000000001</v>
      </c>
      <c r="AI85" s="2">
        <v>32.350586</v>
      </c>
      <c r="AJ85" s="2">
        <v>-40.649901999999997</v>
      </c>
      <c r="AK85" s="2">
        <v>190.30029999999999</v>
      </c>
      <c r="AL85" s="2">
        <v>30.900390000000002</v>
      </c>
      <c r="AM85" s="2">
        <v>551.2002</v>
      </c>
      <c r="AN85" s="2">
        <v>-100.6001</v>
      </c>
      <c r="AO85" s="2">
        <v>378.25</v>
      </c>
      <c r="AP85" s="2">
        <v>27.149414</v>
      </c>
      <c r="AQ85" s="2">
        <v>526.5</v>
      </c>
      <c r="AR85" s="2">
        <v>145.6001</v>
      </c>
      <c r="AS85" s="2">
        <v>185.6499</v>
      </c>
      <c r="AT85" s="2">
        <v>216.80029999999999</v>
      </c>
      <c r="AU85" s="2">
        <v>141.5</v>
      </c>
      <c r="AV85" s="2">
        <v>147.09961000000001</v>
      </c>
      <c r="AW85" s="2">
        <v>399.89940000000001</v>
      </c>
      <c r="AX85" s="2">
        <v>116.20019499999999</v>
      </c>
      <c r="AY85" s="2">
        <v>309.40039999999999</v>
      </c>
      <c r="AZ85" s="2">
        <v>188.6499</v>
      </c>
      <c r="BA85" s="2">
        <v>361.69922000000003</v>
      </c>
      <c r="BB85" s="2">
        <v>108.44971</v>
      </c>
      <c r="BC85" s="2">
        <v>281.1001</v>
      </c>
      <c r="BD85" s="2">
        <v>118.80029</v>
      </c>
      <c r="BE85" s="2">
        <v>510.4502</v>
      </c>
      <c r="BF85" s="2">
        <v>172.09961000000001</v>
      </c>
      <c r="BG85" s="2">
        <v>451.44824</v>
      </c>
      <c r="BH85" s="2">
        <v>445.59960000000001</v>
      </c>
      <c r="BI85" s="2">
        <v>-25.25</v>
      </c>
      <c r="BJ85" s="2">
        <v>688.7998</v>
      </c>
      <c r="BK85" s="2">
        <v>335</v>
      </c>
      <c r="BL85" s="2">
        <v>648.85059999999999</v>
      </c>
      <c r="BM85" s="2">
        <v>-121</v>
      </c>
      <c r="BN85" s="2">
        <v>125.34912</v>
      </c>
      <c r="BO85" s="2">
        <v>-59.050293000000003</v>
      </c>
      <c r="BP85" s="2">
        <v>65.200194999999994</v>
      </c>
      <c r="BQ85" s="2">
        <v>410.19970000000001</v>
      </c>
      <c r="BR85" s="2">
        <v>126.44971</v>
      </c>
      <c r="BS85" s="2">
        <v>709.0498</v>
      </c>
      <c r="BT85" s="2">
        <v>267.25</v>
      </c>
      <c r="BU85" s="2">
        <v>22.150879</v>
      </c>
      <c r="BV85" s="2">
        <v>111.40137</v>
      </c>
      <c r="BW85" s="2">
        <v>-124.75049</v>
      </c>
      <c r="BX85" s="2">
        <v>385.59960000000001</v>
      </c>
      <c r="BY85" s="2">
        <v>304.2998</v>
      </c>
      <c r="BZ85" s="2">
        <v>-263.10156000000001</v>
      </c>
      <c r="CA85" s="2">
        <v>92.099609999999998</v>
      </c>
      <c r="CB85" s="2">
        <v>-269.55077999999997</v>
      </c>
      <c r="CC85" s="2">
        <v>-246.20116999999999</v>
      </c>
      <c r="CD85" s="2">
        <v>151.24950999999999</v>
      </c>
      <c r="CE85" s="2">
        <v>274.90087999999997</v>
      </c>
      <c r="CF85" s="2">
        <v>392.15039999999999</v>
      </c>
      <c r="CG85" s="2">
        <v>-225.95116999999999</v>
      </c>
      <c r="CH85" s="2">
        <v>182.90038999999999</v>
      </c>
      <c r="CI85" s="2">
        <v>93.749020000000002</v>
      </c>
      <c r="CJ85" s="2">
        <v>174.90038999999999</v>
      </c>
      <c r="CK85" s="2">
        <v>384.7998</v>
      </c>
      <c r="CL85" s="2">
        <v>-59.548830000000002</v>
      </c>
      <c r="CM85" s="2">
        <v>221.60059000000001</v>
      </c>
      <c r="CN85" s="2">
        <v>572.49900000000002</v>
      </c>
      <c r="CO85" s="2">
        <v>89.800780000000003</v>
      </c>
      <c r="CP85" s="2">
        <v>472.59960000000001</v>
      </c>
      <c r="CQ85" s="2">
        <v>558.7998</v>
      </c>
      <c r="CR85" s="2">
        <v>414.80077999999997</v>
      </c>
      <c r="CS85" s="2">
        <v>59.600586</v>
      </c>
      <c r="CT85" s="2">
        <v>257.2998</v>
      </c>
      <c r="CU85" s="2">
        <v>71.09863</v>
      </c>
      <c r="CV85" s="2">
        <v>102.80078</v>
      </c>
      <c r="CW85" s="2">
        <v>387.40039999999999</v>
      </c>
      <c r="CX85" s="2">
        <v>186.99902</v>
      </c>
      <c r="CY85" s="2">
        <v>0</v>
      </c>
      <c r="CZ85" s="2">
        <v>1244.2979</v>
      </c>
      <c r="DA85" s="2">
        <v>184.94922</v>
      </c>
      <c r="DB85" s="2">
        <v>6.7001952999999999</v>
      </c>
      <c r="DC85" s="2">
        <v>-145.0498</v>
      </c>
      <c r="DD85" s="2">
        <v>449.75098000000003</v>
      </c>
    </row>
    <row r="86" spans="1:108" x14ac:dyDescent="0.3">
      <c r="A86" t="s">
        <v>20</v>
      </c>
      <c r="B86" s="1" t="s">
        <v>0</v>
      </c>
      <c r="C86" t="s">
        <v>5</v>
      </c>
      <c r="D86" s="2">
        <f>SUM(K86:DD86)</f>
        <v>114957.545969</v>
      </c>
      <c r="I86" s="2">
        <f>SUM(D86,D89,D92,D95)</f>
        <v>225493.772790688</v>
      </c>
      <c r="J86" s="7">
        <f>100*I88/I86</f>
        <v>52.545062414571909</v>
      </c>
      <c r="K86" s="2">
        <v>1185.1494</v>
      </c>
      <c r="L86" s="2">
        <v>1010.75</v>
      </c>
      <c r="M86" s="2">
        <v>1064.999</v>
      </c>
      <c r="N86" s="2">
        <v>1020</v>
      </c>
      <c r="O86" s="2">
        <v>2377.6493999999998</v>
      </c>
      <c r="P86" s="2">
        <v>762.34960000000001</v>
      </c>
      <c r="Q86" s="2">
        <v>1007.7998</v>
      </c>
      <c r="R86" s="2">
        <v>1191.2998</v>
      </c>
      <c r="S86" s="2">
        <v>576.2002</v>
      </c>
      <c r="T86" s="2">
        <v>1381.1504</v>
      </c>
      <c r="U86" s="2">
        <v>1446.749</v>
      </c>
      <c r="V86" s="2">
        <v>1900.1504</v>
      </c>
      <c r="W86" s="2">
        <v>1001.99805</v>
      </c>
      <c r="X86" s="2">
        <v>1670.0977</v>
      </c>
      <c r="Y86" s="2">
        <v>1278.9492</v>
      </c>
      <c r="Z86" s="2">
        <v>808.7002</v>
      </c>
      <c r="AA86" s="2">
        <v>499.15039999999999</v>
      </c>
      <c r="AB86" s="2">
        <v>1269.7012</v>
      </c>
      <c r="AC86" s="2">
        <v>658.39940000000001</v>
      </c>
      <c r="AD86" s="2">
        <v>843.89844000000005</v>
      </c>
      <c r="AE86" s="2">
        <v>1214.9492</v>
      </c>
      <c r="AF86" s="2">
        <v>237.9502</v>
      </c>
      <c r="AG86" s="2">
        <v>863.2998</v>
      </c>
      <c r="AH86" s="2">
        <v>482.84960000000001</v>
      </c>
      <c r="AI86" s="2">
        <v>426.84960000000001</v>
      </c>
      <c r="AJ86" s="2">
        <v>648.59960000000001</v>
      </c>
      <c r="AK86" s="2">
        <v>864.80079999999998</v>
      </c>
      <c r="AL86" s="2">
        <v>1439</v>
      </c>
      <c r="AM86" s="2">
        <v>629.40039999999999</v>
      </c>
      <c r="AN86" s="2">
        <v>1251.7998</v>
      </c>
      <c r="AO86" s="2">
        <v>868.15039999999999</v>
      </c>
      <c r="AP86" s="2">
        <v>908</v>
      </c>
      <c r="AQ86" s="2">
        <v>816.90039999999999</v>
      </c>
      <c r="AR86" s="2">
        <v>1157</v>
      </c>
      <c r="AS86" s="2">
        <v>1252.499</v>
      </c>
      <c r="AT86" s="2">
        <v>1227.1504</v>
      </c>
      <c r="AU86" s="2">
        <v>166.05078</v>
      </c>
      <c r="AV86" s="2">
        <v>962.5498</v>
      </c>
      <c r="AW86" s="2">
        <v>1019.2002</v>
      </c>
      <c r="AX86" s="2">
        <v>576.75</v>
      </c>
      <c r="AY86" s="2">
        <v>1397.5488</v>
      </c>
      <c r="AZ86" s="2">
        <v>363.90136999999999</v>
      </c>
      <c r="BA86" s="2">
        <v>1778.0488</v>
      </c>
      <c r="BB86" s="2">
        <v>896.0498</v>
      </c>
      <c r="BC86" s="2">
        <v>527.25</v>
      </c>
      <c r="BD86" s="2">
        <v>1131.8994</v>
      </c>
      <c r="BE86" s="2">
        <v>310.19922000000003</v>
      </c>
      <c r="BF86" s="2">
        <v>1376.2012</v>
      </c>
      <c r="BG86" s="2">
        <v>1377.502</v>
      </c>
      <c r="BH86" s="2">
        <v>1759.5508</v>
      </c>
      <c r="BI86" s="2">
        <v>1832.4961000000001</v>
      </c>
      <c r="BJ86" s="2">
        <v>846.90039999999999</v>
      </c>
      <c r="BK86" s="2">
        <v>2364.1523000000002</v>
      </c>
      <c r="BL86" s="2">
        <v>2177.8984</v>
      </c>
      <c r="BM86" s="2">
        <v>1442.1542999999999</v>
      </c>
      <c r="BN86" s="2">
        <v>2603.9531000000002</v>
      </c>
      <c r="BO86" s="2">
        <v>1191.4492</v>
      </c>
      <c r="BP86" s="2">
        <v>417.30077999999997</v>
      </c>
      <c r="BQ86" s="2">
        <v>1135.0038999999999</v>
      </c>
      <c r="BR86" s="2">
        <v>2480.502</v>
      </c>
      <c r="BS86" s="2">
        <v>2338.3496</v>
      </c>
      <c r="BT86" s="2">
        <v>651.89940000000001</v>
      </c>
      <c r="BU86" s="2">
        <v>1324.4502</v>
      </c>
      <c r="BV86" s="2">
        <v>1964.3506</v>
      </c>
      <c r="BW86" s="2">
        <v>2124.8476999999998</v>
      </c>
      <c r="BX86" s="2">
        <v>949.05079999999998</v>
      </c>
      <c r="BY86" s="2">
        <v>835.80079999999998</v>
      </c>
      <c r="BZ86" s="2">
        <v>547.90039999999999</v>
      </c>
      <c r="CA86" s="2">
        <v>1181.5977</v>
      </c>
      <c r="CB86" s="2">
        <v>951.45119999999997</v>
      </c>
      <c r="CC86" s="2">
        <v>1841</v>
      </c>
      <c r="CD86" s="2">
        <v>484.84960000000001</v>
      </c>
      <c r="CE86" s="2">
        <v>1832.998</v>
      </c>
      <c r="CF86" s="2">
        <v>275.5</v>
      </c>
      <c r="CG86" s="2">
        <v>689.69920000000002</v>
      </c>
      <c r="CH86" s="2">
        <v>676.40039999999999</v>
      </c>
      <c r="CI86" s="2">
        <v>1186.1992</v>
      </c>
      <c r="CJ86" s="2">
        <v>667.79690000000005</v>
      </c>
      <c r="CK86" s="2">
        <v>1242.2012</v>
      </c>
      <c r="CL86" s="2">
        <v>1793.8984</v>
      </c>
      <c r="CM86" s="2">
        <v>1348.1992</v>
      </c>
      <c r="CN86" s="2">
        <v>11.699218999999999</v>
      </c>
      <c r="CO86" s="2">
        <v>273.5</v>
      </c>
      <c r="CP86" s="2">
        <v>960.90039999999999</v>
      </c>
      <c r="CQ86" s="2">
        <v>1036.002</v>
      </c>
      <c r="CR86" s="2">
        <v>1993.9004</v>
      </c>
      <c r="CS86" s="2">
        <v>1085.2988</v>
      </c>
      <c r="CT86" s="2">
        <v>640.70119999999997</v>
      </c>
      <c r="CU86" s="2">
        <v>3236.8008</v>
      </c>
      <c r="CV86" s="2">
        <v>1240.2988</v>
      </c>
      <c r="CW86" s="2">
        <v>967.00194999999997</v>
      </c>
      <c r="CX86" s="2">
        <v>942.60155999999995</v>
      </c>
      <c r="CY86" s="2">
        <v>1841.0508</v>
      </c>
      <c r="CZ86" s="2">
        <v>1656.9004</v>
      </c>
      <c r="DA86" s="2">
        <v>1137.5996</v>
      </c>
      <c r="DB86" s="2">
        <v>2305.5</v>
      </c>
      <c r="DC86" s="2">
        <v>888.74609999999996</v>
      </c>
      <c r="DD86" s="2">
        <v>2451.75</v>
      </c>
    </row>
    <row r="87" spans="1:108" x14ac:dyDescent="0.3">
      <c r="A87" t="s">
        <v>20</v>
      </c>
      <c r="B87" s="1" t="s">
        <v>0</v>
      </c>
      <c r="C87" t="s">
        <v>6</v>
      </c>
      <c r="D87" s="2">
        <f>SUM(K87:DD87)</f>
        <v>-55255.665174400012</v>
      </c>
      <c r="I87" s="2">
        <f>SUM(D87,D90,D93,D96)</f>
        <v>-107007.92946240003</v>
      </c>
      <c r="K87" s="2">
        <v>-502.25</v>
      </c>
      <c r="L87" s="2">
        <v>-315.85059999999999</v>
      </c>
      <c r="M87" s="2">
        <v>-166.7002</v>
      </c>
      <c r="N87" s="2">
        <v>-101.5</v>
      </c>
      <c r="O87" s="2">
        <v>-1.0996094000000001</v>
      </c>
      <c r="P87" s="2">
        <v>-227.7002</v>
      </c>
      <c r="Q87" s="2">
        <v>-233.75</v>
      </c>
      <c r="R87" s="2">
        <v>-593.90039999999999</v>
      </c>
      <c r="S87" s="2">
        <v>-637.84960000000001</v>
      </c>
      <c r="T87" s="2">
        <v>-249.5</v>
      </c>
      <c r="U87" s="2">
        <v>-422.70215000000002</v>
      </c>
      <c r="V87" s="2">
        <v>0</v>
      </c>
      <c r="W87" s="2">
        <v>-1042.251</v>
      </c>
      <c r="X87" s="2">
        <v>-379.65039999999999</v>
      </c>
      <c r="Y87" s="2">
        <v>-702.80079999999998</v>
      </c>
      <c r="Z87" s="2">
        <v>-130.64940999999999</v>
      </c>
      <c r="AA87" s="2">
        <v>-459.40039999999999</v>
      </c>
      <c r="AB87" s="2">
        <v>-327.49804999999998</v>
      </c>
      <c r="AC87" s="2">
        <v>-531.09960000000001</v>
      </c>
      <c r="AD87" s="2">
        <v>-48.300780000000003</v>
      </c>
      <c r="AE87" s="2">
        <v>-567.40137000000004</v>
      </c>
      <c r="AF87" s="2">
        <v>-415.75</v>
      </c>
      <c r="AG87" s="2">
        <v>-91.200194999999994</v>
      </c>
      <c r="AH87" s="2">
        <v>-674.30079999999998</v>
      </c>
      <c r="AI87" s="2">
        <v>-316.7998</v>
      </c>
      <c r="AJ87" s="2">
        <v>-171.2998</v>
      </c>
      <c r="AK87" s="2">
        <v>-623.14940000000001</v>
      </c>
      <c r="AL87" s="2">
        <v>-90.150390000000002</v>
      </c>
      <c r="AM87" s="2">
        <v>-835.39940000000001</v>
      </c>
      <c r="AN87" s="2">
        <v>-599.09960000000001</v>
      </c>
      <c r="AO87" s="2">
        <v>-1084.5488</v>
      </c>
      <c r="AP87" s="2">
        <v>-1250.9004</v>
      </c>
      <c r="AQ87" s="2">
        <v>-799.15039999999999</v>
      </c>
      <c r="AR87" s="2">
        <v>-697.15039999999999</v>
      </c>
      <c r="AS87" s="2">
        <v>-193.90038999999999</v>
      </c>
      <c r="AT87" s="2">
        <v>-595.04880000000003</v>
      </c>
      <c r="AU87" s="2">
        <v>-770.99900000000002</v>
      </c>
      <c r="AV87" s="2">
        <v>-194.75</v>
      </c>
      <c r="AW87" s="2">
        <v>-651.59960000000001</v>
      </c>
      <c r="AX87" s="2">
        <v>-315.90039999999999</v>
      </c>
      <c r="AY87" s="2">
        <v>-831.5</v>
      </c>
      <c r="AZ87" s="2">
        <v>-1434.5508</v>
      </c>
      <c r="BA87" s="2">
        <v>-202.5498</v>
      </c>
      <c r="BB87" s="2">
        <v>-850.95119999999997</v>
      </c>
      <c r="BC87" s="2">
        <v>-788.34960000000001</v>
      </c>
      <c r="BD87" s="2">
        <v>0</v>
      </c>
      <c r="BE87" s="2">
        <v>-1453.1016</v>
      </c>
      <c r="BF87" s="2">
        <v>-1930.1504</v>
      </c>
      <c r="BG87" s="2">
        <v>-561.65039999999999</v>
      </c>
      <c r="BH87" s="2">
        <v>-139.95116999999999</v>
      </c>
      <c r="BI87" s="2">
        <v>-656.15039999999999</v>
      </c>
      <c r="BJ87" s="2">
        <v>-794.39844000000005</v>
      </c>
      <c r="BK87" s="2">
        <v>0</v>
      </c>
      <c r="BL87" s="2">
        <v>-187.00389999999999</v>
      </c>
      <c r="BM87" s="2">
        <v>-468.59960000000001</v>
      </c>
      <c r="BN87" s="2">
        <v>-132.84961000000001</v>
      </c>
      <c r="BO87" s="2">
        <v>-1468.25</v>
      </c>
      <c r="BP87" s="2">
        <v>-862.90039999999999</v>
      </c>
      <c r="BQ87" s="2">
        <v>-321.39843999999999</v>
      </c>
      <c r="BR87" s="2">
        <v>-44.849609999999998</v>
      </c>
      <c r="BS87" s="2">
        <v>-165.75</v>
      </c>
      <c r="BT87" s="2">
        <v>-1195.6514</v>
      </c>
      <c r="BU87" s="2">
        <v>-1093.5</v>
      </c>
      <c r="BV87" s="2">
        <v>-294.75</v>
      </c>
      <c r="BW87" s="2">
        <v>0</v>
      </c>
      <c r="BX87" s="2">
        <v>-520.10155999999995</v>
      </c>
      <c r="BY87" s="2">
        <v>-694.09960000000001</v>
      </c>
      <c r="BZ87" s="2">
        <v>-868.55079999999998</v>
      </c>
      <c r="CA87" s="2">
        <v>-674.15039999999999</v>
      </c>
      <c r="CB87" s="2">
        <v>-472.94922000000003</v>
      </c>
      <c r="CC87" s="2">
        <v>-94.298829999999995</v>
      </c>
      <c r="CD87" s="2">
        <v>-378.89843999999999</v>
      </c>
      <c r="CE87" s="2">
        <v>-92.601560000000006</v>
      </c>
      <c r="CF87" s="2">
        <v>-1379.3027</v>
      </c>
      <c r="CG87" s="2">
        <v>-410.69922000000003</v>
      </c>
      <c r="CH87" s="2">
        <v>-219.80273</v>
      </c>
      <c r="CI87" s="2">
        <v>-912.60155999999995</v>
      </c>
      <c r="CJ87" s="2">
        <v>-480.30077999999997</v>
      </c>
      <c r="CK87" s="2">
        <v>-733.39844000000005</v>
      </c>
      <c r="CL87" s="2">
        <v>-153.19922</v>
      </c>
      <c r="CM87" s="2">
        <v>-336.40039999999999</v>
      </c>
      <c r="CN87" s="2">
        <v>-1193.502</v>
      </c>
      <c r="CO87" s="2">
        <v>-1341.6992</v>
      </c>
      <c r="CP87" s="2">
        <v>-504.40233999999998</v>
      </c>
      <c r="CQ87" s="2">
        <v>-961.5</v>
      </c>
      <c r="CR87" s="2">
        <v>-271.09960000000001</v>
      </c>
      <c r="CS87" s="2">
        <v>-1091.7012</v>
      </c>
      <c r="CT87" s="2">
        <v>-547.89844000000005</v>
      </c>
      <c r="CU87" s="2">
        <v>-186.5</v>
      </c>
      <c r="CV87" s="2">
        <v>-1229.6973</v>
      </c>
      <c r="CW87" s="2">
        <v>-368.80077999999997</v>
      </c>
      <c r="CX87" s="2">
        <v>-1650.998</v>
      </c>
      <c r="CY87" s="2">
        <v>-667.79880000000003</v>
      </c>
      <c r="CZ87" s="2">
        <v>-728.40039999999999</v>
      </c>
      <c r="DA87" s="2">
        <v>-254.45116999999999</v>
      </c>
      <c r="DB87" s="2">
        <v>-1626.6504</v>
      </c>
      <c r="DC87" s="2">
        <v>-298.35156000000001</v>
      </c>
      <c r="DD87" s="2">
        <v>-19.099609999999998</v>
      </c>
    </row>
    <row r="88" spans="1:108" x14ac:dyDescent="0.3">
      <c r="A88" t="s">
        <v>20</v>
      </c>
      <c r="B88" s="1" t="s">
        <v>0</v>
      </c>
      <c r="C88" t="s">
        <v>7</v>
      </c>
      <c r="D88" s="2">
        <f>SUM(K88:DD88)</f>
        <v>59701.880914699999</v>
      </c>
      <c r="E88">
        <f>COUNT(K88:DD88)</f>
        <v>98</v>
      </c>
      <c r="F88">
        <f>COUNTIF(K88:DD88,"&gt;0")</f>
        <v>77</v>
      </c>
      <c r="G88">
        <f>SUM(E88,E91,E94,E97)</f>
        <v>392</v>
      </c>
      <c r="H88">
        <f>SUM(F88,F91,F94,F97)</f>
        <v>245</v>
      </c>
      <c r="I88" s="2">
        <f>SUM(D88,D91,D94,D97)</f>
        <v>118485.84365383998</v>
      </c>
      <c r="J88" s="4">
        <f>100 *H88/G88</f>
        <v>62.5</v>
      </c>
      <c r="K88" s="2">
        <v>682.89940000000001</v>
      </c>
      <c r="L88" s="2">
        <v>694.89940000000001</v>
      </c>
      <c r="M88" s="2">
        <v>898.29880000000003</v>
      </c>
      <c r="N88" s="2">
        <v>918.5</v>
      </c>
      <c r="O88" s="2">
        <v>2376.5497999999998</v>
      </c>
      <c r="P88" s="2">
        <v>534.64940000000001</v>
      </c>
      <c r="Q88" s="2">
        <v>774.0498</v>
      </c>
      <c r="R88" s="2">
        <v>597.39940000000001</v>
      </c>
      <c r="S88" s="2">
        <v>-61.649414</v>
      </c>
      <c r="T88" s="2">
        <v>1131.6504</v>
      </c>
      <c r="U88" s="2">
        <v>1024.0469000000001</v>
      </c>
      <c r="V88" s="2">
        <v>1900.1504</v>
      </c>
      <c r="W88" s="2">
        <v>-40.252929999999999</v>
      </c>
      <c r="X88" s="2">
        <v>1290.4473</v>
      </c>
      <c r="Y88" s="2">
        <v>576.14844000000005</v>
      </c>
      <c r="Z88" s="2">
        <v>678.05079999999998</v>
      </c>
      <c r="AA88" s="2">
        <v>39.75</v>
      </c>
      <c r="AB88" s="2">
        <v>942.20309999999995</v>
      </c>
      <c r="AC88" s="2">
        <v>127.29980500000001</v>
      </c>
      <c r="AD88" s="2">
        <v>795.59766000000002</v>
      </c>
      <c r="AE88" s="2">
        <v>647.54785000000004</v>
      </c>
      <c r="AF88" s="2">
        <v>-177.7998</v>
      </c>
      <c r="AG88" s="2">
        <v>772.09960000000001</v>
      </c>
      <c r="AH88" s="2">
        <v>-191.45116999999999</v>
      </c>
      <c r="AI88" s="2">
        <v>110.04980500000001</v>
      </c>
      <c r="AJ88" s="2">
        <v>477.2998</v>
      </c>
      <c r="AK88" s="2">
        <v>241.65136999999999</v>
      </c>
      <c r="AL88" s="2">
        <v>1348.8496</v>
      </c>
      <c r="AM88" s="2">
        <v>-205.99902</v>
      </c>
      <c r="AN88" s="2">
        <v>652.7002</v>
      </c>
      <c r="AO88" s="2">
        <v>-216.39843999999999</v>
      </c>
      <c r="AP88" s="2">
        <v>-342.90039999999999</v>
      </c>
      <c r="AQ88" s="2">
        <v>17.75</v>
      </c>
      <c r="AR88" s="2">
        <v>459.84960000000001</v>
      </c>
      <c r="AS88" s="2">
        <v>1058.5986</v>
      </c>
      <c r="AT88" s="2">
        <v>632.10155999999995</v>
      </c>
      <c r="AU88" s="2">
        <v>-604.94824000000006</v>
      </c>
      <c r="AV88" s="2">
        <v>767.7998</v>
      </c>
      <c r="AW88" s="2">
        <v>367.60059999999999</v>
      </c>
      <c r="AX88" s="2">
        <v>260.84960000000001</v>
      </c>
      <c r="AY88" s="2">
        <v>566.04880000000003</v>
      </c>
      <c r="AZ88" s="2">
        <v>-1070.6494</v>
      </c>
      <c r="BA88" s="2">
        <v>1575.499</v>
      </c>
      <c r="BB88" s="2">
        <v>45.098633</v>
      </c>
      <c r="BC88" s="2">
        <v>-261.09960000000001</v>
      </c>
      <c r="BD88" s="2">
        <v>1131.8994</v>
      </c>
      <c r="BE88" s="2">
        <v>-1142.9023</v>
      </c>
      <c r="BF88" s="2">
        <v>-553.94920000000002</v>
      </c>
      <c r="BG88" s="2">
        <v>815.85155999999995</v>
      </c>
      <c r="BH88" s="2">
        <v>1619.5996</v>
      </c>
      <c r="BI88" s="2">
        <v>1176.3457000000001</v>
      </c>
      <c r="BJ88" s="2">
        <v>52.501953</v>
      </c>
      <c r="BK88" s="2">
        <v>2364.1523000000002</v>
      </c>
      <c r="BL88" s="2">
        <v>1990.8945000000001</v>
      </c>
      <c r="BM88" s="2">
        <v>973.55470000000003</v>
      </c>
      <c r="BN88" s="2">
        <v>2471.1035000000002</v>
      </c>
      <c r="BO88" s="2">
        <v>-276.80077999999997</v>
      </c>
      <c r="BP88" s="2">
        <v>-445.59960000000001</v>
      </c>
      <c r="BQ88" s="2">
        <v>813.60546999999997</v>
      </c>
      <c r="BR88" s="2">
        <v>2435.6523000000002</v>
      </c>
      <c r="BS88" s="2">
        <v>2172.5996</v>
      </c>
      <c r="BT88" s="2">
        <v>-543.75194999999997</v>
      </c>
      <c r="BU88" s="2">
        <v>230.9502</v>
      </c>
      <c r="BV88" s="2">
        <v>1669.6006</v>
      </c>
      <c r="BW88" s="2">
        <v>2124.8476999999998</v>
      </c>
      <c r="BX88" s="2">
        <v>428.94922000000003</v>
      </c>
      <c r="BY88" s="2">
        <v>141.70116999999999</v>
      </c>
      <c r="BZ88" s="2">
        <v>-320.65039999999999</v>
      </c>
      <c r="CA88" s="2">
        <v>507.44727</v>
      </c>
      <c r="CB88" s="2">
        <v>478.50195000000002</v>
      </c>
      <c r="CC88" s="2">
        <v>1746.7012</v>
      </c>
      <c r="CD88" s="2">
        <v>105.95117</v>
      </c>
      <c r="CE88" s="2">
        <v>1740.3965000000001</v>
      </c>
      <c r="CF88" s="2">
        <v>-1103.8027</v>
      </c>
      <c r="CG88" s="2">
        <v>279</v>
      </c>
      <c r="CH88" s="2">
        <v>456.59766000000002</v>
      </c>
      <c r="CI88" s="2">
        <v>273.59766000000002</v>
      </c>
      <c r="CJ88" s="2">
        <v>187.49610000000001</v>
      </c>
      <c r="CK88" s="2">
        <v>508.80273</v>
      </c>
      <c r="CL88" s="2">
        <v>1640.6992</v>
      </c>
      <c r="CM88" s="2">
        <v>1011.7988</v>
      </c>
      <c r="CN88" s="2">
        <v>-1181.8027</v>
      </c>
      <c r="CO88" s="2">
        <v>-1068.1992</v>
      </c>
      <c r="CP88" s="2">
        <v>456.49804999999998</v>
      </c>
      <c r="CQ88" s="2">
        <v>74.501949999999994</v>
      </c>
      <c r="CR88" s="2">
        <v>1722.8008</v>
      </c>
      <c r="CS88" s="2">
        <v>-6.4023437999999997</v>
      </c>
      <c r="CT88" s="2">
        <v>92.802734000000001</v>
      </c>
      <c r="CU88" s="2">
        <v>3050.3008</v>
      </c>
      <c r="CV88" s="2">
        <v>10.6015625</v>
      </c>
      <c r="CW88" s="2">
        <v>598.20119999999997</v>
      </c>
      <c r="CX88" s="2">
        <v>-708.39649999999995</v>
      </c>
      <c r="CY88" s="2">
        <v>1173.252</v>
      </c>
      <c r="CZ88" s="2">
        <v>928.5</v>
      </c>
      <c r="DA88" s="2">
        <v>883.14844000000005</v>
      </c>
      <c r="DB88" s="2">
        <v>678.84960000000001</v>
      </c>
      <c r="DC88" s="2">
        <v>590.39453000000003</v>
      </c>
      <c r="DD88" s="2">
        <v>2432.6504</v>
      </c>
    </row>
    <row r="89" spans="1:108" x14ac:dyDescent="0.3">
      <c r="A89" t="s">
        <v>20</v>
      </c>
      <c r="B89" s="1" t="s">
        <v>1</v>
      </c>
      <c r="C89" t="s">
        <v>5</v>
      </c>
      <c r="D89" s="2">
        <f>SUM(K89:DD89)</f>
        <v>53917.442330999991</v>
      </c>
      <c r="K89" s="2">
        <v>81.900390000000002</v>
      </c>
      <c r="L89" s="2">
        <v>0</v>
      </c>
      <c r="M89" s="2">
        <v>0</v>
      </c>
      <c r="N89" s="2">
        <v>816.5</v>
      </c>
      <c r="O89" s="2">
        <v>0</v>
      </c>
      <c r="P89" s="2">
        <v>1029.75</v>
      </c>
      <c r="Q89" s="2">
        <v>0</v>
      </c>
      <c r="R89" s="2">
        <v>151.84961000000001</v>
      </c>
      <c r="S89" s="2">
        <v>1409.1992</v>
      </c>
      <c r="T89" s="2">
        <v>0</v>
      </c>
      <c r="U89" s="2">
        <v>0</v>
      </c>
      <c r="V89" s="2">
        <v>890.0498</v>
      </c>
      <c r="W89" s="2">
        <v>187.19922</v>
      </c>
      <c r="X89" s="2">
        <v>2080.7997999999998</v>
      </c>
      <c r="Y89" s="2">
        <v>0</v>
      </c>
      <c r="Z89" s="2">
        <v>243.2002</v>
      </c>
      <c r="AA89" s="2">
        <v>736.2998</v>
      </c>
      <c r="AB89" s="2">
        <v>0</v>
      </c>
      <c r="AC89" s="2">
        <v>1133.3506</v>
      </c>
      <c r="AD89" s="2">
        <v>0</v>
      </c>
      <c r="AE89" s="2">
        <v>607.65039999999999</v>
      </c>
      <c r="AF89" s="2">
        <v>1501.8496</v>
      </c>
      <c r="AG89" s="2">
        <v>0</v>
      </c>
      <c r="AH89" s="2">
        <v>369.64940000000001</v>
      </c>
      <c r="AI89" s="2">
        <v>147.5498</v>
      </c>
      <c r="AJ89" s="2">
        <v>0</v>
      </c>
      <c r="AK89" s="2">
        <v>1060.7002</v>
      </c>
      <c r="AL89" s="2">
        <v>0</v>
      </c>
      <c r="AM89" s="2">
        <v>1568.75</v>
      </c>
      <c r="AN89" s="2">
        <v>0</v>
      </c>
      <c r="AO89" s="2">
        <v>1321.75</v>
      </c>
      <c r="AP89" s="2">
        <v>2033.3008</v>
      </c>
      <c r="AQ89" s="2">
        <v>852.9502</v>
      </c>
      <c r="AR89" s="2">
        <v>0</v>
      </c>
      <c r="AS89" s="2">
        <v>320.5498</v>
      </c>
      <c r="AT89" s="2">
        <v>226.5498</v>
      </c>
      <c r="AU89" s="2">
        <v>1229.1992</v>
      </c>
      <c r="AV89" s="2">
        <v>15.799804999999999</v>
      </c>
      <c r="AW89" s="2">
        <v>0</v>
      </c>
      <c r="AX89" s="2">
        <v>2327.8496</v>
      </c>
      <c r="AY89" s="2">
        <v>0</v>
      </c>
      <c r="AZ89" s="2">
        <v>1549.0996</v>
      </c>
      <c r="BA89" s="2">
        <v>0</v>
      </c>
      <c r="BB89" s="2">
        <v>114.60058600000001</v>
      </c>
      <c r="BC89" s="2">
        <v>1084.2998</v>
      </c>
      <c r="BD89" s="2">
        <v>0</v>
      </c>
      <c r="BE89" s="2">
        <v>0</v>
      </c>
      <c r="BF89" s="2">
        <v>2534.4502000000002</v>
      </c>
      <c r="BG89" s="2">
        <v>455.45116999999999</v>
      </c>
      <c r="BH89" s="2">
        <v>586.25</v>
      </c>
      <c r="BI89" s="2">
        <v>0</v>
      </c>
      <c r="BJ89" s="2">
        <v>832.75</v>
      </c>
      <c r="BK89" s="2">
        <v>0</v>
      </c>
      <c r="BL89" s="2">
        <v>0</v>
      </c>
      <c r="BM89" s="2">
        <v>605.54880000000003</v>
      </c>
      <c r="BN89" s="2">
        <v>0</v>
      </c>
      <c r="BO89" s="2">
        <v>1967.75</v>
      </c>
      <c r="BP89" s="2">
        <v>0</v>
      </c>
      <c r="BQ89" s="2">
        <v>929.24805000000003</v>
      </c>
      <c r="BR89" s="2">
        <v>298.15039999999999</v>
      </c>
      <c r="BS89" s="2">
        <v>311.2002</v>
      </c>
      <c r="BT89" s="2">
        <v>229.84961000000001</v>
      </c>
      <c r="BU89" s="2">
        <v>0</v>
      </c>
      <c r="BV89" s="2">
        <v>0</v>
      </c>
      <c r="BW89" s="2">
        <v>2277.9989999999998</v>
      </c>
      <c r="BX89" s="2">
        <v>34</v>
      </c>
      <c r="BY89" s="2">
        <v>657.84960000000001</v>
      </c>
      <c r="BZ89" s="2">
        <v>0</v>
      </c>
      <c r="CA89" s="2">
        <v>649.45119999999997</v>
      </c>
      <c r="CB89" s="2">
        <v>182.05078</v>
      </c>
      <c r="CC89" s="2">
        <v>267.25</v>
      </c>
      <c r="CD89" s="2">
        <v>1680.1504</v>
      </c>
      <c r="CE89" s="2">
        <v>0</v>
      </c>
      <c r="CF89" s="2">
        <v>2832.3984</v>
      </c>
      <c r="CG89" s="2">
        <v>0</v>
      </c>
      <c r="CH89" s="2">
        <v>0</v>
      </c>
      <c r="CI89" s="2">
        <v>137.39843999999999</v>
      </c>
      <c r="CJ89" s="2">
        <v>390</v>
      </c>
      <c r="CK89" s="2">
        <v>0</v>
      </c>
      <c r="CL89" s="2">
        <v>482.89843999999999</v>
      </c>
      <c r="CM89" s="2">
        <v>774.19727</v>
      </c>
      <c r="CN89" s="2">
        <v>215.89843999999999</v>
      </c>
      <c r="CO89" s="2">
        <v>978.89844000000005</v>
      </c>
      <c r="CP89" s="2">
        <v>207.79883000000001</v>
      </c>
      <c r="CQ89" s="2">
        <v>0</v>
      </c>
      <c r="CR89" s="2">
        <v>128.10156000000001</v>
      </c>
      <c r="CS89" s="2">
        <v>1664.1016</v>
      </c>
      <c r="CT89" s="2">
        <v>37.400390000000002</v>
      </c>
      <c r="CU89" s="2">
        <v>1760.3008</v>
      </c>
      <c r="CV89" s="2">
        <v>306.10156000000001</v>
      </c>
      <c r="CW89" s="2">
        <v>329.30077999999997</v>
      </c>
      <c r="CX89" s="2">
        <v>519.60155999999995</v>
      </c>
      <c r="CY89" s="2">
        <v>0</v>
      </c>
      <c r="CZ89" s="2">
        <v>2857.1504</v>
      </c>
      <c r="DA89" s="2">
        <v>0</v>
      </c>
      <c r="DB89" s="2">
        <v>704.29880000000003</v>
      </c>
      <c r="DC89" s="2">
        <v>0</v>
      </c>
      <c r="DD89" s="2">
        <v>0</v>
      </c>
    </row>
    <row r="90" spans="1:108" x14ac:dyDescent="0.3">
      <c r="A90" t="s">
        <v>20</v>
      </c>
      <c r="B90" s="1" t="s">
        <v>1</v>
      </c>
      <c r="C90" t="s">
        <v>6</v>
      </c>
      <c r="D90" s="2">
        <f>SUM(K90:DD90)</f>
        <v>-20971.553823999999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-617.95119999999997</v>
      </c>
      <c r="U90" s="2">
        <v>-295.85059999999999</v>
      </c>
      <c r="V90" s="2">
        <v>-222.2998</v>
      </c>
      <c r="W90" s="2">
        <v>0</v>
      </c>
      <c r="X90" s="2">
        <v>0</v>
      </c>
      <c r="Y90" s="2">
        <v>0</v>
      </c>
      <c r="Z90" s="2">
        <v>0</v>
      </c>
      <c r="AA90" s="2">
        <v>-44.200195000000001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-569.85059999999999</v>
      </c>
      <c r="AI90" s="2">
        <v>-220.60059000000001</v>
      </c>
      <c r="AJ90" s="2">
        <v>0</v>
      </c>
      <c r="AK90" s="2">
        <v>-428.64940000000001</v>
      </c>
      <c r="AL90" s="2">
        <v>-721.54880000000003</v>
      </c>
      <c r="AM90" s="2">
        <v>0</v>
      </c>
      <c r="AN90" s="2">
        <v>0</v>
      </c>
      <c r="AO90" s="2">
        <v>-642.84960000000001</v>
      </c>
      <c r="AP90" s="2">
        <v>0</v>
      </c>
      <c r="AQ90" s="2">
        <v>0</v>
      </c>
      <c r="AR90" s="2">
        <v>-635.65039999999999</v>
      </c>
      <c r="AS90" s="2">
        <v>0</v>
      </c>
      <c r="AT90" s="2">
        <v>-451.2998</v>
      </c>
      <c r="AU90" s="2">
        <v>0</v>
      </c>
      <c r="AV90" s="2">
        <v>-21.25</v>
      </c>
      <c r="AW90" s="2">
        <v>0</v>
      </c>
      <c r="AX90" s="2">
        <v>0</v>
      </c>
      <c r="AY90" s="2">
        <v>-1249.4502</v>
      </c>
      <c r="AZ90" s="2">
        <v>0</v>
      </c>
      <c r="BA90" s="2">
        <v>-83.700194999999994</v>
      </c>
      <c r="BB90" s="2">
        <v>-214.39940999999999</v>
      </c>
      <c r="BC90" s="2">
        <v>0</v>
      </c>
      <c r="BD90" s="2">
        <v>-58.850586</v>
      </c>
      <c r="BE90" s="2">
        <v>0</v>
      </c>
      <c r="BF90" s="2">
        <v>0</v>
      </c>
      <c r="BG90" s="2">
        <v>-480.94922000000003</v>
      </c>
      <c r="BH90" s="2">
        <v>0</v>
      </c>
      <c r="BI90" s="2">
        <v>-665.55273</v>
      </c>
      <c r="BJ90" s="2">
        <v>-464.79883000000001</v>
      </c>
      <c r="BK90" s="2">
        <v>-789.65233999999998</v>
      </c>
      <c r="BL90" s="2">
        <v>-1201.3008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-456.70116999999999</v>
      </c>
      <c r="BS90" s="2">
        <v>-616.79880000000003</v>
      </c>
      <c r="BT90" s="2">
        <v>-1101.4004</v>
      </c>
      <c r="BU90" s="2">
        <v>0</v>
      </c>
      <c r="BV90" s="2">
        <v>0</v>
      </c>
      <c r="BW90" s="2">
        <v>-974.20119999999997</v>
      </c>
      <c r="BX90" s="2">
        <v>0</v>
      </c>
      <c r="BY90" s="2">
        <v>-701.25</v>
      </c>
      <c r="BZ90" s="2">
        <v>-331.69922000000003</v>
      </c>
      <c r="CA90" s="2">
        <v>0</v>
      </c>
      <c r="CB90" s="2">
        <v>0</v>
      </c>
      <c r="CC90" s="2">
        <v>0</v>
      </c>
      <c r="CD90" s="2">
        <v>-535.34960000000001</v>
      </c>
      <c r="CE90" s="2">
        <v>-165.45116999999999</v>
      </c>
      <c r="CF90" s="2">
        <v>0</v>
      </c>
      <c r="CG90" s="2">
        <v>0</v>
      </c>
      <c r="CH90" s="2">
        <v>0</v>
      </c>
      <c r="CI90" s="2">
        <v>-2182.002</v>
      </c>
      <c r="CJ90" s="2">
        <v>0</v>
      </c>
      <c r="CK90" s="2">
        <v>-477.20116999999999</v>
      </c>
      <c r="CL90" s="2">
        <v>0</v>
      </c>
      <c r="CM90" s="2">
        <v>-723.40039999999999</v>
      </c>
      <c r="CN90" s="2">
        <v>-454.39843999999999</v>
      </c>
      <c r="CO90" s="2">
        <v>0</v>
      </c>
      <c r="CP90" s="2">
        <v>0</v>
      </c>
      <c r="CQ90" s="2">
        <v>-385.29883000000001</v>
      </c>
      <c r="CR90" s="2">
        <v>0</v>
      </c>
      <c r="CS90" s="2">
        <v>-26.298828</v>
      </c>
      <c r="CT90" s="2">
        <v>0</v>
      </c>
      <c r="CU90" s="2">
        <v>0</v>
      </c>
      <c r="CV90" s="2">
        <v>-240.39843999999999</v>
      </c>
      <c r="CW90" s="2">
        <v>-880.59766000000002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-638.45119999999997</v>
      </c>
    </row>
    <row r="91" spans="1:108" x14ac:dyDescent="0.3">
      <c r="A91" t="s">
        <v>20</v>
      </c>
      <c r="B91" s="1" t="s">
        <v>1</v>
      </c>
      <c r="C91" t="s">
        <v>7</v>
      </c>
      <c r="D91" s="2">
        <f t="shared" ref="D91:D97" si="7">SUM(K91:DD91)</f>
        <v>32945.888576699996</v>
      </c>
      <c r="E91">
        <f>COUNT(K91:DD91)</f>
        <v>98</v>
      </c>
      <c r="F91">
        <f>COUNTIF(K91:DD91,"&gt;0")</f>
        <v>49</v>
      </c>
      <c r="K91" s="2">
        <v>81.900390000000002</v>
      </c>
      <c r="L91" s="2">
        <v>0</v>
      </c>
      <c r="M91" s="2">
        <v>0</v>
      </c>
      <c r="N91" s="2">
        <v>816.5</v>
      </c>
      <c r="O91" s="2">
        <v>0</v>
      </c>
      <c r="P91" s="2">
        <v>1029.75</v>
      </c>
      <c r="Q91" s="2">
        <v>0</v>
      </c>
      <c r="R91" s="2">
        <v>151.84961000000001</v>
      </c>
      <c r="S91" s="2">
        <v>1409.1992</v>
      </c>
      <c r="T91" s="2">
        <v>-617.95119999999997</v>
      </c>
      <c r="U91" s="2">
        <v>-295.85059999999999</v>
      </c>
      <c r="V91" s="2">
        <v>667.75</v>
      </c>
      <c r="W91" s="2">
        <v>187.19922</v>
      </c>
      <c r="X91" s="2">
        <v>2080.7997999999998</v>
      </c>
      <c r="Y91" s="2">
        <v>0</v>
      </c>
      <c r="Z91" s="2">
        <v>243.2002</v>
      </c>
      <c r="AA91" s="2">
        <v>692.09960000000001</v>
      </c>
      <c r="AB91" s="2">
        <v>0</v>
      </c>
      <c r="AC91" s="2">
        <v>1133.3506</v>
      </c>
      <c r="AD91" s="2">
        <v>0</v>
      </c>
      <c r="AE91" s="2">
        <v>607.65039999999999</v>
      </c>
      <c r="AF91" s="2">
        <v>1501.8496</v>
      </c>
      <c r="AG91" s="2">
        <v>0</v>
      </c>
      <c r="AH91" s="2">
        <v>-200.20116999999999</v>
      </c>
      <c r="AI91" s="2">
        <v>-73.050780000000003</v>
      </c>
      <c r="AJ91" s="2">
        <v>0</v>
      </c>
      <c r="AK91" s="2">
        <v>632.05079999999998</v>
      </c>
      <c r="AL91" s="2">
        <v>-721.54880000000003</v>
      </c>
      <c r="AM91" s="2">
        <v>1568.75</v>
      </c>
      <c r="AN91" s="2">
        <v>0</v>
      </c>
      <c r="AO91" s="2">
        <v>678.90039999999999</v>
      </c>
      <c r="AP91" s="2">
        <v>2033.3008</v>
      </c>
      <c r="AQ91" s="2">
        <v>852.9502</v>
      </c>
      <c r="AR91" s="2">
        <v>-635.65039999999999</v>
      </c>
      <c r="AS91" s="2">
        <v>320.5498</v>
      </c>
      <c r="AT91" s="2">
        <v>-224.75</v>
      </c>
      <c r="AU91" s="2">
        <v>1229.1992</v>
      </c>
      <c r="AV91" s="2">
        <v>-5.4501952999999999</v>
      </c>
      <c r="AW91" s="2">
        <v>0</v>
      </c>
      <c r="AX91" s="2">
        <v>2327.8496</v>
      </c>
      <c r="AY91" s="2">
        <v>-1249.4502</v>
      </c>
      <c r="AZ91" s="2">
        <v>1549.0996</v>
      </c>
      <c r="BA91" s="2">
        <v>-83.700194999999994</v>
      </c>
      <c r="BB91" s="2">
        <v>-99.798829999999995</v>
      </c>
      <c r="BC91" s="2">
        <v>1084.2998</v>
      </c>
      <c r="BD91" s="2">
        <v>-58.850586</v>
      </c>
      <c r="BE91" s="2">
        <v>0</v>
      </c>
      <c r="BF91" s="2">
        <v>2534.4502000000002</v>
      </c>
      <c r="BG91" s="2">
        <v>-25.498047</v>
      </c>
      <c r="BH91" s="2">
        <v>586.25</v>
      </c>
      <c r="BI91" s="2">
        <v>-665.55273</v>
      </c>
      <c r="BJ91" s="2">
        <v>367.95116999999999</v>
      </c>
      <c r="BK91" s="2">
        <v>-789.65233999999998</v>
      </c>
      <c r="BL91" s="2">
        <v>-1201.3008</v>
      </c>
      <c r="BM91" s="2">
        <v>605.54880000000003</v>
      </c>
      <c r="BN91" s="2">
        <v>0</v>
      </c>
      <c r="BO91" s="2">
        <v>1967.75</v>
      </c>
      <c r="BP91" s="2">
        <v>0</v>
      </c>
      <c r="BQ91" s="2">
        <v>929.24805000000003</v>
      </c>
      <c r="BR91" s="2">
        <v>-158.55078</v>
      </c>
      <c r="BS91" s="2">
        <v>-305.59863000000001</v>
      </c>
      <c r="BT91" s="2">
        <v>-871.55079999999998</v>
      </c>
      <c r="BU91" s="2">
        <v>0</v>
      </c>
      <c r="BV91" s="2">
        <v>0</v>
      </c>
      <c r="BW91" s="2">
        <v>1303.7979</v>
      </c>
      <c r="BX91" s="2">
        <v>34</v>
      </c>
      <c r="BY91" s="2">
        <v>-43.400390000000002</v>
      </c>
      <c r="BZ91" s="2">
        <v>-331.69922000000003</v>
      </c>
      <c r="CA91" s="2">
        <v>649.45119999999997</v>
      </c>
      <c r="CB91" s="2">
        <v>182.05078</v>
      </c>
      <c r="CC91" s="2">
        <v>267.25</v>
      </c>
      <c r="CD91" s="2">
        <v>1144.8008</v>
      </c>
      <c r="CE91" s="2">
        <v>-165.45116999999999</v>
      </c>
      <c r="CF91" s="2">
        <v>2832.3984</v>
      </c>
      <c r="CG91" s="2">
        <v>0</v>
      </c>
      <c r="CH91" s="2">
        <v>0</v>
      </c>
      <c r="CI91" s="2">
        <v>-2044.6034999999999</v>
      </c>
      <c r="CJ91" s="2">
        <v>390</v>
      </c>
      <c r="CK91" s="2">
        <v>-477.20116999999999</v>
      </c>
      <c r="CL91" s="2">
        <v>482.89843999999999</v>
      </c>
      <c r="CM91" s="2">
        <v>50.796875</v>
      </c>
      <c r="CN91" s="2">
        <v>-238.5</v>
      </c>
      <c r="CO91" s="2">
        <v>978.89844000000005</v>
      </c>
      <c r="CP91" s="2">
        <v>207.79883000000001</v>
      </c>
      <c r="CQ91" s="2">
        <v>-385.29883000000001</v>
      </c>
      <c r="CR91" s="2">
        <v>128.10156000000001</v>
      </c>
      <c r="CS91" s="2">
        <v>1637.8027</v>
      </c>
      <c r="CT91" s="2">
        <v>37.400390000000002</v>
      </c>
      <c r="CU91" s="2">
        <v>1760.3008</v>
      </c>
      <c r="CV91" s="2">
        <v>65.703125</v>
      </c>
      <c r="CW91" s="2">
        <v>-551.29690000000005</v>
      </c>
      <c r="CX91" s="2">
        <v>519.60155999999995</v>
      </c>
      <c r="CY91" s="2">
        <v>0</v>
      </c>
      <c r="CZ91" s="2">
        <v>2857.1504</v>
      </c>
      <c r="DA91" s="2">
        <v>0</v>
      </c>
      <c r="DB91" s="2">
        <v>704.29880000000003</v>
      </c>
      <c r="DC91" s="2">
        <v>0</v>
      </c>
      <c r="DD91" s="2">
        <v>-638.45119999999997</v>
      </c>
    </row>
    <row r="92" spans="1:108" x14ac:dyDescent="0.3">
      <c r="A92" t="s">
        <v>20</v>
      </c>
      <c r="B92" s="1" t="s">
        <v>2</v>
      </c>
      <c r="C92" t="s">
        <v>5</v>
      </c>
      <c r="D92" s="2">
        <f t="shared" si="7"/>
        <v>39498.435899000011</v>
      </c>
      <c r="K92" s="2">
        <v>561.3999</v>
      </c>
      <c r="L92" s="2">
        <v>412.6001</v>
      </c>
      <c r="M92" s="2">
        <v>512.95119999999997</v>
      </c>
      <c r="N92" s="2">
        <v>498.3501</v>
      </c>
      <c r="O92" s="2">
        <v>585.8999</v>
      </c>
      <c r="P92" s="2">
        <v>414.5498</v>
      </c>
      <c r="Q92" s="2">
        <v>489.70067999999998</v>
      </c>
      <c r="R92" s="2">
        <v>370.8999</v>
      </c>
      <c r="S92" s="2">
        <v>580.95069999999998</v>
      </c>
      <c r="T92" s="2">
        <v>313.2002</v>
      </c>
      <c r="U92" s="2">
        <v>364.8999</v>
      </c>
      <c r="V92" s="2">
        <v>720.14940000000001</v>
      </c>
      <c r="W92" s="2">
        <v>192.19970000000001</v>
      </c>
      <c r="X92" s="2">
        <v>270.3501</v>
      </c>
      <c r="Y92" s="2">
        <v>344.89940000000001</v>
      </c>
      <c r="Z92" s="2">
        <v>290.55029999999999</v>
      </c>
      <c r="AA92" s="2">
        <v>351.94922000000003</v>
      </c>
      <c r="AB92" s="2">
        <v>93.149900000000002</v>
      </c>
      <c r="AC92" s="2">
        <v>111.14941399999999</v>
      </c>
      <c r="AD92" s="2">
        <v>297.35059999999999</v>
      </c>
      <c r="AE92" s="2">
        <v>308.29932000000002</v>
      </c>
      <c r="AF92" s="2">
        <v>383.19873000000001</v>
      </c>
      <c r="AG92" s="2">
        <v>380.5</v>
      </c>
      <c r="AH92" s="2">
        <v>345.6001</v>
      </c>
      <c r="AI92" s="2">
        <v>115</v>
      </c>
      <c r="AJ92" s="2">
        <v>148.0498</v>
      </c>
      <c r="AK92" s="2">
        <v>431.89940000000001</v>
      </c>
      <c r="AL92" s="2">
        <v>386.54932000000002</v>
      </c>
      <c r="AM92" s="2">
        <v>100.55029</v>
      </c>
      <c r="AN92" s="2">
        <v>164.6499</v>
      </c>
      <c r="AO92" s="2">
        <v>258.2002</v>
      </c>
      <c r="AP92" s="2">
        <v>320.69970000000001</v>
      </c>
      <c r="AQ92" s="2">
        <v>352.3501</v>
      </c>
      <c r="AR92" s="2">
        <v>426.8501</v>
      </c>
      <c r="AS92" s="2">
        <v>178.44970000000001</v>
      </c>
      <c r="AT92" s="2">
        <v>387.99950000000001</v>
      </c>
      <c r="AU92" s="2">
        <v>247.4502</v>
      </c>
      <c r="AV92" s="2">
        <v>279.99950000000001</v>
      </c>
      <c r="AW92" s="2">
        <v>387.3501</v>
      </c>
      <c r="AX92" s="2">
        <v>209.14940999999999</v>
      </c>
      <c r="AY92" s="2">
        <v>930.89940000000001</v>
      </c>
      <c r="AZ92" s="2">
        <v>342.7998</v>
      </c>
      <c r="BA92" s="2">
        <v>382.1001</v>
      </c>
      <c r="BB92" s="2">
        <v>293</v>
      </c>
      <c r="BC92" s="2">
        <v>341.15087999999997</v>
      </c>
      <c r="BD92" s="2">
        <v>119</v>
      </c>
      <c r="BE92" s="2">
        <v>262.40039999999999</v>
      </c>
      <c r="BF92" s="2">
        <v>452.2002</v>
      </c>
      <c r="BG92" s="2">
        <v>677.34960000000001</v>
      </c>
      <c r="BH92" s="2">
        <v>471.7998</v>
      </c>
      <c r="BI92" s="2">
        <v>400.25</v>
      </c>
      <c r="BJ92" s="2">
        <v>715.89940000000001</v>
      </c>
      <c r="BK92" s="2">
        <v>359.5498</v>
      </c>
      <c r="BL92" s="2">
        <v>657.39940000000001</v>
      </c>
      <c r="BM92" s="2">
        <v>511.69824</v>
      </c>
      <c r="BN92" s="2">
        <v>555.94970000000001</v>
      </c>
      <c r="BO92" s="2">
        <v>253.8999</v>
      </c>
      <c r="BP92" s="2">
        <v>444.35059999999999</v>
      </c>
      <c r="BQ92" s="2">
        <v>229.75</v>
      </c>
      <c r="BR92" s="2">
        <v>925.99900000000002</v>
      </c>
      <c r="BS92" s="2">
        <v>635.5</v>
      </c>
      <c r="BT92" s="2">
        <v>232.9502</v>
      </c>
      <c r="BU92" s="2">
        <v>567.19970000000001</v>
      </c>
      <c r="BV92" s="2">
        <v>575.49950000000001</v>
      </c>
      <c r="BW92" s="2">
        <v>368.50049999999999</v>
      </c>
      <c r="BX92" s="2">
        <v>1168.4496999999999</v>
      </c>
      <c r="BY92" s="2">
        <v>275.7002</v>
      </c>
      <c r="BZ92" s="2">
        <v>86.150390000000002</v>
      </c>
      <c r="CA92" s="2">
        <v>390.14843999999999</v>
      </c>
      <c r="CB92" s="2">
        <v>212.40038999999999</v>
      </c>
      <c r="CC92" s="2">
        <v>637.80175999999994</v>
      </c>
      <c r="CD92" s="2">
        <v>486.20067999999998</v>
      </c>
      <c r="CE92" s="2">
        <v>293.94970000000001</v>
      </c>
      <c r="CF92" s="2">
        <v>117.95019499999999</v>
      </c>
      <c r="CG92" s="2">
        <v>159.54785000000001</v>
      </c>
      <c r="CH92" s="2">
        <v>487.59960000000001</v>
      </c>
      <c r="CI92" s="2">
        <v>146.5498</v>
      </c>
      <c r="CJ92" s="2">
        <v>387.55077999999997</v>
      </c>
      <c r="CK92" s="2">
        <v>425.25</v>
      </c>
      <c r="CL92" s="2">
        <v>421.90039999999999</v>
      </c>
      <c r="CM92" s="2">
        <v>486.7998</v>
      </c>
      <c r="CN92" s="2">
        <v>389</v>
      </c>
      <c r="CO92" s="2">
        <v>221.5</v>
      </c>
      <c r="CP92" s="2">
        <v>473.69922000000003</v>
      </c>
      <c r="CQ92" s="2">
        <v>316</v>
      </c>
      <c r="CR92" s="2">
        <v>673.90039999999999</v>
      </c>
      <c r="CS92" s="2">
        <v>508.09960000000001</v>
      </c>
      <c r="CT92" s="2">
        <v>197.89940999999999</v>
      </c>
      <c r="CU92" s="2">
        <v>466.59863000000001</v>
      </c>
      <c r="CV92" s="2">
        <v>211.80078</v>
      </c>
      <c r="CW92" s="2">
        <v>566.2998</v>
      </c>
      <c r="CX92" s="2">
        <v>363.19922000000003</v>
      </c>
      <c r="CY92" s="2">
        <v>389.7998</v>
      </c>
      <c r="CZ92" s="2">
        <v>589.49900000000002</v>
      </c>
      <c r="DA92" s="2">
        <v>380.49901999999997</v>
      </c>
      <c r="DB92" s="2">
        <v>1022.0508</v>
      </c>
      <c r="DC92" s="2">
        <v>496.84863000000001</v>
      </c>
      <c r="DD92" s="2">
        <v>750.75</v>
      </c>
    </row>
    <row r="93" spans="1:108" x14ac:dyDescent="0.3">
      <c r="A93" t="s">
        <v>20</v>
      </c>
      <c r="B93" s="1" t="s">
        <v>2</v>
      </c>
      <c r="C93" t="s">
        <v>6</v>
      </c>
      <c r="D93" s="2">
        <f t="shared" si="7"/>
        <v>-20329.961493000006</v>
      </c>
      <c r="K93" s="2">
        <v>-18.700195000000001</v>
      </c>
      <c r="L93" s="2">
        <v>-146.75049000000001</v>
      </c>
      <c r="M93" s="2">
        <v>0</v>
      </c>
      <c r="N93" s="2">
        <v>-32.25</v>
      </c>
      <c r="O93" s="2">
        <v>-58.699706999999997</v>
      </c>
      <c r="P93" s="2">
        <v>-70.850099999999998</v>
      </c>
      <c r="Q93" s="2">
        <v>-403.24950000000001</v>
      </c>
      <c r="R93" s="2">
        <v>-385.1499</v>
      </c>
      <c r="S93" s="2">
        <v>-198.5498</v>
      </c>
      <c r="T93" s="2">
        <v>-456.79932000000002</v>
      </c>
      <c r="U93" s="2">
        <v>-233.7998</v>
      </c>
      <c r="V93" s="2">
        <v>0</v>
      </c>
      <c r="W93" s="2">
        <v>-321.69970000000001</v>
      </c>
      <c r="X93" s="2">
        <v>-224.30029999999999</v>
      </c>
      <c r="Y93" s="2">
        <v>-275.19970000000001</v>
      </c>
      <c r="Z93" s="2">
        <v>-74.400390000000002</v>
      </c>
      <c r="AA93" s="2">
        <v>-164.55029999999999</v>
      </c>
      <c r="AB93" s="2">
        <v>-498.20067999999998</v>
      </c>
      <c r="AC93" s="2">
        <v>-325.40039999999999</v>
      </c>
      <c r="AD93" s="2">
        <v>-170.3999</v>
      </c>
      <c r="AE93" s="2">
        <v>-401.84960000000001</v>
      </c>
      <c r="AF93" s="2">
        <v>-121.54931999999999</v>
      </c>
      <c r="AG93" s="2">
        <v>0</v>
      </c>
      <c r="AH93" s="2">
        <v>-161.09961000000001</v>
      </c>
      <c r="AI93" s="2">
        <v>-107.501465</v>
      </c>
      <c r="AJ93" s="2">
        <v>-127.34961</v>
      </c>
      <c r="AK93" s="2">
        <v>-112.75</v>
      </c>
      <c r="AL93" s="2">
        <v>-208.09961000000001</v>
      </c>
      <c r="AM93" s="2">
        <v>-226.8501</v>
      </c>
      <c r="AN93" s="2">
        <v>-380.90039999999999</v>
      </c>
      <c r="AO93" s="2">
        <v>-323.6499</v>
      </c>
      <c r="AP93" s="2">
        <v>-605.00099999999998</v>
      </c>
      <c r="AQ93" s="2">
        <v>-211.8501</v>
      </c>
      <c r="AR93" s="2">
        <v>-107.84961</v>
      </c>
      <c r="AS93" s="2">
        <v>-18</v>
      </c>
      <c r="AT93" s="2">
        <v>-122.10058600000001</v>
      </c>
      <c r="AU93" s="2">
        <v>-206.25</v>
      </c>
      <c r="AV93" s="2">
        <v>-164.9502</v>
      </c>
      <c r="AW93" s="2">
        <v>-18.799804999999999</v>
      </c>
      <c r="AX93" s="2">
        <v>-155.0498</v>
      </c>
      <c r="AY93" s="2">
        <v>-105.8501</v>
      </c>
      <c r="AZ93" s="2">
        <v>-170.8501</v>
      </c>
      <c r="BA93" s="2">
        <v>0</v>
      </c>
      <c r="BB93" s="2">
        <v>-56.399901999999997</v>
      </c>
      <c r="BC93" s="2">
        <v>-173.75</v>
      </c>
      <c r="BD93" s="2">
        <v>-744.84910000000002</v>
      </c>
      <c r="BE93" s="2">
        <v>-283.80077999999997</v>
      </c>
      <c r="BF93" s="2">
        <v>-418.09960000000001</v>
      </c>
      <c r="BG93" s="2">
        <v>0</v>
      </c>
      <c r="BH93" s="2">
        <v>-67</v>
      </c>
      <c r="BI93" s="2">
        <v>-366.10059999999999</v>
      </c>
      <c r="BJ93" s="2">
        <v>-146.2998</v>
      </c>
      <c r="BK93" s="2">
        <v>-285.84960000000001</v>
      </c>
      <c r="BL93" s="2">
        <v>-234.9502</v>
      </c>
      <c r="BM93" s="2">
        <v>-139.25</v>
      </c>
      <c r="BN93" s="2">
        <v>-199.0498</v>
      </c>
      <c r="BO93" s="2">
        <v>-456.4502</v>
      </c>
      <c r="BP93" s="2">
        <v>-45.899414</v>
      </c>
      <c r="BQ93" s="2">
        <v>-348.75049999999999</v>
      </c>
      <c r="BR93" s="2">
        <v>-30.149902000000001</v>
      </c>
      <c r="BS93" s="2">
        <v>-242</v>
      </c>
      <c r="BT93" s="2">
        <v>-418.4502</v>
      </c>
      <c r="BU93" s="2">
        <v>-186</v>
      </c>
      <c r="BV93" s="2">
        <v>-119.39941399999999</v>
      </c>
      <c r="BW93" s="2">
        <v>-89.049319999999994</v>
      </c>
      <c r="BX93" s="2">
        <v>-70.850099999999998</v>
      </c>
      <c r="BY93" s="2">
        <v>-232.9502</v>
      </c>
      <c r="BZ93" s="2">
        <v>-237.39940999999999</v>
      </c>
      <c r="CA93" s="2">
        <v>-305.85156000000001</v>
      </c>
      <c r="CB93" s="2">
        <v>-323.30176</v>
      </c>
      <c r="CC93" s="2">
        <v>-212.1499</v>
      </c>
      <c r="CD93" s="2">
        <v>-315.75049999999999</v>
      </c>
      <c r="CE93" s="2">
        <v>-358.60059999999999</v>
      </c>
      <c r="CF93" s="2">
        <v>-212.10059000000001</v>
      </c>
      <c r="CG93" s="2">
        <v>-461.75195000000002</v>
      </c>
      <c r="CH93" s="2">
        <v>0</v>
      </c>
      <c r="CI93" s="2">
        <v>-164.60156000000001</v>
      </c>
      <c r="CJ93" s="2">
        <v>-21.049804999999999</v>
      </c>
      <c r="CK93" s="2">
        <v>-255.40038999999999</v>
      </c>
      <c r="CL93" s="2">
        <v>-123.74902</v>
      </c>
      <c r="CM93" s="2">
        <v>-134.4502</v>
      </c>
      <c r="CN93" s="2">
        <v>-168.09961000000001</v>
      </c>
      <c r="CO93" s="2">
        <v>-221.39940999999999</v>
      </c>
      <c r="CP93" s="2">
        <v>-185.60059000000001</v>
      </c>
      <c r="CQ93" s="2">
        <v>-375</v>
      </c>
      <c r="CR93" s="2">
        <v>-10.099608999999999</v>
      </c>
      <c r="CS93" s="2">
        <v>-380.10059999999999</v>
      </c>
      <c r="CT93" s="2">
        <v>-264.80077999999997</v>
      </c>
      <c r="CU93" s="2">
        <v>-243.80078</v>
      </c>
      <c r="CV93" s="2">
        <v>-369.30176</v>
      </c>
      <c r="CW93" s="2">
        <v>-65.299805000000006</v>
      </c>
      <c r="CX93" s="2">
        <v>-344.80077999999997</v>
      </c>
      <c r="CY93" s="2">
        <v>-183.25</v>
      </c>
      <c r="CZ93" s="2">
        <v>-580.60059999999999</v>
      </c>
      <c r="DA93" s="2">
        <v>-226.55078</v>
      </c>
      <c r="DB93" s="2">
        <v>0</v>
      </c>
      <c r="DC93" s="2">
        <v>-112.64941399999999</v>
      </c>
      <c r="DD93" s="2">
        <v>0</v>
      </c>
    </row>
    <row r="94" spans="1:108" x14ac:dyDescent="0.3">
      <c r="A94" t="s">
        <v>20</v>
      </c>
      <c r="B94" s="1" t="s">
        <v>2</v>
      </c>
      <c r="C94" t="s">
        <v>7</v>
      </c>
      <c r="D94" s="2">
        <f t="shared" si="7"/>
        <v>19168.474538440001</v>
      </c>
      <c r="E94">
        <f>COUNT(K94:DD94)</f>
        <v>98</v>
      </c>
      <c r="F94">
        <f>COUNTIF(K94:DD94,"&gt;0")</f>
        <v>74</v>
      </c>
      <c r="K94" s="2">
        <v>542.69970000000001</v>
      </c>
      <c r="L94" s="2">
        <v>265.84960000000001</v>
      </c>
      <c r="M94" s="2">
        <v>512.95119999999997</v>
      </c>
      <c r="N94" s="2">
        <v>466.1001</v>
      </c>
      <c r="O94" s="2">
        <v>527.2002</v>
      </c>
      <c r="P94" s="2">
        <v>343.69970000000001</v>
      </c>
      <c r="Q94" s="2">
        <v>86.451170000000005</v>
      </c>
      <c r="R94" s="2">
        <v>-14.25</v>
      </c>
      <c r="S94" s="2">
        <v>382.40087999999997</v>
      </c>
      <c r="T94" s="2">
        <v>-143.59912</v>
      </c>
      <c r="U94" s="2">
        <v>131.1001</v>
      </c>
      <c r="V94" s="2">
        <v>720.14940000000001</v>
      </c>
      <c r="W94" s="2">
        <v>-129.5</v>
      </c>
      <c r="X94" s="2">
        <v>46.049804999999999</v>
      </c>
      <c r="Y94" s="2">
        <v>69.699709999999996</v>
      </c>
      <c r="Z94" s="2">
        <v>216.1499</v>
      </c>
      <c r="AA94" s="2">
        <v>187.39893000000001</v>
      </c>
      <c r="AB94" s="2">
        <v>-405.05077999999997</v>
      </c>
      <c r="AC94" s="2">
        <v>-214.25098</v>
      </c>
      <c r="AD94" s="2">
        <v>126.95068000000001</v>
      </c>
      <c r="AE94" s="2">
        <v>-93.550290000000004</v>
      </c>
      <c r="AF94" s="2">
        <v>261.64940000000001</v>
      </c>
      <c r="AG94" s="2">
        <v>380.5</v>
      </c>
      <c r="AH94" s="2">
        <v>184.50049000000001</v>
      </c>
      <c r="AI94" s="2">
        <v>7.4985350000000004</v>
      </c>
      <c r="AJ94" s="2">
        <v>20.700195000000001</v>
      </c>
      <c r="AK94" s="2">
        <v>319.14940000000001</v>
      </c>
      <c r="AL94" s="2">
        <v>178.44970000000001</v>
      </c>
      <c r="AM94" s="2">
        <v>-126.29980500000001</v>
      </c>
      <c r="AN94" s="2">
        <v>-216.25049000000001</v>
      </c>
      <c r="AO94" s="2">
        <v>-65.449709999999996</v>
      </c>
      <c r="AP94" s="2">
        <v>-284.30126999999999</v>
      </c>
      <c r="AQ94" s="2">
        <v>140.5</v>
      </c>
      <c r="AR94" s="2">
        <v>319.00049999999999</v>
      </c>
      <c r="AS94" s="2">
        <v>160.44970000000001</v>
      </c>
      <c r="AT94" s="2">
        <v>265.89893000000001</v>
      </c>
      <c r="AU94" s="2">
        <v>41.200195000000001</v>
      </c>
      <c r="AV94" s="2">
        <v>115.04931999999999</v>
      </c>
      <c r="AW94" s="2">
        <v>368.55029999999999</v>
      </c>
      <c r="AX94" s="2">
        <v>54.099609999999998</v>
      </c>
      <c r="AY94" s="2">
        <v>825.04930000000002</v>
      </c>
      <c r="AZ94" s="2">
        <v>171.94970000000001</v>
      </c>
      <c r="BA94" s="2">
        <v>382.1001</v>
      </c>
      <c r="BB94" s="2">
        <v>236.6001</v>
      </c>
      <c r="BC94" s="2">
        <v>167.40088</v>
      </c>
      <c r="BD94" s="2">
        <v>-625.84910000000002</v>
      </c>
      <c r="BE94" s="2">
        <v>-21.400390000000002</v>
      </c>
      <c r="BF94" s="2">
        <v>34.100586</v>
      </c>
      <c r="BG94" s="2">
        <v>677.34960000000001</v>
      </c>
      <c r="BH94" s="2">
        <v>404.7998</v>
      </c>
      <c r="BI94" s="2">
        <v>34.149414</v>
      </c>
      <c r="BJ94" s="2">
        <v>569.59960000000001</v>
      </c>
      <c r="BK94" s="2">
        <v>73.700194999999994</v>
      </c>
      <c r="BL94" s="2">
        <v>422.44922000000003</v>
      </c>
      <c r="BM94" s="2">
        <v>372.44824</v>
      </c>
      <c r="BN94" s="2">
        <v>356.8999</v>
      </c>
      <c r="BO94" s="2">
        <v>-202.55029999999999</v>
      </c>
      <c r="BP94" s="2">
        <v>398.45116999999999</v>
      </c>
      <c r="BQ94" s="2">
        <v>-119.00049</v>
      </c>
      <c r="BR94" s="2">
        <v>895.84910000000002</v>
      </c>
      <c r="BS94" s="2">
        <v>393.5</v>
      </c>
      <c r="BT94" s="2">
        <v>-185.5</v>
      </c>
      <c r="BU94" s="2">
        <v>381.19970000000001</v>
      </c>
      <c r="BV94" s="2">
        <v>456.1001</v>
      </c>
      <c r="BW94" s="2">
        <v>279.45116999999999</v>
      </c>
      <c r="BX94" s="2">
        <v>1097.5996</v>
      </c>
      <c r="BY94" s="2">
        <v>42.75</v>
      </c>
      <c r="BZ94" s="2">
        <v>-151.24902</v>
      </c>
      <c r="CA94" s="2">
        <v>84.296875</v>
      </c>
      <c r="CB94" s="2">
        <v>-110.90137</v>
      </c>
      <c r="CC94" s="2">
        <v>425.65186</v>
      </c>
      <c r="CD94" s="2">
        <v>170.4502</v>
      </c>
      <c r="CE94" s="2">
        <v>-64.650880000000001</v>
      </c>
      <c r="CF94" s="2">
        <v>-94.150390000000002</v>
      </c>
      <c r="CG94" s="2">
        <v>-302.20409999999998</v>
      </c>
      <c r="CH94" s="2">
        <v>487.59960000000001</v>
      </c>
      <c r="CI94" s="2">
        <v>-18.051758</v>
      </c>
      <c r="CJ94" s="2">
        <v>366.50098000000003</v>
      </c>
      <c r="CK94" s="2">
        <v>169.84961000000001</v>
      </c>
      <c r="CL94" s="2">
        <v>298.15136999999999</v>
      </c>
      <c r="CM94" s="2">
        <v>352.34960000000001</v>
      </c>
      <c r="CN94" s="2">
        <v>220.90038999999999</v>
      </c>
      <c r="CO94" s="2">
        <v>0.10058594</v>
      </c>
      <c r="CP94" s="2">
        <v>288.09863000000001</v>
      </c>
      <c r="CQ94" s="2">
        <v>-59</v>
      </c>
      <c r="CR94" s="2">
        <v>663.80079999999998</v>
      </c>
      <c r="CS94" s="2">
        <v>127.99902</v>
      </c>
      <c r="CT94" s="2">
        <v>-66.90137</v>
      </c>
      <c r="CU94" s="2">
        <v>222.79785000000001</v>
      </c>
      <c r="CV94" s="2">
        <v>-157.50098</v>
      </c>
      <c r="CW94" s="2">
        <v>501</v>
      </c>
      <c r="CX94" s="2">
        <v>18.398437999999999</v>
      </c>
      <c r="CY94" s="2">
        <v>206.5498</v>
      </c>
      <c r="CZ94" s="2">
        <v>8.8984375</v>
      </c>
      <c r="DA94" s="2">
        <v>153.94824</v>
      </c>
      <c r="DB94" s="2">
        <v>1022.0508</v>
      </c>
      <c r="DC94" s="2">
        <v>384.19922000000003</v>
      </c>
      <c r="DD94" s="2">
        <v>750.75</v>
      </c>
    </row>
    <row r="95" spans="1:108" x14ac:dyDescent="0.3">
      <c r="A95" t="s">
        <v>20</v>
      </c>
      <c r="B95" s="1" t="s">
        <v>3</v>
      </c>
      <c r="C95" t="s">
        <v>5</v>
      </c>
      <c r="D95" s="2">
        <f t="shared" si="7"/>
        <v>17120.348591687998</v>
      </c>
      <c r="K95" s="2">
        <v>0</v>
      </c>
      <c r="L95" s="2">
        <v>442.8501</v>
      </c>
      <c r="M95" s="2">
        <v>0</v>
      </c>
      <c r="N95" s="2">
        <v>365.8501</v>
      </c>
      <c r="O95" s="2">
        <v>0</v>
      </c>
      <c r="P95" s="2">
        <v>319.1499</v>
      </c>
      <c r="Q95" s="2">
        <v>142.3999</v>
      </c>
      <c r="R95" s="2">
        <v>0</v>
      </c>
      <c r="S95" s="2">
        <v>500</v>
      </c>
      <c r="T95" s="2">
        <v>0</v>
      </c>
      <c r="U95" s="2">
        <v>334.8501</v>
      </c>
      <c r="V95" s="2">
        <v>356.25</v>
      </c>
      <c r="W95" s="2">
        <v>57.749510000000001</v>
      </c>
      <c r="X95" s="2">
        <v>677.0498</v>
      </c>
      <c r="Y95" s="2">
        <v>0</v>
      </c>
      <c r="Z95" s="2">
        <v>368.25</v>
      </c>
      <c r="AA95" s="2">
        <v>370.5</v>
      </c>
      <c r="AB95" s="2">
        <v>0</v>
      </c>
      <c r="AC95" s="2">
        <v>303.7998</v>
      </c>
      <c r="AD95" s="2">
        <v>0</v>
      </c>
      <c r="AE95" s="2">
        <v>13.899902000000001</v>
      </c>
      <c r="AF95" s="2">
        <v>412.94970000000001</v>
      </c>
      <c r="AG95" s="2">
        <v>0</v>
      </c>
      <c r="AH95" s="2">
        <v>63.25</v>
      </c>
      <c r="AI95" s="2">
        <v>114.95019499999999</v>
      </c>
      <c r="AJ95" s="2">
        <v>0</v>
      </c>
      <c r="AK95" s="2">
        <v>183.3501</v>
      </c>
      <c r="AL95" s="2">
        <v>8</v>
      </c>
      <c r="AM95" s="2">
        <v>331.5</v>
      </c>
      <c r="AN95" s="2">
        <v>0</v>
      </c>
      <c r="AO95" s="2">
        <v>350.59960000000001</v>
      </c>
      <c r="AP95" s="2">
        <v>0</v>
      </c>
      <c r="AQ95" s="2">
        <v>705.85059999999999</v>
      </c>
      <c r="AR95" s="2">
        <v>66.75</v>
      </c>
      <c r="AS95" s="2">
        <v>0</v>
      </c>
      <c r="AT95" s="2">
        <v>4.9804688E-2</v>
      </c>
      <c r="AU95" s="2">
        <v>0</v>
      </c>
      <c r="AV95" s="2">
        <v>0</v>
      </c>
      <c r="AW95" s="2">
        <v>0</v>
      </c>
      <c r="AX95" s="2">
        <v>660.7998</v>
      </c>
      <c r="AY95" s="2">
        <v>0</v>
      </c>
      <c r="AZ95" s="2">
        <v>553.25</v>
      </c>
      <c r="BA95" s="2">
        <v>0</v>
      </c>
      <c r="BB95" s="2">
        <v>0</v>
      </c>
      <c r="BC95" s="2">
        <v>357.1499</v>
      </c>
      <c r="BD95" s="2">
        <v>137.69970000000001</v>
      </c>
      <c r="BE95" s="2">
        <v>0</v>
      </c>
      <c r="BF95" s="2">
        <v>534.3501</v>
      </c>
      <c r="BG95" s="2">
        <v>489.25</v>
      </c>
      <c r="BH95" s="2">
        <v>28.799804999999999</v>
      </c>
      <c r="BI95" s="2">
        <v>0</v>
      </c>
      <c r="BJ95" s="2">
        <v>272.14940000000001</v>
      </c>
      <c r="BK95" s="2">
        <v>326.7002</v>
      </c>
      <c r="BL95" s="2">
        <v>0</v>
      </c>
      <c r="BM95" s="2">
        <v>204.94922</v>
      </c>
      <c r="BN95" s="2">
        <v>0</v>
      </c>
      <c r="BO95" s="2">
        <v>686.7002</v>
      </c>
      <c r="BP95" s="2">
        <v>0</v>
      </c>
      <c r="BQ95" s="2">
        <v>254.05029999999999</v>
      </c>
      <c r="BR95" s="2">
        <v>169.40038999999999</v>
      </c>
      <c r="BS95" s="2">
        <v>0</v>
      </c>
      <c r="BT95" s="2">
        <v>108.6001</v>
      </c>
      <c r="BU95" s="2">
        <v>0</v>
      </c>
      <c r="BV95" s="2">
        <v>0</v>
      </c>
      <c r="BW95" s="2">
        <v>386.7002</v>
      </c>
      <c r="BX95" s="2">
        <v>0</v>
      </c>
      <c r="BY95" s="2">
        <v>330.85156000000001</v>
      </c>
      <c r="BZ95" s="2">
        <v>73.849609999999998</v>
      </c>
      <c r="CA95" s="2">
        <v>0</v>
      </c>
      <c r="CB95" s="2">
        <v>104.70019499999999</v>
      </c>
      <c r="CC95" s="2">
        <v>0</v>
      </c>
      <c r="CD95" s="2">
        <v>0</v>
      </c>
      <c r="CE95" s="2">
        <v>0</v>
      </c>
      <c r="CF95" s="2">
        <v>751.2998</v>
      </c>
      <c r="CG95" s="2">
        <v>38.850586</v>
      </c>
      <c r="CH95" s="2">
        <v>0</v>
      </c>
      <c r="CI95" s="2">
        <v>98.050780000000003</v>
      </c>
      <c r="CJ95" s="2">
        <v>211.64940999999999</v>
      </c>
      <c r="CK95" s="2">
        <v>0</v>
      </c>
      <c r="CL95" s="2">
        <v>144.84961000000001</v>
      </c>
      <c r="CM95" s="2">
        <v>170.64940999999999</v>
      </c>
      <c r="CN95" s="2">
        <v>0</v>
      </c>
      <c r="CO95" s="2">
        <v>336.5</v>
      </c>
      <c r="CP95" s="2">
        <v>62.899414</v>
      </c>
      <c r="CQ95" s="2">
        <v>0</v>
      </c>
      <c r="CR95" s="2">
        <v>343.09960000000001</v>
      </c>
      <c r="CS95" s="2">
        <v>0</v>
      </c>
      <c r="CT95" s="2">
        <v>452.7998</v>
      </c>
      <c r="CU95" s="2">
        <v>627.59960000000001</v>
      </c>
      <c r="CV95" s="2">
        <v>40.400390000000002</v>
      </c>
      <c r="CW95" s="2">
        <v>0</v>
      </c>
      <c r="CX95" s="2">
        <v>626.5</v>
      </c>
      <c r="CY95" s="2">
        <v>0</v>
      </c>
      <c r="CZ95" s="2">
        <v>1045.4004</v>
      </c>
      <c r="DA95" s="2">
        <v>0</v>
      </c>
      <c r="DB95" s="2">
        <v>0</v>
      </c>
      <c r="DC95" s="2">
        <v>0</v>
      </c>
      <c r="DD95" s="2">
        <v>0</v>
      </c>
    </row>
    <row r="96" spans="1:108" x14ac:dyDescent="0.3">
      <c r="A96" t="s">
        <v>20</v>
      </c>
      <c r="B96" s="1" t="s">
        <v>3</v>
      </c>
      <c r="C96" t="s">
        <v>6</v>
      </c>
      <c r="D96" s="2">
        <f t="shared" si="7"/>
        <v>-10450.748971000005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-200.5</v>
      </c>
      <c r="Q96" s="2">
        <v>-51.850098000000003</v>
      </c>
      <c r="R96" s="2">
        <v>-140.8999</v>
      </c>
      <c r="S96" s="2">
        <v>-115.20019499999999</v>
      </c>
      <c r="T96" s="2">
        <v>-6.5</v>
      </c>
      <c r="U96" s="2">
        <v>0</v>
      </c>
      <c r="V96" s="2">
        <v>-141.2998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-29.75</v>
      </c>
      <c r="AE96" s="2">
        <v>-57.950195000000001</v>
      </c>
      <c r="AF96" s="2">
        <v>0</v>
      </c>
      <c r="AG96" s="2">
        <v>0</v>
      </c>
      <c r="AH96" s="2">
        <v>-117.20019499999999</v>
      </c>
      <c r="AI96" s="2">
        <v>-44.25</v>
      </c>
      <c r="AJ96" s="2">
        <v>-59.050293000000003</v>
      </c>
      <c r="AK96" s="2">
        <v>-137.8999</v>
      </c>
      <c r="AL96" s="2">
        <v>-391.79932000000002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-289.25</v>
      </c>
      <c r="AS96" s="2">
        <v>0</v>
      </c>
      <c r="AT96" s="2">
        <v>-106.40039</v>
      </c>
      <c r="AU96" s="2">
        <v>-88.849609999999998</v>
      </c>
      <c r="AV96" s="2">
        <v>-287.14940000000001</v>
      </c>
      <c r="AW96" s="2">
        <v>0</v>
      </c>
      <c r="AX96" s="2">
        <v>0</v>
      </c>
      <c r="AY96" s="2">
        <v>-69.100099999999998</v>
      </c>
      <c r="AZ96" s="2">
        <v>-292.8999</v>
      </c>
      <c r="BA96" s="2">
        <v>-819.75</v>
      </c>
      <c r="BB96" s="2">
        <v>-72.749510000000001</v>
      </c>
      <c r="BC96" s="2">
        <v>0</v>
      </c>
      <c r="BD96" s="2">
        <v>0</v>
      </c>
      <c r="BE96" s="2">
        <v>0</v>
      </c>
      <c r="BF96" s="2">
        <v>0</v>
      </c>
      <c r="BG96" s="2">
        <v>-218</v>
      </c>
      <c r="BH96" s="2">
        <v>0</v>
      </c>
      <c r="BI96" s="2">
        <v>-434.0498</v>
      </c>
      <c r="BJ96" s="2">
        <v>-7</v>
      </c>
      <c r="BK96" s="2">
        <v>0</v>
      </c>
      <c r="BL96" s="2">
        <v>-288.90039999999999</v>
      </c>
      <c r="BM96" s="2">
        <v>-67.849609999999998</v>
      </c>
      <c r="BN96" s="2">
        <v>0</v>
      </c>
      <c r="BO96" s="2">
        <v>0</v>
      </c>
      <c r="BP96" s="2">
        <v>0</v>
      </c>
      <c r="BQ96" s="2">
        <v>0</v>
      </c>
      <c r="BR96" s="2">
        <v>-142.8999</v>
      </c>
      <c r="BS96" s="2">
        <v>-217.3999</v>
      </c>
      <c r="BT96" s="2">
        <v>-388.5</v>
      </c>
      <c r="BU96" s="2">
        <v>-383</v>
      </c>
      <c r="BV96" s="2">
        <v>0</v>
      </c>
      <c r="BW96" s="2">
        <v>-349.3999</v>
      </c>
      <c r="BX96" s="2">
        <v>-73.799805000000006</v>
      </c>
      <c r="BY96" s="2">
        <v>-278.8999</v>
      </c>
      <c r="BZ96" s="2">
        <v>-16.25</v>
      </c>
      <c r="CA96" s="2">
        <v>-163.75098</v>
      </c>
      <c r="CB96" s="2">
        <v>0</v>
      </c>
      <c r="CC96" s="2">
        <v>-645.24950000000001</v>
      </c>
      <c r="CD96" s="2">
        <v>-117.79980500000001</v>
      </c>
      <c r="CE96" s="2">
        <v>-226.19970000000001</v>
      </c>
      <c r="CF96" s="2">
        <v>0</v>
      </c>
      <c r="CG96" s="2">
        <v>-111</v>
      </c>
      <c r="CH96" s="2">
        <v>0</v>
      </c>
      <c r="CI96" s="2">
        <v>-248.14940999999999</v>
      </c>
      <c r="CJ96" s="2">
        <v>0</v>
      </c>
      <c r="CK96" s="2">
        <v>-47.950195000000001</v>
      </c>
      <c r="CL96" s="2">
        <v>0</v>
      </c>
      <c r="CM96" s="2">
        <v>-300.40136999999999</v>
      </c>
      <c r="CN96" s="2">
        <v>-29.299804999999999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-236.90038999999999</v>
      </c>
      <c r="CV96" s="2">
        <v>-164.5</v>
      </c>
      <c r="CW96" s="2">
        <v>-119.79980500000001</v>
      </c>
      <c r="CX96" s="2">
        <v>0</v>
      </c>
      <c r="CY96" s="2">
        <v>0</v>
      </c>
      <c r="CZ96" s="2">
        <v>-294.64940000000001</v>
      </c>
      <c r="DA96" s="2">
        <v>-313.2998</v>
      </c>
      <c r="DB96" s="2">
        <v>-547.30079999999998</v>
      </c>
      <c r="DC96" s="2">
        <v>-241.85059000000001</v>
      </c>
      <c r="DD96" s="2">
        <v>-256.39940000000001</v>
      </c>
    </row>
    <row r="97" spans="1:108" x14ac:dyDescent="0.3">
      <c r="A97" t="s">
        <v>20</v>
      </c>
      <c r="B97" s="1" t="s">
        <v>3</v>
      </c>
      <c r="C97" t="s">
        <v>7</v>
      </c>
      <c r="D97" s="2">
        <f t="shared" si="7"/>
        <v>6669.5996240000013</v>
      </c>
      <c r="E97">
        <f>COUNT(K97:DD97)</f>
        <v>98</v>
      </c>
      <c r="F97">
        <f>COUNTIF(K97:DD97,"&gt;0")</f>
        <v>45</v>
      </c>
      <c r="K97" s="2">
        <v>0</v>
      </c>
      <c r="L97" s="2">
        <v>442.8501</v>
      </c>
      <c r="M97" s="2">
        <v>0</v>
      </c>
      <c r="N97" s="2">
        <v>365.8501</v>
      </c>
      <c r="O97" s="2">
        <v>0</v>
      </c>
      <c r="P97" s="2">
        <v>118.6499</v>
      </c>
      <c r="Q97" s="2">
        <v>90.549805000000006</v>
      </c>
      <c r="R97" s="2">
        <v>-140.8999</v>
      </c>
      <c r="S97" s="2">
        <v>384.7998</v>
      </c>
      <c r="T97" s="2">
        <v>-6.5</v>
      </c>
      <c r="U97" s="2">
        <v>334.8501</v>
      </c>
      <c r="V97" s="2">
        <v>214.9502</v>
      </c>
      <c r="W97" s="2">
        <v>57.749510000000001</v>
      </c>
      <c r="X97" s="2">
        <v>677.0498</v>
      </c>
      <c r="Y97" s="2">
        <v>0</v>
      </c>
      <c r="Z97" s="2">
        <v>368.25</v>
      </c>
      <c r="AA97" s="2">
        <v>370.5</v>
      </c>
      <c r="AB97" s="2">
        <v>0</v>
      </c>
      <c r="AC97" s="2">
        <v>303.7998</v>
      </c>
      <c r="AD97" s="2">
        <v>-29.75</v>
      </c>
      <c r="AE97" s="2">
        <v>-44.050293000000003</v>
      </c>
      <c r="AF97" s="2">
        <v>412.94970000000001</v>
      </c>
      <c r="AG97" s="2">
        <v>0</v>
      </c>
      <c r="AH97" s="2">
        <v>-53.950195000000001</v>
      </c>
      <c r="AI97" s="2">
        <v>70.700194999999994</v>
      </c>
      <c r="AJ97" s="2">
        <v>-59.050293000000003</v>
      </c>
      <c r="AK97" s="2">
        <v>45.450195000000001</v>
      </c>
      <c r="AL97" s="2">
        <v>-383.79932000000002</v>
      </c>
      <c r="AM97" s="2">
        <v>331.5</v>
      </c>
      <c r="AN97" s="2">
        <v>0</v>
      </c>
      <c r="AO97" s="2">
        <v>350.59960000000001</v>
      </c>
      <c r="AP97" s="2">
        <v>0</v>
      </c>
      <c r="AQ97" s="2">
        <v>705.85059999999999</v>
      </c>
      <c r="AR97" s="2">
        <v>-222.5</v>
      </c>
      <c r="AS97" s="2">
        <v>0</v>
      </c>
      <c r="AT97" s="2">
        <v>-106.35058600000001</v>
      </c>
      <c r="AU97" s="2">
        <v>-88.849609999999998</v>
      </c>
      <c r="AV97" s="2">
        <v>-287.14940000000001</v>
      </c>
      <c r="AW97" s="2">
        <v>0</v>
      </c>
      <c r="AX97" s="2">
        <v>660.7998</v>
      </c>
      <c r="AY97" s="2">
        <v>-69.100099999999998</v>
      </c>
      <c r="AZ97" s="2">
        <v>260.3501</v>
      </c>
      <c r="BA97" s="2">
        <v>-819.75</v>
      </c>
      <c r="BB97" s="2">
        <v>-72.749510000000001</v>
      </c>
      <c r="BC97" s="2">
        <v>357.1499</v>
      </c>
      <c r="BD97" s="2">
        <v>137.69970000000001</v>
      </c>
      <c r="BE97" s="2">
        <v>0</v>
      </c>
      <c r="BF97" s="2">
        <v>534.3501</v>
      </c>
      <c r="BG97" s="2">
        <v>271.25</v>
      </c>
      <c r="BH97" s="2">
        <v>28.799804999999999</v>
      </c>
      <c r="BI97" s="2">
        <v>-434.0498</v>
      </c>
      <c r="BJ97" s="2">
        <v>265.14940000000001</v>
      </c>
      <c r="BK97" s="2">
        <v>326.7002</v>
      </c>
      <c r="BL97" s="2">
        <v>-288.90039999999999</v>
      </c>
      <c r="BM97" s="2">
        <v>137.09961000000001</v>
      </c>
      <c r="BN97" s="2">
        <v>0</v>
      </c>
      <c r="BO97" s="2">
        <v>686.7002</v>
      </c>
      <c r="BP97" s="2">
        <v>0</v>
      </c>
      <c r="BQ97" s="2">
        <v>254.05029999999999</v>
      </c>
      <c r="BR97" s="2">
        <v>26.500488000000001</v>
      </c>
      <c r="BS97" s="2">
        <v>-217.3999</v>
      </c>
      <c r="BT97" s="2">
        <v>-279.8999</v>
      </c>
      <c r="BU97" s="2">
        <v>-383</v>
      </c>
      <c r="BV97" s="2">
        <v>0</v>
      </c>
      <c r="BW97" s="2">
        <v>37.300293000000003</v>
      </c>
      <c r="BX97" s="2">
        <v>-73.799805000000006</v>
      </c>
      <c r="BY97" s="2">
        <v>51.951659999999997</v>
      </c>
      <c r="BZ97" s="2">
        <v>57.599609999999998</v>
      </c>
      <c r="CA97" s="2">
        <v>-163.75098</v>
      </c>
      <c r="CB97" s="2">
        <v>104.70019499999999</v>
      </c>
      <c r="CC97" s="2">
        <v>-645.24950000000001</v>
      </c>
      <c r="CD97" s="2">
        <v>-117.79980500000001</v>
      </c>
      <c r="CE97" s="2">
        <v>-226.19970000000001</v>
      </c>
      <c r="CF97" s="2">
        <v>751.2998</v>
      </c>
      <c r="CG97" s="2">
        <v>-72.149413999999993</v>
      </c>
      <c r="CH97" s="2">
        <v>0</v>
      </c>
      <c r="CI97" s="2">
        <v>-150.09863000000001</v>
      </c>
      <c r="CJ97" s="2">
        <v>211.64940999999999</v>
      </c>
      <c r="CK97" s="2">
        <v>-47.950195000000001</v>
      </c>
      <c r="CL97" s="2">
        <v>144.84961000000001</v>
      </c>
      <c r="CM97" s="2">
        <v>-129.75194999999999</v>
      </c>
      <c r="CN97" s="2">
        <v>-29.299804999999999</v>
      </c>
      <c r="CO97" s="2">
        <v>336.5</v>
      </c>
      <c r="CP97" s="2">
        <v>62.899414</v>
      </c>
      <c r="CQ97" s="2">
        <v>0</v>
      </c>
      <c r="CR97" s="2">
        <v>343.09960000000001</v>
      </c>
      <c r="CS97" s="2">
        <v>0</v>
      </c>
      <c r="CT97" s="2">
        <v>452.7998</v>
      </c>
      <c r="CU97" s="2">
        <v>390.69922000000003</v>
      </c>
      <c r="CV97" s="2">
        <v>-124.09961</v>
      </c>
      <c r="CW97" s="2">
        <v>-119.79980500000001</v>
      </c>
      <c r="CX97" s="2">
        <v>626.5</v>
      </c>
      <c r="CY97" s="2">
        <v>0</v>
      </c>
      <c r="CZ97" s="2">
        <v>750.75099999999998</v>
      </c>
      <c r="DA97" s="2">
        <v>-313.2998</v>
      </c>
      <c r="DB97" s="2">
        <v>-547.30079999999998</v>
      </c>
      <c r="DC97" s="2">
        <v>-241.85059000000001</v>
      </c>
      <c r="DD97" s="2">
        <v>-256.39940000000001</v>
      </c>
    </row>
    <row r="98" spans="1:108" x14ac:dyDescent="0.3">
      <c r="A98" t="s">
        <v>21</v>
      </c>
      <c r="B98" s="1" t="s">
        <v>0</v>
      </c>
      <c r="C98" t="s">
        <v>5</v>
      </c>
      <c r="D98" s="2">
        <f>SUM(K98:DD98)</f>
        <v>264768.02360000007</v>
      </c>
      <c r="I98" s="2">
        <f>SUM(D98,D101,D104,D107)</f>
        <v>496768.917808</v>
      </c>
      <c r="J98" s="7">
        <f>100*I100/I98</f>
        <v>74.031769142436787</v>
      </c>
      <c r="K98" s="2">
        <v>3257.5030000000002</v>
      </c>
      <c r="L98" s="2">
        <v>2670.9023000000002</v>
      </c>
      <c r="M98" s="2">
        <v>2222.9989999999998</v>
      </c>
      <c r="N98" s="2">
        <v>2015.752</v>
      </c>
      <c r="O98" s="2">
        <v>1831.7538999999999</v>
      </c>
      <c r="P98" s="2">
        <v>1668.0996</v>
      </c>
      <c r="Q98" s="2">
        <v>1652.499</v>
      </c>
      <c r="R98" s="2">
        <v>2434.3516</v>
      </c>
      <c r="S98" s="2">
        <v>3389.7530000000002</v>
      </c>
      <c r="T98" s="2">
        <v>3291.5450000000001</v>
      </c>
      <c r="U98" s="2">
        <v>2777.7530000000002</v>
      </c>
      <c r="V98" s="2">
        <v>2550.8481000000002</v>
      </c>
      <c r="W98" s="2">
        <v>2513.0005000000001</v>
      </c>
      <c r="X98" s="2">
        <v>2248.0985999999998</v>
      </c>
      <c r="Y98" s="2">
        <v>3851.4472999999998</v>
      </c>
      <c r="Z98" s="2">
        <v>1668.6504</v>
      </c>
      <c r="AA98" s="2">
        <v>3605.4521</v>
      </c>
      <c r="AB98" s="2">
        <v>1991.0498</v>
      </c>
      <c r="AC98" s="2">
        <v>1214.1494</v>
      </c>
      <c r="AD98" s="2">
        <v>1625.3018</v>
      </c>
      <c r="AE98" s="2">
        <v>1386.1016</v>
      </c>
      <c r="AF98" s="2">
        <v>2124.0508</v>
      </c>
      <c r="AG98" s="2">
        <v>1263.6016</v>
      </c>
      <c r="AH98" s="2">
        <v>1523.3994</v>
      </c>
      <c r="AI98" s="2">
        <v>1812.5508</v>
      </c>
      <c r="AJ98" s="2">
        <v>1552.8486</v>
      </c>
      <c r="AK98" s="2">
        <v>2230.75</v>
      </c>
      <c r="AL98" s="2">
        <v>2844.9023000000002</v>
      </c>
      <c r="AM98" s="2">
        <v>3018.002</v>
      </c>
      <c r="AN98" s="2">
        <v>1476.001</v>
      </c>
      <c r="AO98" s="2">
        <v>2926.1016</v>
      </c>
      <c r="AP98" s="2">
        <v>2788.0497999999998</v>
      </c>
      <c r="AQ98" s="2">
        <v>3318.6006000000002</v>
      </c>
      <c r="AR98" s="2">
        <v>3307.1523000000002</v>
      </c>
      <c r="AS98" s="2">
        <v>2898.2979</v>
      </c>
      <c r="AT98" s="2">
        <v>3237.4521</v>
      </c>
      <c r="AU98" s="2">
        <v>2790.9014000000002</v>
      </c>
      <c r="AV98" s="2">
        <v>1492</v>
      </c>
      <c r="AW98" s="2">
        <v>2702.4463000000001</v>
      </c>
      <c r="AX98" s="2">
        <v>1460.1025</v>
      </c>
      <c r="AY98" s="2">
        <v>3992.8027000000002</v>
      </c>
      <c r="AZ98" s="2">
        <v>3588.9481999999998</v>
      </c>
      <c r="BA98" s="2">
        <v>1936.3008</v>
      </c>
      <c r="BB98" s="2">
        <v>2067.7510000000002</v>
      </c>
      <c r="BC98" s="2">
        <v>2478.1981999999998</v>
      </c>
      <c r="BD98" s="2">
        <v>1986</v>
      </c>
      <c r="BE98" s="2">
        <v>2694.8496</v>
      </c>
      <c r="BF98" s="2">
        <v>3662.4101999999998</v>
      </c>
      <c r="BG98" s="2">
        <v>3764.4004</v>
      </c>
      <c r="BH98" s="2">
        <v>3762.4960000000001</v>
      </c>
      <c r="BI98" s="2">
        <v>3650.5585999999998</v>
      </c>
      <c r="BJ98" s="2">
        <v>1998.3984</v>
      </c>
      <c r="BK98" s="2">
        <v>3780.5956999999999</v>
      </c>
      <c r="BL98" s="2">
        <v>3208.6952999999999</v>
      </c>
      <c r="BM98" s="2">
        <v>3626.498</v>
      </c>
      <c r="BN98" s="2">
        <v>2967.3496</v>
      </c>
      <c r="BO98" s="2">
        <v>4381.3027000000002</v>
      </c>
      <c r="BP98" s="2">
        <v>1788.5059000000001</v>
      </c>
      <c r="BQ98" s="2">
        <v>1779.75</v>
      </c>
      <c r="BR98" s="2">
        <v>2278.5039999999999</v>
      </c>
      <c r="BS98" s="2">
        <v>1775.2998</v>
      </c>
      <c r="BT98" s="2">
        <v>3793.7012</v>
      </c>
      <c r="BU98" s="2">
        <v>3562.7489999999998</v>
      </c>
      <c r="BV98" s="2">
        <v>2079.6523000000002</v>
      </c>
      <c r="BW98" s="2">
        <v>2421.8984</v>
      </c>
      <c r="BX98" s="2">
        <v>2236.9492</v>
      </c>
      <c r="BY98" s="2">
        <v>2257.2012</v>
      </c>
      <c r="BZ98" s="2">
        <v>2072.4004</v>
      </c>
      <c r="CA98" s="2">
        <v>2077.9004</v>
      </c>
      <c r="CB98" s="2">
        <v>1966.5469000000001</v>
      </c>
      <c r="CC98" s="2">
        <v>4150.5469999999996</v>
      </c>
      <c r="CD98" s="2">
        <v>3174.3027000000002</v>
      </c>
      <c r="CE98" s="2">
        <v>2627.7089999999998</v>
      </c>
      <c r="CF98" s="2">
        <v>1871.6973</v>
      </c>
      <c r="CG98" s="2">
        <v>2139.7049999999999</v>
      </c>
      <c r="CH98" s="2">
        <v>1533.3965000000001</v>
      </c>
      <c r="CI98" s="2">
        <v>2891.2012</v>
      </c>
      <c r="CJ98" s="2">
        <v>2739</v>
      </c>
      <c r="CK98" s="2">
        <v>2374.498</v>
      </c>
      <c r="CL98" s="2">
        <v>3096.502</v>
      </c>
      <c r="CM98" s="2">
        <v>2622.8047000000001</v>
      </c>
      <c r="CN98" s="2">
        <v>2054.7031000000002</v>
      </c>
      <c r="CO98" s="2">
        <v>2689.4004</v>
      </c>
      <c r="CP98" s="2">
        <v>1995.6953000000001</v>
      </c>
      <c r="CQ98" s="2">
        <v>3864.8964999999998</v>
      </c>
      <c r="CR98" s="2">
        <v>5528.3984</v>
      </c>
      <c r="CS98" s="2">
        <v>4645.5</v>
      </c>
      <c r="CT98" s="2">
        <v>3064.3047000000001</v>
      </c>
      <c r="CU98" s="2">
        <v>2988.5</v>
      </c>
      <c r="CV98" s="2">
        <v>4078.8964999999998</v>
      </c>
      <c r="CW98" s="2">
        <v>3234</v>
      </c>
      <c r="CX98" s="2">
        <v>2838.1992</v>
      </c>
      <c r="CY98" s="2">
        <v>3642.2950000000001</v>
      </c>
      <c r="CZ98" s="2">
        <v>4702.2439999999997</v>
      </c>
      <c r="DA98" s="2">
        <v>2860.1992</v>
      </c>
      <c r="DB98" s="2">
        <v>3100.8476999999998</v>
      </c>
      <c r="DC98" s="2">
        <v>3794.2440999999999</v>
      </c>
      <c r="DD98" s="2">
        <v>2191.5</v>
      </c>
    </row>
    <row r="99" spans="1:108" x14ac:dyDescent="0.3">
      <c r="A99" t="s">
        <v>21</v>
      </c>
      <c r="B99" s="1" t="s">
        <v>0</v>
      </c>
      <c r="C99" t="s">
        <v>6</v>
      </c>
      <c r="D99" s="2">
        <f>SUM(K99:DD99)</f>
        <v>-67238.055490000028</v>
      </c>
      <c r="I99" s="2">
        <f>SUM(D99,D102,D105,D108)</f>
        <v>-129002.09875156004</v>
      </c>
      <c r="K99" s="2">
        <v>-622.79880000000003</v>
      </c>
      <c r="L99" s="2">
        <v>-753.54880000000003</v>
      </c>
      <c r="M99" s="2">
        <v>-845.80079999999998</v>
      </c>
      <c r="N99" s="2">
        <v>-80.649413999999993</v>
      </c>
      <c r="O99" s="2">
        <v>-985.79690000000005</v>
      </c>
      <c r="P99" s="2">
        <v>-578.05079999999998</v>
      </c>
      <c r="Q99" s="2">
        <v>-327.80273</v>
      </c>
      <c r="R99" s="2">
        <v>-1559.6006</v>
      </c>
      <c r="S99" s="2">
        <v>-266.94922000000003</v>
      </c>
      <c r="T99" s="2">
        <v>-540.80175999999994</v>
      </c>
      <c r="U99" s="2">
        <v>-304.5498</v>
      </c>
      <c r="V99" s="2">
        <v>-973.25099999999998</v>
      </c>
      <c r="W99" s="2">
        <v>-749.80079999999998</v>
      </c>
      <c r="X99" s="2">
        <v>-684.50194999999997</v>
      </c>
      <c r="Y99" s="2">
        <v>-247.94922</v>
      </c>
      <c r="Z99" s="2">
        <v>-674.4502</v>
      </c>
      <c r="AA99" s="2">
        <v>-355.70116999999999</v>
      </c>
      <c r="AB99" s="2">
        <v>-735.89746000000002</v>
      </c>
      <c r="AC99" s="2">
        <v>-622.59862999999996</v>
      </c>
      <c r="AD99" s="2">
        <v>-307.60059999999999</v>
      </c>
      <c r="AE99" s="2">
        <v>-854.2998</v>
      </c>
      <c r="AF99" s="2">
        <v>-168.10059000000001</v>
      </c>
      <c r="AG99" s="2">
        <v>-577.59960000000001</v>
      </c>
      <c r="AH99" s="2">
        <v>-179.60156000000001</v>
      </c>
      <c r="AI99" s="2">
        <v>-304.49901999999997</v>
      </c>
      <c r="AJ99" s="2">
        <v>-292.45116999999999</v>
      </c>
      <c r="AK99" s="2">
        <v>-674.9502</v>
      </c>
      <c r="AL99" s="2">
        <v>-505.7998</v>
      </c>
      <c r="AM99" s="2">
        <v>-332.2002</v>
      </c>
      <c r="AN99" s="2">
        <v>-1273.5498</v>
      </c>
      <c r="AO99" s="2">
        <v>-916.5</v>
      </c>
      <c r="AP99" s="2">
        <v>-910.04880000000003</v>
      </c>
      <c r="AQ99" s="2">
        <v>-1230.3984</v>
      </c>
      <c r="AR99" s="2">
        <v>-313.59960000000001</v>
      </c>
      <c r="AS99" s="2">
        <v>-851.85059999999999</v>
      </c>
      <c r="AT99" s="2">
        <v>-203.19922</v>
      </c>
      <c r="AU99" s="2">
        <v>-332.5</v>
      </c>
      <c r="AV99" s="2">
        <v>-353.0498</v>
      </c>
      <c r="AW99" s="2">
        <v>-535.55079999999998</v>
      </c>
      <c r="AX99" s="2">
        <v>-642.2998</v>
      </c>
      <c r="AY99" s="2">
        <v>-475.09960000000001</v>
      </c>
      <c r="AZ99" s="2">
        <v>-251.30078</v>
      </c>
      <c r="BA99" s="2">
        <v>-1173.8506</v>
      </c>
      <c r="BB99" s="2">
        <v>-962.30079999999998</v>
      </c>
      <c r="BC99" s="2">
        <v>-489.0498</v>
      </c>
      <c r="BD99" s="2">
        <v>-555.65039999999999</v>
      </c>
      <c r="BE99" s="2">
        <v>-323.85352</v>
      </c>
      <c r="BF99" s="2">
        <v>-578.94920000000002</v>
      </c>
      <c r="BG99" s="2">
        <v>-529.44727</v>
      </c>
      <c r="BH99" s="2">
        <v>-1507.1504</v>
      </c>
      <c r="BI99" s="2">
        <v>-674.34766000000002</v>
      </c>
      <c r="BJ99" s="2">
        <v>-1762.3984</v>
      </c>
      <c r="BK99" s="2">
        <v>-215.55078</v>
      </c>
      <c r="BL99" s="2">
        <v>-1182.4530999999999</v>
      </c>
      <c r="BM99" s="2">
        <v>-394.34960000000001</v>
      </c>
      <c r="BN99" s="2">
        <v>-1506.7030999999999</v>
      </c>
      <c r="BO99" s="2">
        <v>-926.99805000000003</v>
      </c>
      <c r="BP99" s="2">
        <v>-1297.25</v>
      </c>
      <c r="BQ99" s="2">
        <v>-392.39648</v>
      </c>
      <c r="BR99" s="2">
        <v>-286.10156000000001</v>
      </c>
      <c r="BS99" s="2">
        <v>-1922.6494</v>
      </c>
      <c r="BT99" s="2">
        <v>-544.34960000000001</v>
      </c>
      <c r="BU99" s="2">
        <v>-857.54880000000003</v>
      </c>
      <c r="BV99" s="2">
        <v>-591.65137000000004</v>
      </c>
      <c r="BW99" s="2">
        <v>-1333.6484</v>
      </c>
      <c r="BX99" s="2">
        <v>-1182.5488</v>
      </c>
      <c r="BY99" s="2">
        <v>-642.84766000000002</v>
      </c>
      <c r="BZ99" s="2">
        <v>-943.30273</v>
      </c>
      <c r="CA99" s="2">
        <v>-1004.7012</v>
      </c>
      <c r="CB99" s="2">
        <v>-1012.25</v>
      </c>
      <c r="CC99" s="2">
        <v>-405.25</v>
      </c>
      <c r="CD99" s="2">
        <v>-174.69922</v>
      </c>
      <c r="CE99" s="2">
        <v>-582.09569999999997</v>
      </c>
      <c r="CF99" s="2">
        <v>-384.90429999999998</v>
      </c>
      <c r="CG99" s="2">
        <v>-916.59960000000001</v>
      </c>
      <c r="CH99" s="2">
        <v>-565.20119999999997</v>
      </c>
      <c r="CI99" s="2">
        <v>-157.00194999999999</v>
      </c>
      <c r="CJ99" s="2">
        <v>-260.09960000000001</v>
      </c>
      <c r="CK99" s="2">
        <v>-392.10156000000001</v>
      </c>
      <c r="CL99" s="2">
        <v>-300.70116999999999</v>
      </c>
      <c r="CM99" s="2">
        <v>-872.19727</v>
      </c>
      <c r="CN99" s="2">
        <v>-900.20309999999995</v>
      </c>
      <c r="CO99" s="2">
        <v>-591.59960000000001</v>
      </c>
      <c r="CP99" s="2">
        <v>-798.30470000000003</v>
      </c>
      <c r="CQ99" s="2">
        <v>-101.30078</v>
      </c>
      <c r="CR99" s="2">
        <v>-1452.4023</v>
      </c>
      <c r="CS99" s="2">
        <v>-111.197266</v>
      </c>
      <c r="CT99" s="2">
        <v>-541.90039999999999</v>
      </c>
      <c r="CU99" s="2">
        <v>-550</v>
      </c>
      <c r="CV99" s="2">
        <v>-329.70312000000001</v>
      </c>
      <c r="CW99" s="2">
        <v>-486.79687999999999</v>
      </c>
      <c r="CX99" s="2">
        <v>-530.70119999999997</v>
      </c>
      <c r="CY99" s="2">
        <v>-1105.0527</v>
      </c>
      <c r="CZ99" s="2">
        <v>-1563.25</v>
      </c>
      <c r="DA99" s="2">
        <v>-1012.75</v>
      </c>
      <c r="DB99" s="2">
        <v>-1158.9512</v>
      </c>
      <c r="DC99" s="2">
        <v>-679.24609999999996</v>
      </c>
      <c r="DD99" s="2">
        <v>-1122.9961000000001</v>
      </c>
    </row>
    <row r="100" spans="1:108" x14ac:dyDescent="0.3">
      <c r="A100" t="s">
        <v>21</v>
      </c>
      <c r="B100" s="1" t="s">
        <v>0</v>
      </c>
      <c r="C100" t="s">
        <v>7</v>
      </c>
      <c r="D100" s="2">
        <f>SUM(K100:DD100)</f>
        <v>197529.96779000008</v>
      </c>
      <c r="E100">
        <f>COUNT(K100:DD100)</f>
        <v>98</v>
      </c>
      <c r="F100">
        <f>COUNTIF(K100:DD100,"&gt;0")</f>
        <v>97</v>
      </c>
      <c r="G100">
        <f>SUM(E100,E103,E106,E109)</f>
        <v>392</v>
      </c>
      <c r="H100">
        <f>SUM(F100,F103,F106,F109)</f>
        <v>361</v>
      </c>
      <c r="I100" s="2">
        <f>SUM(D100,D103,D106,D109)</f>
        <v>367766.81840300007</v>
      </c>
      <c r="J100" s="4">
        <f>100 *H100/G100</f>
        <v>92.091836734693871</v>
      </c>
      <c r="K100" s="2">
        <v>2634.7040000000002</v>
      </c>
      <c r="L100" s="2">
        <v>1917.3534999999999</v>
      </c>
      <c r="M100" s="2">
        <v>1377.1982</v>
      </c>
      <c r="N100" s="2">
        <v>1935.1025</v>
      </c>
      <c r="O100" s="2">
        <v>845.95703000000003</v>
      </c>
      <c r="P100" s="2">
        <v>1090.0488</v>
      </c>
      <c r="Q100" s="2">
        <v>1324.6963000000001</v>
      </c>
      <c r="R100" s="2">
        <v>874.75099999999998</v>
      </c>
      <c r="S100" s="2">
        <v>3122.8036999999999</v>
      </c>
      <c r="T100" s="2">
        <v>2750.7431999999999</v>
      </c>
      <c r="U100" s="2">
        <v>2473.2031000000002</v>
      </c>
      <c r="V100" s="2">
        <v>1577.5971999999999</v>
      </c>
      <c r="W100" s="2">
        <v>1763.1996999999999</v>
      </c>
      <c r="X100" s="2">
        <v>1563.5967000000001</v>
      </c>
      <c r="Y100" s="2">
        <v>3603.498</v>
      </c>
      <c r="Z100" s="2">
        <v>994.2002</v>
      </c>
      <c r="AA100" s="2">
        <v>3249.7510000000002</v>
      </c>
      <c r="AB100" s="2">
        <v>1255.1523</v>
      </c>
      <c r="AC100" s="2">
        <v>591.55079999999998</v>
      </c>
      <c r="AD100" s="2">
        <v>1317.7012</v>
      </c>
      <c r="AE100" s="2">
        <v>531.80175999999994</v>
      </c>
      <c r="AF100" s="2">
        <v>1955.9502</v>
      </c>
      <c r="AG100" s="2">
        <v>686.00194999999997</v>
      </c>
      <c r="AH100" s="2">
        <v>1343.7979</v>
      </c>
      <c r="AI100" s="2">
        <v>1508.0518</v>
      </c>
      <c r="AJ100" s="2">
        <v>1260.3975</v>
      </c>
      <c r="AK100" s="2">
        <v>1555.7998</v>
      </c>
      <c r="AL100" s="2">
        <v>2339.1025</v>
      </c>
      <c r="AM100" s="2">
        <v>2685.8018000000002</v>
      </c>
      <c r="AN100" s="2">
        <v>202.45116999999999</v>
      </c>
      <c r="AO100" s="2">
        <v>2009.6016</v>
      </c>
      <c r="AP100" s="2">
        <v>1878.001</v>
      </c>
      <c r="AQ100" s="2">
        <v>2088.2021</v>
      </c>
      <c r="AR100" s="2">
        <v>2993.5527000000002</v>
      </c>
      <c r="AS100" s="2">
        <v>2046.4473</v>
      </c>
      <c r="AT100" s="2">
        <v>3034.2530000000002</v>
      </c>
      <c r="AU100" s="2">
        <v>2458.4014000000002</v>
      </c>
      <c r="AV100" s="2">
        <v>1138.9502</v>
      </c>
      <c r="AW100" s="2">
        <v>2166.8955000000001</v>
      </c>
      <c r="AX100" s="2">
        <v>817.80273</v>
      </c>
      <c r="AY100" s="2">
        <v>3517.7031000000002</v>
      </c>
      <c r="AZ100" s="2">
        <v>3337.6475</v>
      </c>
      <c r="BA100" s="2">
        <v>762.4502</v>
      </c>
      <c r="BB100" s="2">
        <v>1105.4502</v>
      </c>
      <c r="BC100" s="2">
        <v>1989.1484</v>
      </c>
      <c r="BD100" s="2">
        <v>1430.3496</v>
      </c>
      <c r="BE100" s="2">
        <v>2370.9960000000001</v>
      </c>
      <c r="BF100" s="2">
        <v>3083.4609999999998</v>
      </c>
      <c r="BG100" s="2">
        <v>3234.9531000000002</v>
      </c>
      <c r="BH100" s="2">
        <v>2255.3456999999999</v>
      </c>
      <c r="BI100" s="2">
        <v>2976.2109999999998</v>
      </c>
      <c r="BJ100" s="2">
        <v>236</v>
      </c>
      <c r="BK100" s="2">
        <v>3565.0450000000001</v>
      </c>
      <c r="BL100" s="2">
        <v>2026.2421999999999</v>
      </c>
      <c r="BM100" s="2">
        <v>3232.1484</v>
      </c>
      <c r="BN100" s="2">
        <v>1460.6465000000001</v>
      </c>
      <c r="BO100" s="2">
        <v>3454.3047000000001</v>
      </c>
      <c r="BP100" s="2">
        <v>491.25585999999998</v>
      </c>
      <c r="BQ100" s="2">
        <v>1387.3534999999999</v>
      </c>
      <c r="BR100" s="2">
        <v>1992.4023</v>
      </c>
      <c r="BS100" s="2">
        <v>-147.34961000000001</v>
      </c>
      <c r="BT100" s="2">
        <v>3249.3516</v>
      </c>
      <c r="BU100" s="2">
        <v>2705.2002000000002</v>
      </c>
      <c r="BV100" s="2">
        <v>1488.001</v>
      </c>
      <c r="BW100" s="2">
        <v>1088.25</v>
      </c>
      <c r="BX100" s="2">
        <v>1054.4004</v>
      </c>
      <c r="BY100" s="2">
        <v>1614.3534999999999</v>
      </c>
      <c r="BZ100" s="2">
        <v>1129.0977</v>
      </c>
      <c r="CA100" s="2">
        <v>1073.1992</v>
      </c>
      <c r="CB100" s="2">
        <v>954.29690000000005</v>
      </c>
      <c r="CC100" s="2">
        <v>3745.2968999999998</v>
      </c>
      <c r="CD100" s="2">
        <v>2999.6035000000002</v>
      </c>
      <c r="CE100" s="2">
        <v>2045.6133</v>
      </c>
      <c r="CF100" s="2">
        <v>1486.7929999999999</v>
      </c>
      <c r="CG100" s="2">
        <v>1223.1054999999999</v>
      </c>
      <c r="CH100" s="2">
        <v>968.19529999999997</v>
      </c>
      <c r="CI100" s="2">
        <v>2734.1992</v>
      </c>
      <c r="CJ100" s="2">
        <v>2478.9004</v>
      </c>
      <c r="CK100" s="2">
        <v>1982.3965000000001</v>
      </c>
      <c r="CL100" s="2">
        <v>2795.8008</v>
      </c>
      <c r="CM100" s="2">
        <v>1750.6074000000001</v>
      </c>
      <c r="CN100" s="2">
        <v>1154.5</v>
      </c>
      <c r="CO100" s="2">
        <v>2097.8008</v>
      </c>
      <c r="CP100" s="2">
        <v>1197.3905999999999</v>
      </c>
      <c r="CQ100" s="2">
        <v>3763.5956999999999</v>
      </c>
      <c r="CR100" s="2">
        <v>4075.9960000000001</v>
      </c>
      <c r="CS100" s="2">
        <v>4534.3027000000002</v>
      </c>
      <c r="CT100" s="2">
        <v>2522.4043000000001</v>
      </c>
      <c r="CU100" s="2">
        <v>2438.5</v>
      </c>
      <c r="CV100" s="2">
        <v>3749.1934000000001</v>
      </c>
      <c r="CW100" s="2">
        <v>2747.2031000000002</v>
      </c>
      <c r="CX100" s="2">
        <v>2307.498</v>
      </c>
      <c r="CY100" s="2">
        <v>2537.2422000000001</v>
      </c>
      <c r="CZ100" s="2">
        <v>3138.9940999999999</v>
      </c>
      <c r="DA100" s="2">
        <v>1847.4492</v>
      </c>
      <c r="DB100" s="2">
        <v>1941.8965000000001</v>
      </c>
      <c r="DC100" s="2">
        <v>3114.998</v>
      </c>
      <c r="DD100" s="2">
        <v>1068.5038999999999</v>
      </c>
    </row>
    <row r="101" spans="1:108" x14ac:dyDescent="0.3">
      <c r="A101" t="s">
        <v>21</v>
      </c>
      <c r="B101" s="1" t="s">
        <v>1</v>
      </c>
      <c r="C101" t="s">
        <v>5</v>
      </c>
      <c r="D101" s="2">
        <f>SUM(K101:DD101)</f>
        <v>108435.69327999996</v>
      </c>
      <c r="K101" s="2">
        <v>1207.6494</v>
      </c>
      <c r="L101" s="2">
        <v>780.4502</v>
      </c>
      <c r="M101" s="2">
        <v>944.94920000000002</v>
      </c>
      <c r="N101" s="2">
        <v>1023.5996</v>
      </c>
      <c r="O101" s="2">
        <v>1397.249</v>
      </c>
      <c r="P101" s="2">
        <v>857.0498</v>
      </c>
      <c r="Q101" s="2">
        <v>1226.2002</v>
      </c>
      <c r="R101" s="2">
        <v>1090.499</v>
      </c>
      <c r="S101" s="2">
        <v>67.5</v>
      </c>
      <c r="T101" s="2">
        <v>1002.001</v>
      </c>
      <c r="U101" s="2">
        <v>1510.8008</v>
      </c>
      <c r="V101" s="2">
        <v>1830.6504</v>
      </c>
      <c r="W101" s="2">
        <v>1649.0986</v>
      </c>
      <c r="X101" s="2">
        <v>1228.0488</v>
      </c>
      <c r="Y101" s="2">
        <v>1780.999</v>
      </c>
      <c r="Z101" s="2">
        <v>684.84960000000001</v>
      </c>
      <c r="AA101" s="2">
        <v>1126.7012</v>
      </c>
      <c r="AB101" s="2">
        <v>821.65039999999999</v>
      </c>
      <c r="AC101" s="2">
        <v>948.64940000000001</v>
      </c>
      <c r="AD101" s="2">
        <v>493.10059999999999</v>
      </c>
      <c r="AE101" s="2">
        <v>1913.4004</v>
      </c>
      <c r="AF101" s="2">
        <v>161.50098</v>
      </c>
      <c r="AG101" s="2">
        <v>493.0498</v>
      </c>
      <c r="AH101" s="2">
        <v>1064.8994</v>
      </c>
      <c r="AI101" s="2">
        <v>364.94922000000003</v>
      </c>
      <c r="AJ101" s="2">
        <v>379.59960000000001</v>
      </c>
      <c r="AK101" s="2">
        <v>1927.1514</v>
      </c>
      <c r="AL101" s="2">
        <v>1631.3496</v>
      </c>
      <c r="AM101" s="2">
        <v>705.09960000000001</v>
      </c>
      <c r="AN101" s="2">
        <v>704</v>
      </c>
      <c r="AO101" s="2">
        <v>151.95116999999999</v>
      </c>
      <c r="AP101" s="2">
        <v>654.55079999999998</v>
      </c>
      <c r="AQ101" s="2">
        <v>1190.6504</v>
      </c>
      <c r="AR101" s="2">
        <v>652.65039999999999</v>
      </c>
      <c r="AS101" s="2">
        <v>1238.7988</v>
      </c>
      <c r="AT101" s="2">
        <v>729.64940000000001</v>
      </c>
      <c r="AU101" s="2">
        <v>163.09961000000001</v>
      </c>
      <c r="AV101" s="2">
        <v>783.90039999999999</v>
      </c>
      <c r="AW101" s="2">
        <v>1756.4004</v>
      </c>
      <c r="AX101" s="2">
        <v>640.35059999999999</v>
      </c>
      <c r="AY101" s="2">
        <v>2292.6493999999998</v>
      </c>
      <c r="AZ101" s="2">
        <v>541.64940000000001</v>
      </c>
      <c r="BA101" s="2">
        <v>1813.2002</v>
      </c>
      <c r="BB101" s="2">
        <v>865.44920000000002</v>
      </c>
      <c r="BC101" s="2">
        <v>149.75</v>
      </c>
      <c r="BD101" s="2">
        <v>2388.8993999999998</v>
      </c>
      <c r="BE101" s="2">
        <v>294.14843999999999</v>
      </c>
      <c r="BF101" s="2">
        <v>599.25194999999997</v>
      </c>
      <c r="BG101" s="2">
        <v>2437.5996</v>
      </c>
      <c r="BH101" s="2">
        <v>1894.9004</v>
      </c>
      <c r="BI101" s="2">
        <v>1405.4004</v>
      </c>
      <c r="BJ101" s="2">
        <v>685.90039999999999</v>
      </c>
      <c r="BK101" s="2">
        <v>1615.6484</v>
      </c>
      <c r="BL101" s="2">
        <v>2199.6484</v>
      </c>
      <c r="BM101" s="2">
        <v>1043.2012</v>
      </c>
      <c r="BN101" s="2">
        <v>2138.6992</v>
      </c>
      <c r="BO101" s="2">
        <v>587.54880000000003</v>
      </c>
      <c r="BP101" s="2">
        <v>165.75</v>
      </c>
      <c r="BQ101" s="2">
        <v>498.25</v>
      </c>
      <c r="BR101" s="2">
        <v>1891.502</v>
      </c>
      <c r="BS101" s="2">
        <v>1847.1006</v>
      </c>
      <c r="BT101" s="2">
        <v>1486.249</v>
      </c>
      <c r="BU101" s="2">
        <v>1657.25</v>
      </c>
      <c r="BV101" s="2">
        <v>1779.0498</v>
      </c>
      <c r="BW101" s="2">
        <v>902.05079999999998</v>
      </c>
      <c r="BX101" s="2">
        <v>1098</v>
      </c>
      <c r="BY101" s="2">
        <v>866.55079999999998</v>
      </c>
      <c r="BZ101" s="2">
        <v>802.70119999999997</v>
      </c>
      <c r="CA101" s="2">
        <v>817.34766000000002</v>
      </c>
      <c r="CB101" s="2">
        <v>1169.1016</v>
      </c>
      <c r="CC101" s="2">
        <v>1885.6484</v>
      </c>
      <c r="CD101" s="2">
        <v>744.04690000000005</v>
      </c>
      <c r="CE101" s="2">
        <v>1664.6484</v>
      </c>
      <c r="CF101" s="2">
        <v>275.5</v>
      </c>
      <c r="CG101" s="2">
        <v>727.5</v>
      </c>
      <c r="CH101" s="2">
        <v>279.79883000000001</v>
      </c>
      <c r="CI101" s="2">
        <v>799</v>
      </c>
      <c r="CJ101" s="2">
        <v>440.79883000000001</v>
      </c>
      <c r="CK101" s="2">
        <v>396</v>
      </c>
      <c r="CL101" s="2">
        <v>2978.1016</v>
      </c>
      <c r="CM101" s="2">
        <v>1102.5</v>
      </c>
      <c r="CN101" s="2">
        <v>213.30078</v>
      </c>
      <c r="CO101" s="2">
        <v>517.29880000000003</v>
      </c>
      <c r="CP101" s="2">
        <v>779.80079999999998</v>
      </c>
      <c r="CQ101" s="2">
        <v>2060.7031000000002</v>
      </c>
      <c r="CR101" s="2">
        <v>1933.6016</v>
      </c>
      <c r="CS101" s="2">
        <v>894.19920000000002</v>
      </c>
      <c r="CT101" s="2">
        <v>1338.2012</v>
      </c>
      <c r="CU101" s="2">
        <v>2208.6992</v>
      </c>
      <c r="CV101" s="2">
        <v>1650.4004</v>
      </c>
      <c r="CW101" s="2">
        <v>506.40039999999999</v>
      </c>
      <c r="CX101" s="2">
        <v>674.60155999999995</v>
      </c>
      <c r="CY101" s="2">
        <v>2173.6504</v>
      </c>
      <c r="CZ101" s="2">
        <v>549.94920000000002</v>
      </c>
      <c r="DA101" s="2">
        <v>1245.8008</v>
      </c>
      <c r="DB101" s="2">
        <v>1385.748</v>
      </c>
      <c r="DC101" s="2">
        <v>775.99805000000003</v>
      </c>
      <c r="DD101" s="2">
        <v>1320.6504</v>
      </c>
    </row>
    <row r="102" spans="1:108" x14ac:dyDescent="0.3">
      <c r="A102" t="s">
        <v>21</v>
      </c>
      <c r="B102" s="1" t="s">
        <v>1</v>
      </c>
      <c r="C102" t="s">
        <v>6</v>
      </c>
      <c r="D102" s="2">
        <f>SUM(K102:DD102)</f>
        <v>-25940.554532500006</v>
      </c>
      <c r="K102" s="2">
        <v>-182</v>
      </c>
      <c r="L102" s="2">
        <v>0</v>
      </c>
      <c r="M102" s="2">
        <v>0</v>
      </c>
      <c r="N102" s="2">
        <v>-145.7998</v>
      </c>
      <c r="O102" s="2">
        <v>-114.60058600000001</v>
      </c>
      <c r="P102" s="2">
        <v>0</v>
      </c>
      <c r="Q102" s="2">
        <v>-233.75</v>
      </c>
      <c r="R102" s="2">
        <v>-578.50099999999998</v>
      </c>
      <c r="S102" s="2">
        <v>-187.64843999999999</v>
      </c>
      <c r="T102" s="2">
        <v>-289.99901999999997</v>
      </c>
      <c r="U102" s="2">
        <v>-338.59960000000001</v>
      </c>
      <c r="V102" s="2">
        <v>0</v>
      </c>
      <c r="W102" s="2">
        <v>-395.15039999999999</v>
      </c>
      <c r="X102" s="2">
        <v>0</v>
      </c>
      <c r="Y102" s="2">
        <v>-372.25098000000003</v>
      </c>
      <c r="Z102" s="2">
        <v>0</v>
      </c>
      <c r="AA102" s="2">
        <v>-155.25</v>
      </c>
      <c r="AB102" s="2">
        <v>-118.14941399999999</v>
      </c>
      <c r="AC102" s="2">
        <v>-419.64940000000001</v>
      </c>
      <c r="AD102" s="2">
        <v>-10.650391000000001</v>
      </c>
      <c r="AE102" s="2">
        <v>0</v>
      </c>
      <c r="AF102" s="2">
        <v>0</v>
      </c>
      <c r="AG102" s="2">
        <v>0</v>
      </c>
      <c r="AH102" s="2">
        <v>-355.40039999999999</v>
      </c>
      <c r="AI102" s="2">
        <v>-111.59961</v>
      </c>
      <c r="AJ102" s="2">
        <v>-50.000976999999999</v>
      </c>
      <c r="AK102" s="2">
        <v>0</v>
      </c>
      <c r="AL102" s="2">
        <v>0</v>
      </c>
      <c r="AM102" s="2">
        <v>-274.09960000000001</v>
      </c>
      <c r="AN102" s="2">
        <v>-798.40039999999999</v>
      </c>
      <c r="AO102" s="2">
        <v>-1420.249</v>
      </c>
      <c r="AP102" s="2">
        <v>-1504.3496</v>
      </c>
      <c r="AQ102" s="2">
        <v>0</v>
      </c>
      <c r="AR102" s="2">
        <v>-708.34960000000001</v>
      </c>
      <c r="AS102" s="2">
        <v>-121.35058600000001</v>
      </c>
      <c r="AT102" s="2">
        <v>-483.25</v>
      </c>
      <c r="AU102" s="2">
        <v>-371.34960000000001</v>
      </c>
      <c r="AV102" s="2">
        <v>0</v>
      </c>
      <c r="AW102" s="2">
        <v>-661.19920000000002</v>
      </c>
      <c r="AX102" s="2">
        <v>-58</v>
      </c>
      <c r="AY102" s="2">
        <v>0</v>
      </c>
      <c r="AZ102" s="2">
        <v>-151.90038999999999</v>
      </c>
      <c r="BA102" s="2">
        <v>-202.5498</v>
      </c>
      <c r="BB102" s="2">
        <v>-274.30077999999997</v>
      </c>
      <c r="BC102" s="2">
        <v>-667</v>
      </c>
      <c r="BD102" s="2">
        <v>0</v>
      </c>
      <c r="BE102" s="2">
        <v>-1338.4023</v>
      </c>
      <c r="BF102" s="2">
        <v>-609.59960000000001</v>
      </c>
      <c r="BG102" s="2">
        <v>0</v>
      </c>
      <c r="BH102" s="2">
        <v>-139.95116999999999</v>
      </c>
      <c r="BI102" s="2">
        <v>-207.44922</v>
      </c>
      <c r="BJ102" s="2">
        <v>0</v>
      </c>
      <c r="BK102" s="2">
        <v>0</v>
      </c>
      <c r="BL102" s="2">
        <v>0</v>
      </c>
      <c r="BM102" s="2">
        <v>-274.40039999999999</v>
      </c>
      <c r="BN102" s="2">
        <v>-132.84961000000001</v>
      </c>
      <c r="BO102" s="2">
        <v>-423.65039999999999</v>
      </c>
      <c r="BP102" s="2">
        <v>-493.09960000000001</v>
      </c>
      <c r="BQ102" s="2">
        <v>0</v>
      </c>
      <c r="BR102" s="2">
        <v>0</v>
      </c>
      <c r="BS102" s="2">
        <v>0</v>
      </c>
      <c r="BT102" s="2">
        <v>-280</v>
      </c>
      <c r="BU102" s="2">
        <v>-390.65039999999999</v>
      </c>
      <c r="BV102" s="2">
        <v>-230.14940999999999</v>
      </c>
      <c r="BW102" s="2">
        <v>0</v>
      </c>
      <c r="BX102" s="2">
        <v>0</v>
      </c>
      <c r="BY102" s="2">
        <v>-557.34960000000001</v>
      </c>
      <c r="BZ102" s="2">
        <v>-406.05077999999997</v>
      </c>
      <c r="CA102" s="2">
        <v>-365.19922000000003</v>
      </c>
      <c r="CB102" s="2">
        <v>0</v>
      </c>
      <c r="CC102" s="2">
        <v>0</v>
      </c>
      <c r="CD102" s="2">
        <v>0</v>
      </c>
      <c r="CE102" s="2">
        <v>-8.9003910000000008</v>
      </c>
      <c r="CF102" s="2">
        <v>-1379.3027</v>
      </c>
      <c r="CG102" s="2">
        <v>-56.701169999999998</v>
      </c>
      <c r="CH102" s="2">
        <v>-117</v>
      </c>
      <c r="CI102" s="2">
        <v>-849.00194999999997</v>
      </c>
      <c r="CJ102" s="2">
        <v>-43.201169999999998</v>
      </c>
      <c r="CK102" s="2">
        <v>0</v>
      </c>
      <c r="CL102" s="2">
        <v>-79.099609999999998</v>
      </c>
      <c r="CM102" s="2">
        <v>-299.89843999999999</v>
      </c>
      <c r="CN102" s="2">
        <v>-800</v>
      </c>
      <c r="CO102" s="2">
        <v>-270.60156000000001</v>
      </c>
      <c r="CP102" s="2">
        <v>-406.50195000000002</v>
      </c>
      <c r="CQ102" s="2">
        <v>0</v>
      </c>
      <c r="CR102" s="2">
        <v>-394.59960000000001</v>
      </c>
      <c r="CS102" s="2">
        <v>0</v>
      </c>
      <c r="CT102" s="2">
        <v>0</v>
      </c>
      <c r="CU102" s="2">
        <v>0</v>
      </c>
      <c r="CV102" s="2">
        <v>-211.79883000000001</v>
      </c>
      <c r="CW102" s="2">
        <v>-149</v>
      </c>
      <c r="CX102" s="2">
        <v>-1533.5957000000001</v>
      </c>
      <c r="CY102" s="2">
        <v>-682.39844000000005</v>
      </c>
      <c r="CZ102" s="2">
        <v>-450.20116999999999</v>
      </c>
      <c r="DA102" s="2">
        <v>-257.90039999999999</v>
      </c>
      <c r="DB102" s="2">
        <v>-13.3984375</v>
      </c>
      <c r="DC102" s="2">
        <v>-333.30273</v>
      </c>
      <c r="DD102" s="2">
        <v>0</v>
      </c>
    </row>
    <row r="103" spans="1:108" x14ac:dyDescent="0.3">
      <c r="A103" t="s">
        <v>21</v>
      </c>
      <c r="B103" s="1" t="s">
        <v>1</v>
      </c>
      <c r="C103" t="s">
        <v>7</v>
      </c>
      <c r="D103" s="2">
        <f t="shared" ref="D103:D109" si="8">SUM(K103:DD103)</f>
        <v>82495.138740999959</v>
      </c>
      <c r="E103">
        <f>COUNT(K103:DD103)</f>
        <v>98</v>
      </c>
      <c r="F103">
        <f>COUNTIF(K103:DD103,"&gt;0")</f>
        <v>84</v>
      </c>
      <c r="K103" s="2">
        <v>1025.6494</v>
      </c>
      <c r="L103" s="2">
        <v>780.4502</v>
      </c>
      <c r="M103" s="2">
        <v>944.94920000000002</v>
      </c>
      <c r="N103" s="2">
        <v>877.7998</v>
      </c>
      <c r="O103" s="2">
        <v>1282.6484</v>
      </c>
      <c r="P103" s="2">
        <v>857.0498</v>
      </c>
      <c r="Q103" s="2">
        <v>992.4502</v>
      </c>
      <c r="R103" s="2">
        <v>511.99804999999998</v>
      </c>
      <c r="S103" s="2">
        <v>-120.14843999999999</v>
      </c>
      <c r="T103" s="2">
        <v>712.00194999999997</v>
      </c>
      <c r="U103" s="2">
        <v>1172.2012</v>
      </c>
      <c r="V103" s="2">
        <v>1830.6504</v>
      </c>
      <c r="W103" s="2">
        <v>1253.9482</v>
      </c>
      <c r="X103" s="2">
        <v>1228.0488</v>
      </c>
      <c r="Y103" s="2">
        <v>1408.748</v>
      </c>
      <c r="Z103" s="2">
        <v>684.84960000000001</v>
      </c>
      <c r="AA103" s="2">
        <v>971.45119999999997</v>
      </c>
      <c r="AB103" s="2">
        <v>703.50099999999998</v>
      </c>
      <c r="AC103" s="2">
        <v>529</v>
      </c>
      <c r="AD103" s="2">
        <v>482.4502</v>
      </c>
      <c r="AE103" s="2">
        <v>1913.4004</v>
      </c>
      <c r="AF103" s="2">
        <v>161.50098</v>
      </c>
      <c r="AG103" s="2">
        <v>493.0498</v>
      </c>
      <c r="AH103" s="2">
        <v>709.49900000000002</v>
      </c>
      <c r="AI103" s="2">
        <v>253.34961000000001</v>
      </c>
      <c r="AJ103" s="2">
        <v>329.59863000000001</v>
      </c>
      <c r="AK103" s="2">
        <v>1927.1514</v>
      </c>
      <c r="AL103" s="2">
        <v>1631.3496</v>
      </c>
      <c r="AM103" s="2">
        <v>431</v>
      </c>
      <c r="AN103" s="2">
        <v>-94.400390000000002</v>
      </c>
      <c r="AO103" s="2">
        <v>-1268.2979</v>
      </c>
      <c r="AP103" s="2">
        <v>-849.79880000000003</v>
      </c>
      <c r="AQ103" s="2">
        <v>1190.6504</v>
      </c>
      <c r="AR103" s="2">
        <v>-55.699219999999997</v>
      </c>
      <c r="AS103" s="2">
        <v>1117.4482</v>
      </c>
      <c r="AT103" s="2">
        <v>246.39940999999999</v>
      </c>
      <c r="AU103" s="2">
        <v>-208.25</v>
      </c>
      <c r="AV103" s="2">
        <v>783.90039999999999</v>
      </c>
      <c r="AW103" s="2">
        <v>1095.2012</v>
      </c>
      <c r="AX103" s="2">
        <v>582.35059999999999</v>
      </c>
      <c r="AY103" s="2">
        <v>2292.6493999999998</v>
      </c>
      <c r="AZ103" s="2">
        <v>389.74901999999997</v>
      </c>
      <c r="BA103" s="2">
        <v>1610.6504</v>
      </c>
      <c r="BB103" s="2">
        <v>591.14844000000005</v>
      </c>
      <c r="BC103" s="2">
        <v>-517.25</v>
      </c>
      <c r="BD103" s="2">
        <v>2388.8993999999998</v>
      </c>
      <c r="BE103" s="2">
        <v>-1044.2538999999999</v>
      </c>
      <c r="BF103" s="2">
        <v>-10.347656000000001</v>
      </c>
      <c r="BG103" s="2">
        <v>2437.5996</v>
      </c>
      <c r="BH103" s="2">
        <v>1754.9492</v>
      </c>
      <c r="BI103" s="2">
        <v>1197.9512</v>
      </c>
      <c r="BJ103" s="2">
        <v>685.90039999999999</v>
      </c>
      <c r="BK103" s="2">
        <v>1615.6484</v>
      </c>
      <c r="BL103" s="2">
        <v>2199.6484</v>
      </c>
      <c r="BM103" s="2">
        <v>768.80079999999998</v>
      </c>
      <c r="BN103" s="2">
        <v>2005.8496</v>
      </c>
      <c r="BO103" s="2">
        <v>163.89843999999999</v>
      </c>
      <c r="BP103" s="2">
        <v>-327.34960000000001</v>
      </c>
      <c r="BQ103" s="2">
        <v>498.25</v>
      </c>
      <c r="BR103" s="2">
        <v>1891.502</v>
      </c>
      <c r="BS103" s="2">
        <v>1847.1006</v>
      </c>
      <c r="BT103" s="2">
        <v>1206.249</v>
      </c>
      <c r="BU103" s="2">
        <v>1266.5996</v>
      </c>
      <c r="BV103" s="2">
        <v>1548.9004</v>
      </c>
      <c r="BW103" s="2">
        <v>902.05079999999998</v>
      </c>
      <c r="BX103" s="2">
        <v>1098</v>
      </c>
      <c r="BY103" s="2">
        <v>309.20116999999999</v>
      </c>
      <c r="BZ103" s="2">
        <v>396.65039999999999</v>
      </c>
      <c r="CA103" s="2">
        <v>452.14843999999999</v>
      </c>
      <c r="CB103" s="2">
        <v>1169.1016</v>
      </c>
      <c r="CC103" s="2">
        <v>1885.6484</v>
      </c>
      <c r="CD103" s="2">
        <v>744.04690000000005</v>
      </c>
      <c r="CE103" s="2">
        <v>1655.748</v>
      </c>
      <c r="CF103" s="2">
        <v>-1103.8027</v>
      </c>
      <c r="CG103" s="2">
        <v>670.79880000000003</v>
      </c>
      <c r="CH103" s="2">
        <v>162.79883000000001</v>
      </c>
      <c r="CI103" s="2">
        <v>-50.001953</v>
      </c>
      <c r="CJ103" s="2">
        <v>397.59766000000002</v>
      </c>
      <c r="CK103" s="2">
        <v>396</v>
      </c>
      <c r="CL103" s="2">
        <v>2899.002</v>
      </c>
      <c r="CM103" s="2">
        <v>802.60155999999995</v>
      </c>
      <c r="CN103" s="2">
        <v>-586.69920000000002</v>
      </c>
      <c r="CO103" s="2">
        <v>246.69727</v>
      </c>
      <c r="CP103" s="2">
        <v>373.29883000000001</v>
      </c>
      <c r="CQ103" s="2">
        <v>2060.7031000000002</v>
      </c>
      <c r="CR103" s="2">
        <v>1539.002</v>
      </c>
      <c r="CS103" s="2">
        <v>894.19920000000002</v>
      </c>
      <c r="CT103" s="2">
        <v>1338.2012</v>
      </c>
      <c r="CU103" s="2">
        <v>2208.6992</v>
      </c>
      <c r="CV103" s="2">
        <v>1438.6016</v>
      </c>
      <c r="CW103" s="2">
        <v>357.40039999999999</v>
      </c>
      <c r="CX103" s="2">
        <v>-858.99414000000002</v>
      </c>
      <c r="CY103" s="2">
        <v>1491.252</v>
      </c>
      <c r="CZ103" s="2">
        <v>99.748050000000006</v>
      </c>
      <c r="DA103" s="2">
        <v>987.90039999999999</v>
      </c>
      <c r="DB103" s="2">
        <v>1372.3496</v>
      </c>
      <c r="DC103" s="2">
        <v>442.69529999999997</v>
      </c>
      <c r="DD103" s="2">
        <v>1320.6504</v>
      </c>
    </row>
    <row r="104" spans="1:108" x14ac:dyDescent="0.3">
      <c r="A104" t="s">
        <v>21</v>
      </c>
      <c r="B104" s="1" t="s">
        <v>2</v>
      </c>
      <c r="C104" t="s">
        <v>5</v>
      </c>
      <c r="D104" s="2">
        <f t="shared" si="8"/>
        <v>87868.662889999949</v>
      </c>
      <c r="K104" s="2">
        <v>1029.7002</v>
      </c>
      <c r="L104" s="2">
        <v>976.40039999999999</v>
      </c>
      <c r="M104" s="2">
        <v>934.1001</v>
      </c>
      <c r="N104" s="2">
        <v>1067.4004</v>
      </c>
      <c r="O104" s="2">
        <v>651.99950000000001</v>
      </c>
      <c r="P104" s="2">
        <v>674.80029999999999</v>
      </c>
      <c r="Q104" s="2">
        <v>544.35059999999999</v>
      </c>
      <c r="R104" s="2">
        <v>1158.7007000000001</v>
      </c>
      <c r="S104" s="2">
        <v>1351.6006</v>
      </c>
      <c r="T104" s="2">
        <v>868.4502</v>
      </c>
      <c r="U104" s="2">
        <v>1202.499</v>
      </c>
      <c r="V104" s="2">
        <v>1245.6011000000001</v>
      </c>
      <c r="W104" s="2">
        <v>750.2002</v>
      </c>
      <c r="X104" s="2">
        <v>903.10155999999995</v>
      </c>
      <c r="Y104" s="2">
        <v>1110.2007000000001</v>
      </c>
      <c r="Z104" s="2">
        <v>598.80175999999994</v>
      </c>
      <c r="AA104" s="2">
        <v>1187.2998</v>
      </c>
      <c r="AB104" s="2">
        <v>850.84717000000001</v>
      </c>
      <c r="AC104" s="2">
        <v>425.39940000000001</v>
      </c>
      <c r="AD104" s="2">
        <v>404.40039999999999</v>
      </c>
      <c r="AE104" s="2">
        <v>487.2998</v>
      </c>
      <c r="AF104" s="2">
        <v>613.75</v>
      </c>
      <c r="AG104" s="2">
        <v>328.70116999999999</v>
      </c>
      <c r="AH104" s="2">
        <v>429.80077999999997</v>
      </c>
      <c r="AI104" s="2">
        <v>361.75146000000001</v>
      </c>
      <c r="AJ104" s="2">
        <v>648.65039999999999</v>
      </c>
      <c r="AK104" s="2">
        <v>734.84960000000001</v>
      </c>
      <c r="AL104" s="2">
        <v>850.6499</v>
      </c>
      <c r="AM104" s="2">
        <v>927.0498</v>
      </c>
      <c r="AN104" s="2">
        <v>750.69970000000001</v>
      </c>
      <c r="AO104" s="2">
        <v>709.7002</v>
      </c>
      <c r="AP104" s="2">
        <v>1114.2007000000001</v>
      </c>
      <c r="AQ104" s="2">
        <v>1364.5503000000001</v>
      </c>
      <c r="AR104" s="2">
        <v>1093.3013000000001</v>
      </c>
      <c r="AS104" s="2">
        <v>680.45069999999998</v>
      </c>
      <c r="AT104" s="2">
        <v>564.64890000000003</v>
      </c>
      <c r="AU104" s="2">
        <v>670.6001</v>
      </c>
      <c r="AV104" s="2">
        <v>411.24901999999997</v>
      </c>
      <c r="AW104" s="2">
        <v>801.05129999999997</v>
      </c>
      <c r="AX104" s="2">
        <v>554.80129999999997</v>
      </c>
      <c r="AY104" s="2">
        <v>1498.6509000000001</v>
      </c>
      <c r="AZ104" s="2">
        <v>1016.9995</v>
      </c>
      <c r="BA104" s="2">
        <v>663.94970000000001</v>
      </c>
      <c r="BB104" s="2">
        <v>594.64940000000001</v>
      </c>
      <c r="BC104" s="2">
        <v>669.6499</v>
      </c>
      <c r="BD104" s="2">
        <v>947.24950000000001</v>
      </c>
      <c r="BE104" s="2">
        <v>535.19434000000001</v>
      </c>
      <c r="BF104" s="2">
        <v>949.89940000000001</v>
      </c>
      <c r="BG104" s="2">
        <v>1290.501</v>
      </c>
      <c r="BH104" s="2">
        <v>761.85059999999999</v>
      </c>
      <c r="BI104" s="2">
        <v>1324.3496</v>
      </c>
      <c r="BJ104" s="2">
        <v>841.50145999999995</v>
      </c>
      <c r="BK104" s="2">
        <v>1229.7017000000001</v>
      </c>
      <c r="BL104" s="2">
        <v>1155.2505000000001</v>
      </c>
      <c r="BM104" s="2">
        <v>1111.4512</v>
      </c>
      <c r="BN104" s="2">
        <v>1134.251</v>
      </c>
      <c r="BO104" s="2">
        <v>1355.2515000000001</v>
      </c>
      <c r="BP104" s="2">
        <v>706.50099999999998</v>
      </c>
      <c r="BQ104" s="2">
        <v>728.69920000000002</v>
      </c>
      <c r="BR104" s="2">
        <v>594.5</v>
      </c>
      <c r="BS104" s="2">
        <v>668.25</v>
      </c>
      <c r="BT104" s="2">
        <v>1593.9004</v>
      </c>
      <c r="BU104" s="2">
        <v>1061.75</v>
      </c>
      <c r="BV104" s="2">
        <v>697.95069999999998</v>
      </c>
      <c r="BW104" s="2">
        <v>874.85059999999999</v>
      </c>
      <c r="BX104" s="2">
        <v>811.14940000000001</v>
      </c>
      <c r="BY104" s="2">
        <v>685.59960000000001</v>
      </c>
      <c r="BZ104" s="2">
        <v>737.99805000000003</v>
      </c>
      <c r="CA104" s="2">
        <v>741.80079999999998</v>
      </c>
      <c r="CB104" s="2">
        <v>749.30079999999998</v>
      </c>
      <c r="CC104" s="2">
        <v>1450.2007000000001</v>
      </c>
      <c r="CD104" s="2">
        <v>906.29880000000003</v>
      </c>
      <c r="CE104" s="2">
        <v>787.40039999999999</v>
      </c>
      <c r="CF104" s="2">
        <v>620.55175999999994</v>
      </c>
      <c r="CG104" s="2">
        <v>731.10155999999995</v>
      </c>
      <c r="CH104" s="2">
        <v>707.84862999999996</v>
      </c>
      <c r="CI104" s="2">
        <v>666.94920000000002</v>
      </c>
      <c r="CJ104" s="2">
        <v>530.79880000000003</v>
      </c>
      <c r="CK104" s="2">
        <v>876.69920000000002</v>
      </c>
      <c r="CL104" s="2">
        <v>1210.3945000000001</v>
      </c>
      <c r="CM104" s="2">
        <v>988.84862999999996</v>
      </c>
      <c r="CN104" s="2">
        <v>451.65332000000001</v>
      </c>
      <c r="CO104" s="2">
        <v>879.80175999999994</v>
      </c>
      <c r="CP104" s="2">
        <v>958.09670000000006</v>
      </c>
      <c r="CQ104" s="2">
        <v>1076.5967000000001</v>
      </c>
      <c r="CR104" s="2">
        <v>1440.9971</v>
      </c>
      <c r="CS104" s="2">
        <v>1295</v>
      </c>
      <c r="CT104" s="2">
        <v>668.89844000000005</v>
      </c>
      <c r="CU104" s="2">
        <v>1065.7021</v>
      </c>
      <c r="CV104" s="2">
        <v>1265.3027</v>
      </c>
      <c r="CW104" s="2">
        <v>1008.89746</v>
      </c>
      <c r="CX104" s="2">
        <v>700.30175999999994</v>
      </c>
      <c r="CY104" s="2">
        <v>1247.3018</v>
      </c>
      <c r="CZ104" s="2">
        <v>2104.8535000000002</v>
      </c>
      <c r="DA104" s="2">
        <v>1130</v>
      </c>
      <c r="DB104" s="2">
        <v>1085.6016</v>
      </c>
      <c r="DC104" s="2">
        <v>1451.8036999999999</v>
      </c>
      <c r="DD104" s="2">
        <v>794.5498</v>
      </c>
    </row>
    <row r="105" spans="1:108" x14ac:dyDescent="0.3">
      <c r="A105" t="s">
        <v>21</v>
      </c>
      <c r="B105" s="1" t="s">
        <v>2</v>
      </c>
      <c r="C105" t="s">
        <v>6</v>
      </c>
      <c r="D105" s="2">
        <f t="shared" si="8"/>
        <v>-26053.137172000002</v>
      </c>
      <c r="K105" s="2">
        <v>-100.75</v>
      </c>
      <c r="L105" s="2">
        <v>-178.29931999999999</v>
      </c>
      <c r="M105" s="2">
        <v>-323.40039999999999</v>
      </c>
      <c r="N105" s="2">
        <v>-40</v>
      </c>
      <c r="O105" s="2">
        <v>-351.30029999999999</v>
      </c>
      <c r="P105" s="2">
        <v>-223.6001</v>
      </c>
      <c r="Q105" s="2">
        <v>-320.7998</v>
      </c>
      <c r="R105" s="2">
        <v>-490.75049999999999</v>
      </c>
      <c r="S105" s="2">
        <v>-90.499020000000002</v>
      </c>
      <c r="T105" s="2">
        <v>-332.44970000000001</v>
      </c>
      <c r="U105" s="2">
        <v>-146.9502</v>
      </c>
      <c r="V105" s="2">
        <v>-337.80126999999999</v>
      </c>
      <c r="W105" s="2">
        <v>-166.99902</v>
      </c>
      <c r="X105" s="2">
        <v>-125.15039</v>
      </c>
      <c r="Y105" s="2">
        <v>-155.09961000000001</v>
      </c>
      <c r="Z105" s="2">
        <v>-206.94922</v>
      </c>
      <c r="AA105" s="2">
        <v>-101.69922</v>
      </c>
      <c r="AB105" s="2">
        <v>-209.2998</v>
      </c>
      <c r="AC105" s="2">
        <v>-187.3999</v>
      </c>
      <c r="AD105" s="2">
        <v>-185.44970000000001</v>
      </c>
      <c r="AE105" s="2">
        <v>-246.3501</v>
      </c>
      <c r="AF105" s="2">
        <v>-39.899414</v>
      </c>
      <c r="AG105" s="2">
        <v>-338.7002</v>
      </c>
      <c r="AH105" s="2">
        <v>-162.5498</v>
      </c>
      <c r="AI105" s="2">
        <v>-238.09863000000001</v>
      </c>
      <c r="AJ105" s="2">
        <v>-88.200194999999994</v>
      </c>
      <c r="AK105" s="2">
        <v>-132.9502</v>
      </c>
      <c r="AL105" s="2">
        <v>-94.700680000000006</v>
      </c>
      <c r="AM105" s="2">
        <v>-193.50049000000001</v>
      </c>
      <c r="AN105" s="2">
        <v>-394.74950000000001</v>
      </c>
      <c r="AO105" s="2">
        <v>-435.05029999999999</v>
      </c>
      <c r="AP105" s="2">
        <v>-342.5498</v>
      </c>
      <c r="AQ105" s="2">
        <v>-422.1001</v>
      </c>
      <c r="AR105" s="2">
        <v>-194.19970000000001</v>
      </c>
      <c r="AS105" s="2">
        <v>-423.84912000000003</v>
      </c>
      <c r="AT105" s="2">
        <v>-272.35059999999999</v>
      </c>
      <c r="AU105" s="2">
        <v>-261.7998</v>
      </c>
      <c r="AV105" s="2">
        <v>-280.8501</v>
      </c>
      <c r="AW105" s="2">
        <v>-121.44922</v>
      </c>
      <c r="AX105" s="2">
        <v>-329.95067999999998</v>
      </c>
      <c r="AY105" s="2">
        <v>-222.80078</v>
      </c>
      <c r="AZ105" s="2">
        <v>-252.25049000000001</v>
      </c>
      <c r="BA105" s="2">
        <v>-340.6499</v>
      </c>
      <c r="BB105" s="2">
        <v>-324.25049999999999</v>
      </c>
      <c r="BC105" s="2">
        <v>-209.65088</v>
      </c>
      <c r="BD105" s="2">
        <v>-193.1499</v>
      </c>
      <c r="BE105" s="2">
        <v>-181.05176</v>
      </c>
      <c r="BF105" s="2">
        <v>-290.35156000000001</v>
      </c>
      <c r="BG105" s="2">
        <v>-294.54883000000001</v>
      </c>
      <c r="BH105" s="2">
        <v>-551.60253999999998</v>
      </c>
      <c r="BI105" s="2">
        <v>-240.00098</v>
      </c>
      <c r="BJ105" s="2">
        <v>-622.19920000000002</v>
      </c>
      <c r="BK105" s="2">
        <v>-233.59961000000001</v>
      </c>
      <c r="BL105" s="2">
        <v>-502.1001</v>
      </c>
      <c r="BM105" s="2">
        <v>-201.09863000000001</v>
      </c>
      <c r="BN105" s="2">
        <v>-404.5</v>
      </c>
      <c r="BO105" s="2">
        <v>-406.09960000000001</v>
      </c>
      <c r="BP105" s="2">
        <v>-380.65039999999999</v>
      </c>
      <c r="BQ105" s="2">
        <v>-142.0498</v>
      </c>
      <c r="BR105" s="2">
        <v>-276.30029999999999</v>
      </c>
      <c r="BS105" s="2">
        <v>-447.05029999999999</v>
      </c>
      <c r="BT105" s="2">
        <v>-156.8501</v>
      </c>
      <c r="BU105" s="2">
        <v>-299.2998</v>
      </c>
      <c r="BV105" s="2">
        <v>-335.44922000000003</v>
      </c>
      <c r="BW105" s="2">
        <v>-433.50098000000003</v>
      </c>
      <c r="BX105" s="2">
        <v>-415.1001</v>
      </c>
      <c r="BY105" s="2">
        <v>-213.7998</v>
      </c>
      <c r="BZ105" s="2">
        <v>-229.29883000000001</v>
      </c>
      <c r="CA105" s="2">
        <v>-361.55176</v>
      </c>
      <c r="CB105" s="2">
        <v>-227.60059000000001</v>
      </c>
      <c r="CC105" s="2">
        <v>-509.74901999999997</v>
      </c>
      <c r="CD105" s="2">
        <v>-81.149900000000002</v>
      </c>
      <c r="CE105" s="2">
        <v>-66.149413999999993</v>
      </c>
      <c r="CF105" s="2">
        <v>-73.450194999999994</v>
      </c>
      <c r="CG105" s="2">
        <v>-242.14843999999999</v>
      </c>
      <c r="CH105" s="2">
        <v>-129.85059000000001</v>
      </c>
      <c r="CI105" s="2">
        <v>-352.89648</v>
      </c>
      <c r="CJ105" s="2">
        <v>-113.34961</v>
      </c>
      <c r="CK105" s="2">
        <v>-78.999020000000002</v>
      </c>
      <c r="CL105" s="2">
        <v>-249.10156000000001</v>
      </c>
      <c r="CM105" s="2">
        <v>-278.34960000000001</v>
      </c>
      <c r="CN105" s="2">
        <v>-240.5498</v>
      </c>
      <c r="CO105" s="2">
        <v>-242.59961000000001</v>
      </c>
      <c r="CP105" s="2">
        <v>-215</v>
      </c>
      <c r="CQ105" s="2">
        <v>-150.90038999999999</v>
      </c>
      <c r="CR105" s="2">
        <v>-375.20116999999999</v>
      </c>
      <c r="CS105" s="2">
        <v>-240.2998</v>
      </c>
      <c r="CT105" s="2">
        <v>-203.89940999999999</v>
      </c>
      <c r="CU105" s="2">
        <v>-26.899414</v>
      </c>
      <c r="CV105" s="2">
        <v>-32.199219999999997</v>
      </c>
      <c r="CW105" s="2">
        <v>-288.10156000000001</v>
      </c>
      <c r="CX105" s="2">
        <v>-226.09863000000001</v>
      </c>
      <c r="CY105" s="2">
        <v>-532.94727</v>
      </c>
      <c r="CZ105" s="2">
        <v>-517.69824000000006</v>
      </c>
      <c r="DA105" s="2">
        <v>-424.84960000000001</v>
      </c>
      <c r="DB105" s="2">
        <v>-704.84960000000001</v>
      </c>
      <c r="DC105" s="2">
        <v>-208.59765999999999</v>
      </c>
      <c r="DD105" s="2">
        <v>-570.34862999999996</v>
      </c>
    </row>
    <row r="106" spans="1:108" x14ac:dyDescent="0.3">
      <c r="A106" t="s">
        <v>21</v>
      </c>
      <c r="B106" s="1" t="s">
        <v>2</v>
      </c>
      <c r="C106" t="s">
        <v>7</v>
      </c>
      <c r="D106" s="2">
        <f t="shared" si="8"/>
        <v>61815.525446999985</v>
      </c>
      <c r="E106">
        <f>COUNT(K106:DD106)</f>
        <v>98</v>
      </c>
      <c r="F106">
        <f>COUNTIF(K106:DD106,"&gt;0")</f>
        <v>97</v>
      </c>
      <c r="K106" s="2">
        <v>928.9502</v>
      </c>
      <c r="L106" s="2">
        <v>798.10109999999997</v>
      </c>
      <c r="M106" s="2">
        <v>610.69970000000001</v>
      </c>
      <c r="N106" s="2">
        <v>1027.4004</v>
      </c>
      <c r="O106" s="2">
        <v>300.69922000000003</v>
      </c>
      <c r="P106" s="2">
        <v>451.2002</v>
      </c>
      <c r="Q106" s="2">
        <v>223.55078</v>
      </c>
      <c r="R106" s="2">
        <v>667.9502</v>
      </c>
      <c r="S106" s="2">
        <v>1261.1016</v>
      </c>
      <c r="T106" s="2">
        <v>536.00049999999999</v>
      </c>
      <c r="U106" s="2">
        <v>1055.5488</v>
      </c>
      <c r="V106" s="2">
        <v>907.7998</v>
      </c>
      <c r="W106" s="2">
        <v>583.20119999999997</v>
      </c>
      <c r="X106" s="2">
        <v>777.95119999999997</v>
      </c>
      <c r="Y106" s="2">
        <v>955.10109999999997</v>
      </c>
      <c r="Z106" s="2">
        <v>391.85253999999998</v>
      </c>
      <c r="AA106" s="2">
        <v>1085.6006</v>
      </c>
      <c r="AB106" s="2">
        <v>641.54736000000003</v>
      </c>
      <c r="AC106" s="2">
        <v>237.99950999999999</v>
      </c>
      <c r="AD106" s="2">
        <v>218.95068000000001</v>
      </c>
      <c r="AE106" s="2">
        <v>240.94970000000001</v>
      </c>
      <c r="AF106" s="2">
        <v>573.85059999999999</v>
      </c>
      <c r="AG106" s="2">
        <v>-9.9990229999999993</v>
      </c>
      <c r="AH106" s="2">
        <v>267.25098000000003</v>
      </c>
      <c r="AI106" s="2">
        <v>123.65282999999999</v>
      </c>
      <c r="AJ106" s="2">
        <v>560.4502</v>
      </c>
      <c r="AK106" s="2">
        <v>601.89940000000001</v>
      </c>
      <c r="AL106" s="2">
        <v>755.94920000000002</v>
      </c>
      <c r="AM106" s="2">
        <v>733.54930000000002</v>
      </c>
      <c r="AN106" s="2">
        <v>355.9502</v>
      </c>
      <c r="AO106" s="2">
        <v>274.6499</v>
      </c>
      <c r="AP106" s="2">
        <v>771.65089999999998</v>
      </c>
      <c r="AQ106" s="2">
        <v>942.4502</v>
      </c>
      <c r="AR106" s="2">
        <v>899.10155999999995</v>
      </c>
      <c r="AS106" s="2">
        <v>256.60156000000001</v>
      </c>
      <c r="AT106" s="2">
        <v>292.29834</v>
      </c>
      <c r="AU106" s="2">
        <v>408.80029999999999</v>
      </c>
      <c r="AV106" s="2">
        <v>130.39893000000001</v>
      </c>
      <c r="AW106" s="2">
        <v>679.60204999999996</v>
      </c>
      <c r="AX106" s="2">
        <v>224.85059000000001</v>
      </c>
      <c r="AY106" s="2">
        <v>1275.8501000000001</v>
      </c>
      <c r="AZ106" s="2">
        <v>764.74900000000002</v>
      </c>
      <c r="BA106" s="2">
        <v>323.2998</v>
      </c>
      <c r="BB106" s="2">
        <v>270.39893000000001</v>
      </c>
      <c r="BC106" s="2">
        <v>459.99901999999997</v>
      </c>
      <c r="BD106" s="2">
        <v>754.09960000000001</v>
      </c>
      <c r="BE106" s="2">
        <v>354.14258000000001</v>
      </c>
      <c r="BF106" s="2">
        <v>659.54785000000004</v>
      </c>
      <c r="BG106" s="2">
        <v>995.95214999999996</v>
      </c>
      <c r="BH106" s="2">
        <v>210.24805000000001</v>
      </c>
      <c r="BI106" s="2">
        <v>1084.3486</v>
      </c>
      <c r="BJ106" s="2">
        <v>219.30224999999999</v>
      </c>
      <c r="BK106" s="2">
        <v>996.10204999999996</v>
      </c>
      <c r="BL106" s="2">
        <v>653.15039999999999</v>
      </c>
      <c r="BM106" s="2">
        <v>910.35253999999998</v>
      </c>
      <c r="BN106" s="2">
        <v>729.75099999999998</v>
      </c>
      <c r="BO106" s="2">
        <v>949.15186000000006</v>
      </c>
      <c r="BP106" s="2">
        <v>325.85059999999999</v>
      </c>
      <c r="BQ106" s="2">
        <v>586.64940000000001</v>
      </c>
      <c r="BR106" s="2">
        <v>318.19970000000001</v>
      </c>
      <c r="BS106" s="2">
        <v>221.19970000000001</v>
      </c>
      <c r="BT106" s="2">
        <v>1437.0503000000001</v>
      </c>
      <c r="BU106" s="2">
        <v>762.4502</v>
      </c>
      <c r="BV106" s="2">
        <v>362.50146000000001</v>
      </c>
      <c r="BW106" s="2">
        <v>441.34960000000001</v>
      </c>
      <c r="BX106" s="2">
        <v>396.04932000000002</v>
      </c>
      <c r="BY106" s="2">
        <v>471.7998</v>
      </c>
      <c r="BZ106" s="2">
        <v>508.69922000000003</v>
      </c>
      <c r="CA106" s="2">
        <v>380.24901999999997</v>
      </c>
      <c r="CB106" s="2">
        <v>521.7002</v>
      </c>
      <c r="CC106" s="2">
        <v>940.45165999999995</v>
      </c>
      <c r="CD106" s="2">
        <v>825.14890000000003</v>
      </c>
      <c r="CE106" s="2">
        <v>721.25099999999998</v>
      </c>
      <c r="CF106" s="2">
        <v>547.10155999999995</v>
      </c>
      <c r="CG106" s="2">
        <v>488.95312000000001</v>
      </c>
      <c r="CH106" s="2">
        <v>577.99805000000003</v>
      </c>
      <c r="CI106" s="2">
        <v>314.05273</v>
      </c>
      <c r="CJ106" s="2">
        <v>417.44922000000003</v>
      </c>
      <c r="CK106" s="2">
        <v>797.7002</v>
      </c>
      <c r="CL106" s="2">
        <v>961.29296999999997</v>
      </c>
      <c r="CM106" s="2">
        <v>710.49900000000002</v>
      </c>
      <c r="CN106" s="2">
        <v>211.10352</v>
      </c>
      <c r="CO106" s="2">
        <v>637.20214999999996</v>
      </c>
      <c r="CP106" s="2">
        <v>743.09670000000006</v>
      </c>
      <c r="CQ106" s="2">
        <v>925.69629999999995</v>
      </c>
      <c r="CR106" s="2">
        <v>1065.7959000000001</v>
      </c>
      <c r="CS106" s="2">
        <v>1054.7002</v>
      </c>
      <c r="CT106" s="2">
        <v>464.99901999999997</v>
      </c>
      <c r="CU106" s="2">
        <v>1038.8027</v>
      </c>
      <c r="CV106" s="2">
        <v>1233.1034999999999</v>
      </c>
      <c r="CW106" s="2">
        <v>720.79589999999996</v>
      </c>
      <c r="CX106" s="2">
        <v>474.20312000000001</v>
      </c>
      <c r="CY106" s="2">
        <v>714.35450000000003</v>
      </c>
      <c r="CZ106" s="2">
        <v>1587.1552999999999</v>
      </c>
      <c r="DA106" s="2">
        <v>705.15039999999999</v>
      </c>
      <c r="DB106" s="2">
        <v>380.75195000000002</v>
      </c>
      <c r="DC106" s="2">
        <v>1243.2059999999999</v>
      </c>
      <c r="DD106" s="2">
        <v>224.20116999999999</v>
      </c>
    </row>
    <row r="107" spans="1:108" x14ac:dyDescent="0.3">
      <c r="A107" t="s">
        <v>21</v>
      </c>
      <c r="B107" s="1" t="s">
        <v>3</v>
      </c>
      <c r="C107" t="s">
        <v>5</v>
      </c>
      <c r="D107" s="2">
        <f t="shared" si="8"/>
        <v>35696.538037999992</v>
      </c>
      <c r="K107" s="2">
        <v>445.59960000000001</v>
      </c>
      <c r="L107" s="2">
        <v>458.40039999999999</v>
      </c>
      <c r="M107" s="2">
        <v>409.15087999999997</v>
      </c>
      <c r="N107" s="2">
        <v>424.80029999999999</v>
      </c>
      <c r="O107" s="2">
        <v>317.8501</v>
      </c>
      <c r="P107" s="2">
        <v>375.6001</v>
      </c>
      <c r="Q107" s="2">
        <v>366.80029999999999</v>
      </c>
      <c r="R107" s="2">
        <v>554.3999</v>
      </c>
      <c r="S107" s="2">
        <v>460.4502</v>
      </c>
      <c r="T107" s="2">
        <v>164.4502</v>
      </c>
      <c r="U107" s="2">
        <v>508.65039999999999</v>
      </c>
      <c r="V107" s="2">
        <v>754.65039999999999</v>
      </c>
      <c r="W107" s="2">
        <v>68.249510000000001</v>
      </c>
      <c r="X107" s="2">
        <v>688.2998</v>
      </c>
      <c r="Y107" s="2">
        <v>265.7002</v>
      </c>
      <c r="Z107" s="2">
        <v>210.05029999999999</v>
      </c>
      <c r="AA107" s="2">
        <v>324.00049999999999</v>
      </c>
      <c r="AB107" s="2">
        <v>150.75</v>
      </c>
      <c r="AC107" s="2">
        <v>110.04980500000001</v>
      </c>
      <c r="AD107" s="2">
        <v>75.899900000000002</v>
      </c>
      <c r="AE107" s="2">
        <v>232.8999</v>
      </c>
      <c r="AF107" s="2">
        <v>113.54980500000001</v>
      </c>
      <c r="AG107" s="2">
        <v>310.34960000000001</v>
      </c>
      <c r="AH107" s="2">
        <v>372.4502</v>
      </c>
      <c r="AI107" s="2">
        <v>126.20019499999999</v>
      </c>
      <c r="AJ107" s="2">
        <v>148.6001</v>
      </c>
      <c r="AK107" s="2">
        <v>549.80029999999999</v>
      </c>
      <c r="AL107" s="2">
        <v>63.550293000000003</v>
      </c>
      <c r="AM107" s="2">
        <v>581.1001</v>
      </c>
      <c r="AN107" s="2">
        <v>92.850099999999998</v>
      </c>
      <c r="AO107" s="2">
        <v>159.6001</v>
      </c>
      <c r="AP107" s="2">
        <v>351.8501</v>
      </c>
      <c r="AQ107" s="2">
        <v>422.1499</v>
      </c>
      <c r="AR107" s="2">
        <v>297.59960000000001</v>
      </c>
      <c r="AS107" s="2">
        <v>179.94970000000001</v>
      </c>
      <c r="AT107" s="2">
        <v>218.49902</v>
      </c>
      <c r="AU107" s="2">
        <v>165.3501</v>
      </c>
      <c r="AV107" s="2">
        <v>166.69970000000001</v>
      </c>
      <c r="AW107" s="2">
        <v>479.19970000000001</v>
      </c>
      <c r="AX107" s="2">
        <v>185.4502</v>
      </c>
      <c r="AY107" s="2">
        <v>616.7002</v>
      </c>
      <c r="AZ107" s="2">
        <v>435.94970000000001</v>
      </c>
      <c r="BA107" s="2">
        <v>416.44970000000001</v>
      </c>
      <c r="BB107" s="2">
        <v>328.69970000000001</v>
      </c>
      <c r="BC107" s="2">
        <v>273.20067999999998</v>
      </c>
      <c r="BD107" s="2">
        <v>118.80029</v>
      </c>
      <c r="BE107" s="2">
        <v>510.4502</v>
      </c>
      <c r="BF107" s="2">
        <v>336.2998</v>
      </c>
      <c r="BG107" s="2">
        <v>846.04785000000004</v>
      </c>
      <c r="BH107" s="2">
        <v>635.7998</v>
      </c>
      <c r="BI107" s="2">
        <v>0</v>
      </c>
      <c r="BJ107" s="2">
        <v>776.59960000000001</v>
      </c>
      <c r="BK107" s="2">
        <v>803.2998</v>
      </c>
      <c r="BL107" s="2">
        <v>773.0498</v>
      </c>
      <c r="BM107" s="2">
        <v>371.19922000000003</v>
      </c>
      <c r="BN107" s="2">
        <v>464.25049999999999</v>
      </c>
      <c r="BO107" s="2">
        <v>251.2998</v>
      </c>
      <c r="BP107" s="2">
        <v>331.69970000000001</v>
      </c>
      <c r="BQ107" s="2">
        <v>410.19970000000001</v>
      </c>
      <c r="BR107" s="2">
        <v>732.19970000000001</v>
      </c>
      <c r="BS107" s="2">
        <v>380.7002</v>
      </c>
      <c r="BT107" s="2">
        <v>350.7002</v>
      </c>
      <c r="BU107" s="2">
        <v>367.4502</v>
      </c>
      <c r="BV107" s="2">
        <v>369.44970000000001</v>
      </c>
      <c r="BW107" s="2">
        <v>267.3501</v>
      </c>
      <c r="BX107" s="2">
        <v>568.8501</v>
      </c>
      <c r="BY107" s="2">
        <v>296.64893000000001</v>
      </c>
      <c r="BZ107" s="2">
        <v>49.699219999999997</v>
      </c>
      <c r="CA107" s="2">
        <v>436.25</v>
      </c>
      <c r="CB107" s="2">
        <v>28.25</v>
      </c>
      <c r="CC107" s="2">
        <v>341.0498</v>
      </c>
      <c r="CD107" s="2">
        <v>268.25049999999999</v>
      </c>
      <c r="CE107" s="2">
        <v>295.1499</v>
      </c>
      <c r="CF107" s="2">
        <v>98.099609999999998</v>
      </c>
      <c r="CG107" s="2">
        <v>43.298830000000002</v>
      </c>
      <c r="CH107" s="2">
        <v>446.59960000000001</v>
      </c>
      <c r="CI107" s="2">
        <v>24.349609999999998</v>
      </c>
      <c r="CJ107" s="2">
        <v>282.39940000000001</v>
      </c>
      <c r="CK107" s="2">
        <v>326.5498</v>
      </c>
      <c r="CL107" s="2">
        <v>259.5498</v>
      </c>
      <c r="CM107" s="2">
        <v>343.54883000000001</v>
      </c>
      <c r="CN107" s="2">
        <v>468.7998</v>
      </c>
      <c r="CO107" s="2">
        <v>89.800780000000003</v>
      </c>
      <c r="CP107" s="2">
        <v>330.39940000000001</v>
      </c>
      <c r="CQ107" s="2">
        <v>555</v>
      </c>
      <c r="CR107" s="2">
        <v>567</v>
      </c>
      <c r="CS107" s="2">
        <v>429.39940000000001</v>
      </c>
      <c r="CT107" s="2">
        <v>386.2998</v>
      </c>
      <c r="CU107" s="2">
        <v>285.79883000000001</v>
      </c>
      <c r="CV107" s="2">
        <v>386.40039999999999</v>
      </c>
      <c r="CW107" s="2">
        <v>531.39940000000001</v>
      </c>
      <c r="CX107" s="2">
        <v>492.5</v>
      </c>
      <c r="CY107" s="2">
        <v>181.7002</v>
      </c>
      <c r="CZ107" s="2">
        <v>958.09862999999996</v>
      </c>
      <c r="DA107" s="2">
        <v>447.84960000000001</v>
      </c>
      <c r="DB107" s="2">
        <v>1024.001</v>
      </c>
      <c r="DC107" s="2">
        <v>297.94922000000003</v>
      </c>
      <c r="DD107" s="2">
        <v>636.25</v>
      </c>
    </row>
    <row r="108" spans="1:108" x14ac:dyDescent="0.3">
      <c r="A108" t="s">
        <v>21</v>
      </c>
      <c r="B108" s="1" t="s">
        <v>3</v>
      </c>
      <c r="C108" t="s">
        <v>6</v>
      </c>
      <c r="D108" s="2">
        <f t="shared" si="8"/>
        <v>-9770.351557060003</v>
      </c>
      <c r="K108" s="2">
        <v>-52.100098000000003</v>
      </c>
      <c r="L108" s="2">
        <v>-192.24950999999999</v>
      </c>
      <c r="M108" s="2">
        <v>0</v>
      </c>
      <c r="N108" s="2">
        <v>-79.099609999999998</v>
      </c>
      <c r="O108" s="2">
        <v>-80.549805000000006</v>
      </c>
      <c r="P108" s="2">
        <v>0</v>
      </c>
      <c r="Q108" s="2">
        <v>-48.899901999999997</v>
      </c>
      <c r="R108" s="2">
        <v>-262.1001</v>
      </c>
      <c r="S108" s="2">
        <v>-8.9501950000000008</v>
      </c>
      <c r="T108" s="2">
        <v>-361.84912000000003</v>
      </c>
      <c r="U108" s="2">
        <v>-127.44971</v>
      </c>
      <c r="V108" s="2">
        <v>0</v>
      </c>
      <c r="W108" s="2">
        <v>-120.1001</v>
      </c>
      <c r="X108" s="2">
        <v>0</v>
      </c>
      <c r="Y108" s="2">
        <v>-199.49950999999999</v>
      </c>
      <c r="Z108" s="2">
        <v>0</v>
      </c>
      <c r="AA108" s="2">
        <v>-42.599609999999998</v>
      </c>
      <c r="AB108" s="2">
        <v>-134.6499</v>
      </c>
      <c r="AC108" s="2">
        <v>-271.8501</v>
      </c>
      <c r="AD108" s="2">
        <v>-100</v>
      </c>
      <c r="AE108" s="2">
        <v>-0.45019530000000002</v>
      </c>
      <c r="AF108" s="2">
        <v>-184.2998</v>
      </c>
      <c r="AG108" s="2">
        <v>0</v>
      </c>
      <c r="AH108" s="2">
        <v>0</v>
      </c>
      <c r="AI108" s="2">
        <v>-0.60009765999999998</v>
      </c>
      <c r="AJ108" s="2">
        <v>-123.49951</v>
      </c>
      <c r="AK108" s="2">
        <v>0</v>
      </c>
      <c r="AL108" s="2">
        <v>0</v>
      </c>
      <c r="AM108" s="2">
        <v>-29.899902000000001</v>
      </c>
      <c r="AN108" s="2">
        <v>-463.84960000000001</v>
      </c>
      <c r="AO108" s="2">
        <v>-248.7998</v>
      </c>
      <c r="AP108" s="2">
        <v>-656.15039999999999</v>
      </c>
      <c r="AQ108" s="2">
        <v>0</v>
      </c>
      <c r="AR108" s="2">
        <v>-120.25</v>
      </c>
      <c r="AS108" s="2">
        <v>-18</v>
      </c>
      <c r="AT108" s="2">
        <v>-44.300293000000003</v>
      </c>
      <c r="AU108" s="2">
        <v>-6.3500977000000001</v>
      </c>
      <c r="AV108" s="2">
        <v>0</v>
      </c>
      <c r="AW108" s="2">
        <v>-59.700195000000001</v>
      </c>
      <c r="AX108" s="2">
        <v>-69.25</v>
      </c>
      <c r="AY108" s="2">
        <v>0</v>
      </c>
      <c r="AZ108" s="2">
        <v>-104.6499</v>
      </c>
      <c r="BA108" s="2">
        <v>0</v>
      </c>
      <c r="BB108" s="2">
        <v>-106.80029</v>
      </c>
      <c r="BC108" s="2">
        <v>-106.94971</v>
      </c>
      <c r="BD108" s="2">
        <v>0</v>
      </c>
      <c r="BE108" s="2">
        <v>-101.70019499999999</v>
      </c>
      <c r="BF108" s="2">
        <v>0</v>
      </c>
      <c r="BG108" s="2">
        <v>0</v>
      </c>
      <c r="BH108" s="2">
        <v>-56.299804999999999</v>
      </c>
      <c r="BI108" s="2">
        <v>-25.25</v>
      </c>
      <c r="BJ108" s="2">
        <v>0</v>
      </c>
      <c r="BK108" s="2">
        <v>-321.0498</v>
      </c>
      <c r="BL108" s="2">
        <v>0</v>
      </c>
      <c r="BM108" s="2">
        <v>-27.700195000000001</v>
      </c>
      <c r="BN108" s="2">
        <v>-205.0498</v>
      </c>
      <c r="BO108" s="2">
        <v>-188.9502</v>
      </c>
      <c r="BP108" s="2">
        <v>0</v>
      </c>
      <c r="BQ108" s="2">
        <v>0</v>
      </c>
      <c r="BR108" s="2">
        <v>0</v>
      </c>
      <c r="BS108" s="2">
        <v>-184.5</v>
      </c>
      <c r="BT108" s="2">
        <v>-83.450194999999994</v>
      </c>
      <c r="BU108" s="2">
        <v>-322.99950000000001</v>
      </c>
      <c r="BV108" s="2">
        <v>-249.54931999999999</v>
      </c>
      <c r="BW108" s="2">
        <v>0</v>
      </c>
      <c r="BX108" s="2">
        <v>0</v>
      </c>
      <c r="BY108" s="2">
        <v>-223.95116999999999</v>
      </c>
      <c r="BZ108" s="2">
        <v>-75.350586000000007</v>
      </c>
      <c r="CA108" s="2">
        <v>-40.050780000000003</v>
      </c>
      <c r="CB108" s="2">
        <v>-116.70117</v>
      </c>
      <c r="CC108" s="2">
        <v>-251.9502</v>
      </c>
      <c r="CD108" s="2">
        <v>-169.2002</v>
      </c>
      <c r="CE108" s="2">
        <v>-285</v>
      </c>
      <c r="CF108" s="2">
        <v>-170.2002</v>
      </c>
      <c r="CG108" s="2">
        <v>-198.15038999999999</v>
      </c>
      <c r="CH108" s="2">
        <v>0</v>
      </c>
      <c r="CI108" s="2">
        <v>-142.7002</v>
      </c>
      <c r="CJ108" s="2">
        <v>-21.049804999999999</v>
      </c>
      <c r="CK108" s="2">
        <v>0</v>
      </c>
      <c r="CL108" s="2">
        <v>-304.44922000000003</v>
      </c>
      <c r="CM108" s="2">
        <v>-148.90038999999999</v>
      </c>
      <c r="CN108" s="2">
        <v>-82.5</v>
      </c>
      <c r="CO108" s="2">
        <v>0</v>
      </c>
      <c r="CP108" s="2">
        <v>-111</v>
      </c>
      <c r="CQ108" s="2">
        <v>-63</v>
      </c>
      <c r="CR108" s="2">
        <v>-143.59961000000001</v>
      </c>
      <c r="CS108" s="2">
        <v>0</v>
      </c>
      <c r="CT108" s="2">
        <v>-76.400390000000002</v>
      </c>
      <c r="CU108" s="2">
        <v>-42.100586</v>
      </c>
      <c r="CV108" s="2">
        <v>0</v>
      </c>
      <c r="CW108" s="2">
        <v>-1.0996094000000001</v>
      </c>
      <c r="CX108" s="2">
        <v>-249.40038999999999</v>
      </c>
      <c r="CY108" s="2">
        <v>-142.7002</v>
      </c>
      <c r="CZ108" s="2">
        <v>-210.80078</v>
      </c>
      <c r="DA108" s="2">
        <v>-185.90038999999999</v>
      </c>
      <c r="DB108" s="2">
        <v>0</v>
      </c>
      <c r="DC108" s="2">
        <v>-121.94922</v>
      </c>
      <c r="DD108" s="2">
        <v>0</v>
      </c>
    </row>
    <row r="109" spans="1:108" x14ac:dyDescent="0.3">
      <c r="A109" t="s">
        <v>21</v>
      </c>
      <c r="B109" s="1" t="s">
        <v>3</v>
      </c>
      <c r="C109" t="s">
        <v>7</v>
      </c>
      <c r="D109" s="2">
        <f t="shared" si="8"/>
        <v>25926.186425000004</v>
      </c>
      <c r="E109">
        <f>COUNT(K109:DD109)</f>
        <v>98</v>
      </c>
      <c r="F109">
        <f>COUNTIF(K109:DD109,"&gt;0")</f>
        <v>83</v>
      </c>
      <c r="K109" s="2">
        <v>393.49950000000001</v>
      </c>
      <c r="L109" s="2">
        <v>266.15087999999997</v>
      </c>
      <c r="M109" s="2">
        <v>409.15087999999997</v>
      </c>
      <c r="N109" s="2">
        <v>345.70067999999998</v>
      </c>
      <c r="O109" s="2">
        <v>237.30029999999999</v>
      </c>
      <c r="P109" s="2">
        <v>375.6001</v>
      </c>
      <c r="Q109" s="2">
        <v>317.90039999999999</v>
      </c>
      <c r="R109" s="2">
        <v>292.2998</v>
      </c>
      <c r="S109" s="2">
        <v>451.5</v>
      </c>
      <c r="T109" s="2">
        <v>-197.39893000000001</v>
      </c>
      <c r="U109" s="2">
        <v>381.20067999999998</v>
      </c>
      <c r="V109" s="2">
        <v>754.65039999999999</v>
      </c>
      <c r="W109" s="2">
        <v>-51.850586</v>
      </c>
      <c r="X109" s="2">
        <v>688.2998</v>
      </c>
      <c r="Y109" s="2">
        <v>66.200680000000006</v>
      </c>
      <c r="Z109" s="2">
        <v>210.05029999999999</v>
      </c>
      <c r="AA109" s="2">
        <v>281.40087999999997</v>
      </c>
      <c r="AB109" s="2">
        <v>16.100097999999999</v>
      </c>
      <c r="AC109" s="2">
        <v>-161.80029999999999</v>
      </c>
      <c r="AD109" s="2">
        <v>-24.100097999999999</v>
      </c>
      <c r="AE109" s="2">
        <v>232.44970000000001</v>
      </c>
      <c r="AF109" s="2">
        <v>-70.75</v>
      </c>
      <c r="AG109" s="2">
        <v>310.34960000000001</v>
      </c>
      <c r="AH109" s="2">
        <v>372.4502</v>
      </c>
      <c r="AI109" s="2">
        <v>125.6001</v>
      </c>
      <c r="AJ109" s="2">
        <v>25.100586</v>
      </c>
      <c r="AK109" s="2">
        <v>549.80029999999999</v>
      </c>
      <c r="AL109" s="2">
        <v>63.550293000000003</v>
      </c>
      <c r="AM109" s="2">
        <v>551.2002</v>
      </c>
      <c r="AN109" s="2">
        <v>-370.99950000000001</v>
      </c>
      <c r="AO109" s="2">
        <v>-89.199709999999996</v>
      </c>
      <c r="AP109" s="2">
        <v>-304.30029999999999</v>
      </c>
      <c r="AQ109" s="2">
        <v>422.1499</v>
      </c>
      <c r="AR109" s="2">
        <v>177.34961000000001</v>
      </c>
      <c r="AS109" s="2">
        <v>161.94970000000001</v>
      </c>
      <c r="AT109" s="2">
        <v>174.19873000000001</v>
      </c>
      <c r="AU109" s="2">
        <v>159</v>
      </c>
      <c r="AV109" s="2">
        <v>166.69970000000001</v>
      </c>
      <c r="AW109" s="2">
        <v>419.49950000000001</v>
      </c>
      <c r="AX109" s="2">
        <v>116.20019499999999</v>
      </c>
      <c r="AY109" s="2">
        <v>616.7002</v>
      </c>
      <c r="AZ109" s="2">
        <v>331.2998</v>
      </c>
      <c r="BA109" s="2">
        <v>416.44970000000001</v>
      </c>
      <c r="BB109" s="2">
        <v>221.89940999999999</v>
      </c>
      <c r="BC109" s="2">
        <v>166.25098</v>
      </c>
      <c r="BD109" s="2">
        <v>118.80029</v>
      </c>
      <c r="BE109" s="2">
        <v>408.75</v>
      </c>
      <c r="BF109" s="2">
        <v>336.2998</v>
      </c>
      <c r="BG109" s="2">
        <v>846.04785000000004</v>
      </c>
      <c r="BH109" s="2">
        <v>579.5</v>
      </c>
      <c r="BI109" s="2">
        <v>-25.25</v>
      </c>
      <c r="BJ109" s="2">
        <v>776.59960000000001</v>
      </c>
      <c r="BK109" s="2">
        <v>482.25</v>
      </c>
      <c r="BL109" s="2">
        <v>773.0498</v>
      </c>
      <c r="BM109" s="2">
        <v>343.49901999999997</v>
      </c>
      <c r="BN109" s="2">
        <v>259.20067999999998</v>
      </c>
      <c r="BO109" s="2">
        <v>62.349609999999998</v>
      </c>
      <c r="BP109" s="2">
        <v>331.69970000000001</v>
      </c>
      <c r="BQ109" s="2">
        <v>410.19970000000001</v>
      </c>
      <c r="BR109" s="2">
        <v>732.19970000000001</v>
      </c>
      <c r="BS109" s="2">
        <v>196.2002</v>
      </c>
      <c r="BT109" s="2">
        <v>267.25</v>
      </c>
      <c r="BU109" s="2">
        <v>44.450684000000003</v>
      </c>
      <c r="BV109" s="2">
        <v>119.90039</v>
      </c>
      <c r="BW109" s="2">
        <v>267.3501</v>
      </c>
      <c r="BX109" s="2">
        <v>568.8501</v>
      </c>
      <c r="BY109" s="2">
        <v>72.697754000000003</v>
      </c>
      <c r="BZ109" s="2">
        <v>-25.651367</v>
      </c>
      <c r="CA109" s="2">
        <v>396.19922000000003</v>
      </c>
      <c r="CB109" s="2">
        <v>-88.451170000000005</v>
      </c>
      <c r="CC109" s="2">
        <v>89.099609999999998</v>
      </c>
      <c r="CD109" s="2">
        <v>99.050290000000004</v>
      </c>
      <c r="CE109" s="2">
        <v>10.149902000000001</v>
      </c>
      <c r="CF109" s="2">
        <v>-72.100586000000007</v>
      </c>
      <c r="CG109" s="2">
        <v>-154.85156000000001</v>
      </c>
      <c r="CH109" s="2">
        <v>446.59960000000001</v>
      </c>
      <c r="CI109" s="2">
        <v>-118.35058600000001</v>
      </c>
      <c r="CJ109" s="2">
        <v>261.34960000000001</v>
      </c>
      <c r="CK109" s="2">
        <v>326.5498</v>
      </c>
      <c r="CL109" s="2">
        <v>-44.899414</v>
      </c>
      <c r="CM109" s="2">
        <v>194.64843999999999</v>
      </c>
      <c r="CN109" s="2">
        <v>386.2998</v>
      </c>
      <c r="CO109" s="2">
        <v>89.800780000000003</v>
      </c>
      <c r="CP109" s="2">
        <v>219.39940999999999</v>
      </c>
      <c r="CQ109" s="2">
        <v>492</v>
      </c>
      <c r="CR109" s="2">
        <v>423.40039999999999</v>
      </c>
      <c r="CS109" s="2">
        <v>429.39940000000001</v>
      </c>
      <c r="CT109" s="2">
        <v>309.89940000000001</v>
      </c>
      <c r="CU109" s="2">
        <v>243.69824</v>
      </c>
      <c r="CV109" s="2">
        <v>386.40039999999999</v>
      </c>
      <c r="CW109" s="2">
        <v>530.2998</v>
      </c>
      <c r="CX109" s="2">
        <v>243.09961000000001</v>
      </c>
      <c r="CY109" s="2">
        <v>39</v>
      </c>
      <c r="CZ109" s="2">
        <v>747.29785000000004</v>
      </c>
      <c r="DA109" s="2">
        <v>261.94922000000003</v>
      </c>
      <c r="DB109" s="2">
        <v>1024.001</v>
      </c>
      <c r="DC109" s="2">
        <v>176</v>
      </c>
      <c r="DD109" s="2">
        <v>636.25</v>
      </c>
    </row>
    <row r="119" spans="1:108" x14ac:dyDescent="0.3">
      <c r="A119" t="s">
        <v>24</v>
      </c>
      <c r="B119" s="1" t="s">
        <v>0</v>
      </c>
      <c r="C119" t="s">
        <v>5</v>
      </c>
      <c r="D119" s="2">
        <f t="shared" ref="D119:D130" si="9">SUM(K119:DD119)</f>
        <v>0</v>
      </c>
      <c r="I119" s="2">
        <f>SUM(D119,D122,D125,D128)</f>
        <v>0</v>
      </c>
      <c r="J119" s="4" t="e">
        <f>100*I121/I119</f>
        <v>#DIV/0!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</row>
    <row r="120" spans="1:108" x14ac:dyDescent="0.3">
      <c r="A120" t="s">
        <v>24</v>
      </c>
      <c r="B120" s="1" t="s">
        <v>0</v>
      </c>
      <c r="C120" t="s">
        <v>6</v>
      </c>
      <c r="D120" s="2">
        <f t="shared" si="9"/>
        <v>0</v>
      </c>
      <c r="I120" s="2">
        <f>SUM(D120,D123,D126,D129)</f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</row>
    <row r="121" spans="1:108" x14ac:dyDescent="0.3">
      <c r="A121" t="s">
        <v>24</v>
      </c>
      <c r="B121" s="1" t="s">
        <v>0</v>
      </c>
      <c r="C121" t="s">
        <v>7</v>
      </c>
      <c r="D121" s="2">
        <f t="shared" si="9"/>
        <v>0</v>
      </c>
      <c r="E121">
        <f>COUNT(K121:DD121)</f>
        <v>0</v>
      </c>
      <c r="F121">
        <f>COUNTIF(K121:DD121,"&gt;0")</f>
        <v>0</v>
      </c>
      <c r="G121">
        <f>SUM(E121,E124,E127,E130)</f>
        <v>0</v>
      </c>
      <c r="H121">
        <f>SUM(F121,F124,F127,F130)</f>
        <v>0</v>
      </c>
      <c r="I121" s="2">
        <f>SUM(D121,D124,D127,D130)</f>
        <v>0</v>
      </c>
      <c r="J121" s="4" t="e">
        <f>100 *H121/G121</f>
        <v>#DIV/0!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</row>
    <row r="122" spans="1:108" x14ac:dyDescent="0.3">
      <c r="A122" t="s">
        <v>24</v>
      </c>
      <c r="B122" s="1" t="s">
        <v>1</v>
      </c>
      <c r="C122" t="s">
        <v>5</v>
      </c>
      <c r="D122" s="2">
        <f t="shared" si="9"/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</row>
    <row r="123" spans="1:108" x14ac:dyDescent="0.3">
      <c r="A123" t="s">
        <v>24</v>
      </c>
      <c r="B123" s="1" t="s">
        <v>1</v>
      </c>
      <c r="C123" t="s">
        <v>6</v>
      </c>
      <c r="D123" s="2">
        <f t="shared" si="9"/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</row>
    <row r="124" spans="1:108" x14ac:dyDescent="0.3">
      <c r="A124" t="s">
        <v>24</v>
      </c>
      <c r="B124" s="1" t="s">
        <v>1</v>
      </c>
      <c r="C124" t="s">
        <v>7</v>
      </c>
      <c r="D124" s="2">
        <f t="shared" si="9"/>
        <v>0</v>
      </c>
      <c r="E124">
        <f>COUNT(K124:DD124)</f>
        <v>0</v>
      </c>
      <c r="F124">
        <f>COUNTIF(K124:DD124,"&gt;0")</f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</row>
    <row r="125" spans="1:108" x14ac:dyDescent="0.3">
      <c r="A125" t="s">
        <v>24</v>
      </c>
      <c r="B125" s="1" t="s">
        <v>2</v>
      </c>
      <c r="C125" t="s">
        <v>5</v>
      </c>
      <c r="D125" s="2">
        <f t="shared" si="9"/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</row>
    <row r="126" spans="1:108" x14ac:dyDescent="0.3">
      <c r="A126" t="s">
        <v>24</v>
      </c>
      <c r="B126" s="1" t="s">
        <v>2</v>
      </c>
      <c r="C126" t="s">
        <v>6</v>
      </c>
      <c r="D126" s="2">
        <f t="shared" si="9"/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</row>
    <row r="127" spans="1:108" x14ac:dyDescent="0.3">
      <c r="A127" t="s">
        <v>24</v>
      </c>
      <c r="B127" s="1" t="s">
        <v>2</v>
      </c>
      <c r="C127" t="s">
        <v>7</v>
      </c>
      <c r="D127" s="2">
        <f t="shared" si="9"/>
        <v>0</v>
      </c>
      <c r="E127">
        <f>COUNT(K127:DD127)</f>
        <v>0</v>
      </c>
      <c r="F127">
        <f>COUNTIF(K127:DD127,"&gt;0")</f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</row>
    <row r="128" spans="1:108" x14ac:dyDescent="0.3">
      <c r="A128" t="s">
        <v>24</v>
      </c>
      <c r="B128" s="1" t="s">
        <v>3</v>
      </c>
      <c r="C128" t="s">
        <v>5</v>
      </c>
      <c r="D128" s="2">
        <f t="shared" si="9"/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</row>
    <row r="129" spans="1:108" x14ac:dyDescent="0.3">
      <c r="A129" t="s">
        <v>24</v>
      </c>
      <c r="B129" s="1" t="s">
        <v>3</v>
      </c>
      <c r="C129" t="s">
        <v>6</v>
      </c>
      <c r="D129" s="2">
        <f t="shared" si="9"/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</row>
    <row r="130" spans="1:108" x14ac:dyDescent="0.3">
      <c r="A130" t="s">
        <v>24</v>
      </c>
      <c r="B130" s="1" t="s">
        <v>3</v>
      </c>
      <c r="C130" t="s">
        <v>7</v>
      </c>
      <c r="D130" s="2">
        <f t="shared" si="9"/>
        <v>0</v>
      </c>
      <c r="E130">
        <f>COUNT(K130:DD130)</f>
        <v>0</v>
      </c>
      <c r="F130">
        <f>COUNTIF(K130:DD130,"&gt;0")</f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</row>
    <row r="131" spans="1:108" x14ac:dyDescent="0.3">
      <c r="A131" t="s">
        <v>25</v>
      </c>
      <c r="B131" s="1" t="s">
        <v>0</v>
      </c>
      <c r="C131" t="s">
        <v>5</v>
      </c>
      <c r="D131" s="2">
        <f t="shared" ref="D131:D166" si="10">SUM(K131:DD131)</f>
        <v>0</v>
      </c>
      <c r="I131" s="2">
        <f>SUM(D131,D134,D137,D140)</f>
        <v>0</v>
      </c>
      <c r="J131" s="4" t="e">
        <f>100*I133/I131</f>
        <v>#DIV/0!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</row>
    <row r="132" spans="1:108" x14ac:dyDescent="0.3">
      <c r="A132" t="s">
        <v>25</v>
      </c>
      <c r="B132" s="1" t="s">
        <v>0</v>
      </c>
      <c r="C132" t="s">
        <v>6</v>
      </c>
      <c r="D132" s="2">
        <f t="shared" si="10"/>
        <v>0</v>
      </c>
      <c r="I132" s="2">
        <f>SUM(D132,D135,D138,D141)</f>
        <v>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</row>
    <row r="133" spans="1:108" x14ac:dyDescent="0.3">
      <c r="A133" t="s">
        <v>25</v>
      </c>
      <c r="B133" s="1" t="s">
        <v>0</v>
      </c>
      <c r="C133" t="s">
        <v>7</v>
      </c>
      <c r="D133" s="2">
        <f t="shared" si="10"/>
        <v>0</v>
      </c>
      <c r="E133">
        <f>COUNT(K133:DD133)</f>
        <v>0</v>
      </c>
      <c r="F133">
        <f>COUNTIF(K133:DD133,"&gt;0")</f>
        <v>0</v>
      </c>
      <c r="G133">
        <f>SUM(E133,E136,E139,E142)</f>
        <v>0</v>
      </c>
      <c r="H133">
        <f>SUM(F133,F136,F139,F142)</f>
        <v>0</v>
      </c>
      <c r="I133" s="2">
        <f>SUM(D133,D136,D139,D142)</f>
        <v>0</v>
      </c>
      <c r="J133" s="4" t="e">
        <f>100 *H133/G133</f>
        <v>#DIV/0!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</row>
    <row r="134" spans="1:108" x14ac:dyDescent="0.3">
      <c r="A134" t="s">
        <v>25</v>
      </c>
      <c r="B134" s="1" t="s">
        <v>1</v>
      </c>
      <c r="C134" t="s">
        <v>5</v>
      </c>
      <c r="D134" s="2">
        <f t="shared" si="10"/>
        <v>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</row>
    <row r="135" spans="1:108" x14ac:dyDescent="0.3">
      <c r="A135" t="s">
        <v>25</v>
      </c>
      <c r="B135" s="1" t="s">
        <v>1</v>
      </c>
      <c r="C135" t="s">
        <v>6</v>
      </c>
      <c r="D135" s="2">
        <f t="shared" si="10"/>
        <v>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</row>
    <row r="136" spans="1:108" x14ac:dyDescent="0.3">
      <c r="A136" t="s">
        <v>25</v>
      </c>
      <c r="B136" s="1" t="s">
        <v>1</v>
      </c>
      <c r="C136" t="s">
        <v>7</v>
      </c>
      <c r="D136" s="2">
        <f t="shared" si="10"/>
        <v>0</v>
      </c>
      <c r="E136">
        <f>COUNT(K136:DD136)</f>
        <v>0</v>
      </c>
      <c r="F136">
        <f>COUNTIF(K136:DD136,"&gt;0")</f>
        <v>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</row>
    <row r="137" spans="1:108" x14ac:dyDescent="0.3">
      <c r="A137" t="s">
        <v>25</v>
      </c>
      <c r="B137" s="1" t="s">
        <v>2</v>
      </c>
      <c r="C137" t="s">
        <v>5</v>
      </c>
      <c r="D137" s="2">
        <f t="shared" si="10"/>
        <v>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</row>
    <row r="138" spans="1:108" x14ac:dyDescent="0.3">
      <c r="A138" t="s">
        <v>25</v>
      </c>
      <c r="B138" s="1" t="s">
        <v>2</v>
      </c>
      <c r="C138" t="s">
        <v>6</v>
      </c>
      <c r="D138" s="2">
        <f t="shared" si="10"/>
        <v>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</row>
    <row r="139" spans="1:108" x14ac:dyDescent="0.3">
      <c r="A139" t="s">
        <v>25</v>
      </c>
      <c r="B139" s="1" t="s">
        <v>2</v>
      </c>
      <c r="C139" t="s">
        <v>7</v>
      </c>
      <c r="D139" s="2">
        <f t="shared" si="10"/>
        <v>0</v>
      </c>
      <c r="E139">
        <f>COUNT(K139:DD139)</f>
        <v>0</v>
      </c>
      <c r="F139">
        <f>COUNTIF(K139:DD139,"&gt;0")</f>
        <v>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</row>
    <row r="140" spans="1:108" x14ac:dyDescent="0.3">
      <c r="A140" t="s">
        <v>25</v>
      </c>
      <c r="B140" s="1" t="s">
        <v>3</v>
      </c>
      <c r="C140" t="s">
        <v>5</v>
      </c>
      <c r="D140" s="2">
        <f t="shared" si="10"/>
        <v>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</row>
    <row r="141" spans="1:108" x14ac:dyDescent="0.3">
      <c r="A141" t="s">
        <v>25</v>
      </c>
      <c r="B141" s="1" t="s">
        <v>3</v>
      </c>
      <c r="C141" t="s">
        <v>6</v>
      </c>
      <c r="D141" s="2">
        <f t="shared" si="10"/>
        <v>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</row>
    <row r="142" spans="1:108" x14ac:dyDescent="0.3">
      <c r="A142" t="s">
        <v>25</v>
      </c>
      <c r="B142" s="1" t="s">
        <v>3</v>
      </c>
      <c r="C142" t="s">
        <v>7</v>
      </c>
      <c r="D142" s="2">
        <f t="shared" si="10"/>
        <v>0</v>
      </c>
      <c r="E142">
        <f>COUNT(K142:DD142)</f>
        <v>0</v>
      </c>
      <c r="F142">
        <f>COUNTIF(K142:DD142,"&gt;0")</f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</row>
    <row r="143" spans="1:108" x14ac:dyDescent="0.3">
      <c r="A143" t="s">
        <v>26</v>
      </c>
      <c r="B143" s="1" t="s">
        <v>0</v>
      </c>
      <c r="C143" t="s">
        <v>5</v>
      </c>
      <c r="D143" s="2">
        <f t="shared" si="10"/>
        <v>0</v>
      </c>
      <c r="I143" s="2">
        <f>SUM(D143,D146,D149,D152)</f>
        <v>0</v>
      </c>
      <c r="J143" s="4" t="e">
        <f>100*I145/I143</f>
        <v>#DIV/0!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</row>
    <row r="144" spans="1:108" x14ac:dyDescent="0.3">
      <c r="A144" t="s">
        <v>26</v>
      </c>
      <c r="B144" s="1" t="s">
        <v>0</v>
      </c>
      <c r="C144" t="s">
        <v>6</v>
      </c>
      <c r="D144" s="2">
        <f t="shared" si="10"/>
        <v>0</v>
      </c>
      <c r="I144" s="2">
        <f>SUM(D144,D147,D150,D153)</f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</row>
    <row r="145" spans="1:108" x14ac:dyDescent="0.3">
      <c r="A145" t="s">
        <v>26</v>
      </c>
      <c r="B145" s="1" t="s">
        <v>0</v>
      </c>
      <c r="C145" t="s">
        <v>7</v>
      </c>
      <c r="D145" s="2">
        <f t="shared" si="10"/>
        <v>0</v>
      </c>
      <c r="E145">
        <f>COUNT(K145:DD145)</f>
        <v>0</v>
      </c>
      <c r="F145">
        <f>COUNTIF(K145:DD145,"&gt;0")</f>
        <v>0</v>
      </c>
      <c r="G145">
        <f>SUM(E145,E148,E151,E154)</f>
        <v>0</v>
      </c>
      <c r="H145">
        <f>SUM(F145,F148,F151,F154)</f>
        <v>0</v>
      </c>
      <c r="I145" s="2">
        <f>SUM(D145,D148,D151,D154)</f>
        <v>0</v>
      </c>
      <c r="J145" s="4" t="e">
        <f>100 *H145/G145</f>
        <v>#DIV/0!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</row>
    <row r="146" spans="1:108" x14ac:dyDescent="0.3">
      <c r="A146" t="s">
        <v>26</v>
      </c>
      <c r="B146" s="1" t="s">
        <v>1</v>
      </c>
      <c r="C146" t="s">
        <v>5</v>
      </c>
      <c r="D146" s="2">
        <f t="shared" si="10"/>
        <v>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</row>
    <row r="147" spans="1:108" x14ac:dyDescent="0.3">
      <c r="A147" t="s">
        <v>26</v>
      </c>
      <c r="B147" s="1" t="s">
        <v>1</v>
      </c>
      <c r="C147" t="s">
        <v>6</v>
      </c>
      <c r="D147" s="2">
        <f t="shared" si="10"/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</row>
    <row r="148" spans="1:108" x14ac:dyDescent="0.3">
      <c r="A148" t="s">
        <v>26</v>
      </c>
      <c r="B148" s="1" t="s">
        <v>1</v>
      </c>
      <c r="C148" t="s">
        <v>7</v>
      </c>
      <c r="D148" s="2">
        <f t="shared" si="10"/>
        <v>0</v>
      </c>
      <c r="E148">
        <f>COUNT(K148:DD148)</f>
        <v>0</v>
      </c>
      <c r="F148">
        <f>COUNTIF(K148:DD148,"&gt;0")</f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</row>
    <row r="149" spans="1:108" x14ac:dyDescent="0.3">
      <c r="A149" t="s">
        <v>26</v>
      </c>
      <c r="B149" s="1" t="s">
        <v>2</v>
      </c>
      <c r="C149" t="s">
        <v>5</v>
      </c>
      <c r="D149" s="2">
        <f t="shared" si="10"/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</row>
    <row r="150" spans="1:108" x14ac:dyDescent="0.3">
      <c r="A150" t="s">
        <v>26</v>
      </c>
      <c r="B150" s="1" t="s">
        <v>2</v>
      </c>
      <c r="C150" t="s">
        <v>6</v>
      </c>
      <c r="D150" s="2">
        <f t="shared" si="10"/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</row>
    <row r="151" spans="1:108" x14ac:dyDescent="0.3">
      <c r="A151" t="s">
        <v>26</v>
      </c>
      <c r="B151" s="1" t="s">
        <v>2</v>
      </c>
      <c r="C151" t="s">
        <v>7</v>
      </c>
      <c r="D151" s="2">
        <f t="shared" si="10"/>
        <v>0</v>
      </c>
      <c r="E151">
        <f>COUNT(K151:DD151)</f>
        <v>0</v>
      </c>
      <c r="F151">
        <f>COUNTIF(K151:DD151,"&gt;0")</f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</row>
    <row r="152" spans="1:108" x14ac:dyDescent="0.3">
      <c r="A152" t="s">
        <v>26</v>
      </c>
      <c r="B152" s="1" t="s">
        <v>3</v>
      </c>
      <c r="C152" t="s">
        <v>5</v>
      </c>
      <c r="D152" s="2">
        <f t="shared" si="10"/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</row>
    <row r="153" spans="1:108" x14ac:dyDescent="0.3">
      <c r="A153" t="s">
        <v>26</v>
      </c>
      <c r="B153" s="1" t="s">
        <v>3</v>
      </c>
      <c r="C153" t="s">
        <v>6</v>
      </c>
      <c r="D153" s="2">
        <f t="shared" si="10"/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</row>
    <row r="154" spans="1:108" x14ac:dyDescent="0.3">
      <c r="A154" t="s">
        <v>26</v>
      </c>
      <c r="B154" s="1" t="s">
        <v>3</v>
      </c>
      <c r="C154" t="s">
        <v>7</v>
      </c>
      <c r="D154" s="2">
        <f t="shared" si="10"/>
        <v>0</v>
      </c>
      <c r="E154">
        <f>COUNT(K154:DD154)</f>
        <v>0</v>
      </c>
      <c r="F154">
        <f>COUNTIF(K154:DD154,"&gt;0")</f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</row>
    <row r="155" spans="1:108" x14ac:dyDescent="0.3">
      <c r="A155" t="s">
        <v>27</v>
      </c>
      <c r="B155" s="1" t="s">
        <v>0</v>
      </c>
      <c r="C155" t="s">
        <v>5</v>
      </c>
      <c r="D155" s="2">
        <f t="shared" si="10"/>
        <v>0</v>
      </c>
      <c r="I155" s="2">
        <f>SUM(D155,D158,D161,D164)</f>
        <v>0</v>
      </c>
      <c r="J155" s="4" t="e">
        <f>100*I157/I155</f>
        <v>#DIV/0!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</row>
    <row r="156" spans="1:108" x14ac:dyDescent="0.3">
      <c r="A156" t="s">
        <v>27</v>
      </c>
      <c r="B156" s="1" t="s">
        <v>0</v>
      </c>
      <c r="C156" t="s">
        <v>6</v>
      </c>
      <c r="D156" s="2">
        <f t="shared" si="10"/>
        <v>0</v>
      </c>
      <c r="I156" s="2">
        <f>SUM(D156,D159,D162,D165)</f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</row>
    <row r="157" spans="1:108" x14ac:dyDescent="0.3">
      <c r="A157" t="s">
        <v>27</v>
      </c>
      <c r="B157" s="1" t="s">
        <v>0</v>
      </c>
      <c r="C157" t="s">
        <v>7</v>
      </c>
      <c r="D157" s="2">
        <f t="shared" si="10"/>
        <v>0</v>
      </c>
      <c r="E157">
        <f>COUNT(K157:DD157)</f>
        <v>0</v>
      </c>
      <c r="F157">
        <f>COUNTIF(K157:DD157,"&gt;0")</f>
        <v>0</v>
      </c>
      <c r="G157">
        <f>SUM(E157,E160,E163,E166)</f>
        <v>0</v>
      </c>
      <c r="H157">
        <f>SUM(F157,F160,F163,F166)</f>
        <v>0</v>
      </c>
      <c r="I157" s="2">
        <f>SUM(D157,D160,D163,D166)</f>
        <v>0</v>
      </c>
      <c r="J157" s="4" t="e">
        <f>100 *H157/G157</f>
        <v>#DIV/0!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</row>
    <row r="158" spans="1:108" x14ac:dyDescent="0.3">
      <c r="A158" t="s">
        <v>27</v>
      </c>
      <c r="B158" s="1" t="s">
        <v>1</v>
      </c>
      <c r="C158" t="s">
        <v>5</v>
      </c>
      <c r="D158" s="2">
        <f t="shared" si="10"/>
        <v>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</row>
    <row r="159" spans="1:108" x14ac:dyDescent="0.3">
      <c r="A159" t="s">
        <v>27</v>
      </c>
      <c r="B159" s="1" t="s">
        <v>1</v>
      </c>
      <c r="C159" t="s">
        <v>6</v>
      </c>
      <c r="D159" s="2">
        <f t="shared" si="10"/>
        <v>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</row>
    <row r="160" spans="1:108" x14ac:dyDescent="0.3">
      <c r="A160" t="s">
        <v>27</v>
      </c>
      <c r="B160" s="1" t="s">
        <v>1</v>
      </c>
      <c r="C160" t="s">
        <v>7</v>
      </c>
      <c r="D160" s="2">
        <f t="shared" si="10"/>
        <v>0</v>
      </c>
      <c r="E160">
        <f>COUNT(K160:DD160)</f>
        <v>0</v>
      </c>
      <c r="F160">
        <f>COUNTIF(K160:DD160,"&gt;0")</f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</row>
    <row r="161" spans="1:108" x14ac:dyDescent="0.3">
      <c r="A161" t="s">
        <v>27</v>
      </c>
      <c r="B161" s="1" t="s">
        <v>2</v>
      </c>
      <c r="C161" t="s">
        <v>5</v>
      </c>
      <c r="D161" s="2">
        <f t="shared" si="10"/>
        <v>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</row>
    <row r="162" spans="1:108" x14ac:dyDescent="0.3">
      <c r="A162" t="s">
        <v>27</v>
      </c>
      <c r="B162" s="1" t="s">
        <v>2</v>
      </c>
      <c r="C162" t="s">
        <v>6</v>
      </c>
      <c r="D162" s="2">
        <f t="shared" si="10"/>
        <v>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</row>
    <row r="163" spans="1:108" x14ac:dyDescent="0.3">
      <c r="A163" t="s">
        <v>27</v>
      </c>
      <c r="B163" s="1" t="s">
        <v>2</v>
      </c>
      <c r="C163" t="s">
        <v>7</v>
      </c>
      <c r="D163" s="2">
        <f t="shared" si="10"/>
        <v>0</v>
      </c>
      <c r="E163">
        <f>COUNT(K163:DD163)</f>
        <v>0</v>
      </c>
      <c r="F163">
        <f>COUNTIF(K163:DD163,"&gt;0")</f>
        <v>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</row>
    <row r="164" spans="1:108" x14ac:dyDescent="0.3">
      <c r="A164" t="s">
        <v>27</v>
      </c>
      <c r="B164" s="1" t="s">
        <v>3</v>
      </c>
      <c r="C164" t="s">
        <v>5</v>
      </c>
      <c r="D164" s="2">
        <f t="shared" si="10"/>
        <v>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</row>
    <row r="165" spans="1:108" x14ac:dyDescent="0.3">
      <c r="A165" t="s">
        <v>27</v>
      </c>
      <c r="B165" s="1" t="s">
        <v>3</v>
      </c>
      <c r="C165" t="s">
        <v>6</v>
      </c>
      <c r="D165" s="2">
        <f t="shared" si="10"/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</row>
    <row r="166" spans="1:108" x14ac:dyDescent="0.3">
      <c r="A166" t="s">
        <v>27</v>
      </c>
      <c r="B166" s="1" t="s">
        <v>3</v>
      </c>
      <c r="C166" t="s">
        <v>7</v>
      </c>
      <c r="D166" s="2">
        <f t="shared" si="10"/>
        <v>0</v>
      </c>
      <c r="E166">
        <f>COUNT(K166:DD166)</f>
        <v>0</v>
      </c>
      <c r="F166">
        <f>COUNTIF(K166:DD166,"&gt;0")</f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</row>
  </sheetData>
  <autoFilter ref="A1:DE109" xr:uid="{57E07161-1544-4B73-86C8-AB302CB14B9F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2019-04-04T03:33:04Z</dcterms:modified>
</cp:coreProperties>
</file>