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Vizerium\java_workspace\git\vizerium\Barabanca\src\test\resources\"/>
    </mc:Choice>
  </mc:AlternateContent>
  <xr:revisionPtr revIDLastSave="0" documentId="13_ncr:1_{28D47B69-8662-4153-91E0-2CCD6A391C54}" xr6:coauthVersionLast="41" xr6:coauthVersionMax="41" xr10:uidLastSave="{00000000-0000-0000-0000-000000000000}"/>
  <bookViews>
    <workbookView xWindow="-108" yWindow="-108" windowWidth="23256" windowHeight="12576" activeTab="1" xr2:uid="{A8E966D3-203F-45A3-8888-7BA12E91A546}"/>
  </bookViews>
  <sheets>
    <sheet name="Yearly Data" sheetId="3" r:id="rId1"/>
    <sheet name="Monthly Data" sheetId="2" r:id="rId2"/>
  </sheets>
  <definedNames>
    <definedName name="_xlnm._FilterDatabase" localSheetId="1" hidden="1">'Monthly Data'!$A$1:$DE$109</definedName>
    <definedName name="_xlnm._FilterDatabase" localSheetId="0" hidden="1">'Yearly Data'!$A$1:$S$109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" l="1"/>
  <c r="D28" i="2"/>
  <c r="D27" i="2"/>
  <c r="D26" i="2"/>
  <c r="F109" i="2"/>
  <c r="E109" i="2"/>
  <c r="D109" i="2"/>
  <c r="D108" i="2"/>
  <c r="D107" i="2"/>
  <c r="F106" i="2"/>
  <c r="E106" i="2"/>
  <c r="D106" i="2"/>
  <c r="D105" i="2"/>
  <c r="D104" i="2"/>
  <c r="F103" i="2"/>
  <c r="E103" i="2"/>
  <c r="D103" i="2"/>
  <c r="D102" i="2"/>
  <c r="D101" i="2"/>
  <c r="F100" i="2"/>
  <c r="E100" i="2"/>
  <c r="D100" i="2"/>
  <c r="D99" i="2"/>
  <c r="D98" i="2"/>
  <c r="F109" i="3"/>
  <c r="E109" i="3"/>
  <c r="D109" i="3"/>
  <c r="D108" i="3"/>
  <c r="D107" i="3"/>
  <c r="F106" i="3"/>
  <c r="E106" i="3"/>
  <c r="D106" i="3"/>
  <c r="D105" i="3"/>
  <c r="D104" i="3"/>
  <c r="F103" i="3"/>
  <c r="E103" i="3"/>
  <c r="D103" i="3"/>
  <c r="D102" i="3"/>
  <c r="D101" i="3"/>
  <c r="F100" i="3"/>
  <c r="E100" i="3"/>
  <c r="D100" i="3"/>
  <c r="D99" i="3"/>
  <c r="D98" i="3"/>
  <c r="F97" i="2"/>
  <c r="E97" i="2"/>
  <c r="D97" i="2"/>
  <c r="D96" i="2"/>
  <c r="D95" i="2"/>
  <c r="F94" i="2"/>
  <c r="E94" i="2"/>
  <c r="D94" i="2"/>
  <c r="D93" i="2"/>
  <c r="D92" i="2"/>
  <c r="F91" i="2"/>
  <c r="E91" i="2"/>
  <c r="D91" i="2"/>
  <c r="D90" i="2"/>
  <c r="D89" i="2"/>
  <c r="F88" i="2"/>
  <c r="E88" i="2"/>
  <c r="D88" i="2"/>
  <c r="D87" i="2"/>
  <c r="D86" i="2"/>
  <c r="F97" i="3"/>
  <c r="E97" i="3"/>
  <c r="D97" i="3"/>
  <c r="D96" i="3"/>
  <c r="D95" i="3"/>
  <c r="F94" i="3"/>
  <c r="E94" i="3"/>
  <c r="D94" i="3"/>
  <c r="D93" i="3"/>
  <c r="D92" i="3"/>
  <c r="F91" i="3"/>
  <c r="E91" i="3"/>
  <c r="D91" i="3"/>
  <c r="D90" i="3"/>
  <c r="D89" i="3"/>
  <c r="F88" i="3"/>
  <c r="E88" i="3"/>
  <c r="D88" i="3"/>
  <c r="D87" i="3"/>
  <c r="D86" i="3"/>
  <c r="F85" i="2"/>
  <c r="E85" i="2"/>
  <c r="F82" i="2"/>
  <c r="E82" i="2"/>
  <c r="F79" i="2"/>
  <c r="E79" i="2"/>
  <c r="F76" i="2"/>
  <c r="E76" i="2"/>
  <c r="D85" i="2"/>
  <c r="D84" i="2"/>
  <c r="D83" i="2"/>
  <c r="D82" i="2"/>
  <c r="D81" i="2"/>
  <c r="D80" i="2"/>
  <c r="D79" i="2"/>
  <c r="D78" i="2"/>
  <c r="D77" i="2"/>
  <c r="D76" i="2"/>
  <c r="D75" i="2"/>
  <c r="D74" i="2"/>
  <c r="F85" i="3"/>
  <c r="E85" i="3"/>
  <c r="D85" i="3"/>
  <c r="D84" i="3"/>
  <c r="D83" i="3"/>
  <c r="F82" i="3"/>
  <c r="E82" i="3"/>
  <c r="D82" i="3"/>
  <c r="D81" i="3"/>
  <c r="D80" i="3"/>
  <c r="F79" i="3"/>
  <c r="E79" i="3"/>
  <c r="D79" i="3"/>
  <c r="D78" i="3"/>
  <c r="D77" i="3"/>
  <c r="F76" i="3"/>
  <c r="E76" i="3"/>
  <c r="D76" i="3"/>
  <c r="D75" i="3"/>
  <c r="D74" i="3"/>
  <c r="G100" i="2" l="1"/>
  <c r="G88" i="2"/>
  <c r="H76" i="2"/>
  <c r="I74" i="2"/>
  <c r="I98" i="2"/>
  <c r="G100" i="3"/>
  <c r="I76" i="3"/>
  <c r="G76" i="3"/>
  <c r="I88" i="3"/>
  <c r="I99" i="3"/>
  <c r="H100" i="3"/>
  <c r="I86" i="3"/>
  <c r="H76" i="3"/>
  <c r="I75" i="3"/>
  <c r="I74" i="3"/>
  <c r="G88" i="3"/>
  <c r="I75" i="2"/>
  <c r="I76" i="2"/>
  <c r="G76" i="2"/>
  <c r="I99" i="2"/>
  <c r="H100" i="2"/>
  <c r="I100" i="2"/>
  <c r="I98" i="3"/>
  <c r="I100" i="3"/>
  <c r="I86" i="2"/>
  <c r="I87" i="2"/>
  <c r="H88" i="2"/>
  <c r="I88" i="2"/>
  <c r="H88" i="3"/>
  <c r="I87" i="3"/>
  <c r="F73" i="2"/>
  <c r="E73" i="2"/>
  <c r="D73" i="2"/>
  <c r="D72" i="2"/>
  <c r="D71" i="2"/>
  <c r="F70" i="2"/>
  <c r="E70" i="2"/>
  <c r="D70" i="2"/>
  <c r="D69" i="2"/>
  <c r="D68" i="2"/>
  <c r="F67" i="2"/>
  <c r="E67" i="2"/>
  <c r="D67" i="2"/>
  <c r="D66" i="2"/>
  <c r="D65" i="2"/>
  <c r="F64" i="2"/>
  <c r="E64" i="2"/>
  <c r="D64" i="2"/>
  <c r="D63" i="2"/>
  <c r="D62" i="2"/>
  <c r="F73" i="3"/>
  <c r="E73" i="3"/>
  <c r="D73" i="3"/>
  <c r="D72" i="3"/>
  <c r="D71" i="3"/>
  <c r="F70" i="3"/>
  <c r="E70" i="3"/>
  <c r="D70" i="3"/>
  <c r="D69" i="3"/>
  <c r="D68" i="3"/>
  <c r="F67" i="3"/>
  <c r="E67" i="3"/>
  <c r="D67" i="3"/>
  <c r="D66" i="3"/>
  <c r="D65" i="3"/>
  <c r="F64" i="3"/>
  <c r="E64" i="3"/>
  <c r="D64" i="3"/>
  <c r="D63" i="3"/>
  <c r="D62" i="3"/>
  <c r="J74" i="3" l="1"/>
  <c r="J100" i="2"/>
  <c r="J98" i="2"/>
  <c r="I64" i="2"/>
  <c r="J88" i="2"/>
  <c r="J76" i="2"/>
  <c r="J100" i="3"/>
  <c r="J74" i="2"/>
  <c r="J86" i="3"/>
  <c r="J88" i="3"/>
  <c r="J76" i="3"/>
  <c r="J98" i="3"/>
  <c r="I63" i="2"/>
  <c r="J86" i="2"/>
  <c r="H64" i="2"/>
  <c r="I62" i="3"/>
  <c r="G64" i="3"/>
  <c r="I63" i="3"/>
  <c r="I62" i="2"/>
  <c r="G64" i="2"/>
  <c r="I64" i="3"/>
  <c r="H64" i="3"/>
  <c r="D130" i="2"/>
  <c r="D129" i="2"/>
  <c r="D128" i="2"/>
  <c r="D127" i="2"/>
  <c r="D126" i="2"/>
  <c r="D125" i="2"/>
  <c r="D124" i="2"/>
  <c r="D123" i="2"/>
  <c r="D122" i="2"/>
  <c r="D121" i="2"/>
  <c r="D120" i="2"/>
  <c r="D119" i="2"/>
  <c r="F52" i="2"/>
  <c r="E52" i="2"/>
  <c r="F55" i="2"/>
  <c r="E55" i="2"/>
  <c r="F58" i="2"/>
  <c r="E58" i="2"/>
  <c r="F61" i="2"/>
  <c r="E61" i="2"/>
  <c r="D61" i="2"/>
  <c r="D60" i="2"/>
  <c r="D59" i="2"/>
  <c r="D58" i="2"/>
  <c r="D57" i="2"/>
  <c r="D56" i="2"/>
  <c r="D55" i="2"/>
  <c r="D54" i="2"/>
  <c r="D53" i="2"/>
  <c r="D52" i="2"/>
  <c r="D51" i="2"/>
  <c r="D50" i="2"/>
  <c r="F61" i="3"/>
  <c r="E61" i="3"/>
  <c r="F58" i="3"/>
  <c r="E58" i="3"/>
  <c r="F55" i="3"/>
  <c r="E55" i="3"/>
  <c r="F52" i="3"/>
  <c r="E52" i="3"/>
  <c r="D61" i="3"/>
  <c r="D60" i="3"/>
  <c r="D59" i="3"/>
  <c r="D58" i="3"/>
  <c r="D57" i="3"/>
  <c r="D56" i="3"/>
  <c r="D55" i="3"/>
  <c r="D54" i="3"/>
  <c r="D53" i="3"/>
  <c r="D52" i="3"/>
  <c r="D51" i="3"/>
  <c r="D50" i="3"/>
  <c r="D7" i="3"/>
  <c r="E7" i="3"/>
  <c r="F7" i="3"/>
  <c r="F130" i="2"/>
  <c r="F127" i="2"/>
  <c r="F124" i="2"/>
  <c r="F121" i="2"/>
  <c r="E130" i="2"/>
  <c r="E127" i="2"/>
  <c r="E124" i="2"/>
  <c r="E121" i="2"/>
  <c r="F130" i="3"/>
  <c r="F127" i="3"/>
  <c r="F124" i="3"/>
  <c r="F121" i="3"/>
  <c r="E130" i="3"/>
  <c r="E127" i="3"/>
  <c r="E124" i="3"/>
  <c r="E12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J62" i="2" l="1"/>
  <c r="J64" i="2"/>
  <c r="J62" i="3"/>
  <c r="J64" i="3"/>
  <c r="I120" i="2"/>
  <c r="I119" i="2"/>
  <c r="I119" i="3"/>
  <c r="I120" i="3"/>
  <c r="I51" i="2"/>
  <c r="I50" i="2"/>
  <c r="I51" i="3"/>
  <c r="I50" i="3"/>
  <c r="G52" i="2"/>
  <c r="I52" i="2"/>
  <c r="H52" i="2"/>
  <c r="H52" i="3"/>
  <c r="I52" i="3"/>
  <c r="G52" i="3"/>
  <c r="G121" i="3"/>
  <c r="I121" i="3"/>
  <c r="I121" i="2"/>
  <c r="H121" i="3"/>
  <c r="G121" i="2"/>
  <c r="H121" i="2"/>
  <c r="F13" i="3"/>
  <c r="F25" i="3"/>
  <c r="F37" i="3"/>
  <c r="F10" i="3"/>
  <c r="F22" i="3"/>
  <c r="F34" i="3"/>
  <c r="F19" i="3"/>
  <c r="F31" i="3"/>
  <c r="F4" i="3"/>
  <c r="F16" i="3"/>
  <c r="F28" i="3"/>
  <c r="E13" i="3"/>
  <c r="E25" i="3"/>
  <c r="E37" i="3"/>
  <c r="E49" i="3"/>
  <c r="E10" i="3"/>
  <c r="E22" i="3"/>
  <c r="E34" i="3"/>
  <c r="E19" i="3"/>
  <c r="E31" i="3"/>
  <c r="E4" i="3"/>
  <c r="E16" i="3"/>
  <c r="E28" i="3"/>
  <c r="F49" i="3"/>
  <c r="F46" i="3"/>
  <c r="F43" i="3"/>
  <c r="F40" i="3"/>
  <c r="E46" i="3"/>
  <c r="E43" i="3"/>
  <c r="E40" i="3"/>
  <c r="D49" i="2"/>
  <c r="D37" i="2"/>
  <c r="D25" i="2"/>
  <c r="D13" i="2"/>
  <c r="D48" i="2"/>
  <c r="D36" i="2"/>
  <c r="D24" i="2"/>
  <c r="D12" i="2"/>
  <c r="D47" i="2"/>
  <c r="D35" i="2"/>
  <c r="D23" i="2"/>
  <c r="D11" i="2"/>
  <c r="D46" i="2"/>
  <c r="D34" i="2"/>
  <c r="D22" i="2"/>
  <c r="D10" i="2"/>
  <c r="D45" i="2"/>
  <c r="D33" i="2"/>
  <c r="D21" i="2"/>
  <c r="D9" i="2"/>
  <c r="D44" i="2"/>
  <c r="D32" i="2"/>
  <c r="D20" i="2"/>
  <c r="D8" i="2"/>
  <c r="D43" i="2"/>
  <c r="D31" i="2"/>
  <c r="D19" i="2"/>
  <c r="D7" i="2"/>
  <c r="D42" i="2"/>
  <c r="D30" i="2"/>
  <c r="D18" i="2"/>
  <c r="D6" i="2"/>
  <c r="D41" i="2"/>
  <c r="D17" i="2"/>
  <c r="D5" i="2"/>
  <c r="D40" i="2"/>
  <c r="D16" i="2"/>
  <c r="D4" i="2"/>
  <c r="D39" i="2"/>
  <c r="D15" i="2"/>
  <c r="D3" i="2"/>
  <c r="D38" i="2"/>
  <c r="D14" i="2"/>
  <c r="D2" i="2"/>
  <c r="I27" i="2" l="1"/>
  <c r="J50" i="2"/>
  <c r="I39" i="2"/>
  <c r="J119" i="2"/>
  <c r="J119" i="3"/>
  <c r="J121" i="3"/>
  <c r="I2" i="2"/>
  <c r="I15" i="2"/>
  <c r="I14" i="2"/>
  <c r="I38" i="2"/>
  <c r="I26" i="2"/>
  <c r="I3" i="2"/>
  <c r="J50" i="3"/>
  <c r="J52" i="2"/>
  <c r="J52" i="3"/>
  <c r="J121" i="2"/>
  <c r="E4" i="2"/>
  <c r="F4" i="2"/>
  <c r="E16" i="2"/>
  <c r="F16" i="2"/>
  <c r="E28" i="2"/>
  <c r="F28" i="2"/>
  <c r="E40" i="2"/>
  <c r="F40" i="2"/>
  <c r="E10" i="2"/>
  <c r="F10" i="2"/>
  <c r="E22" i="2"/>
  <c r="F22" i="2"/>
  <c r="E34" i="2"/>
  <c r="F34" i="2"/>
  <c r="E46" i="2"/>
  <c r="F46" i="2"/>
  <c r="E7" i="2"/>
  <c r="F7" i="2"/>
  <c r="E19" i="2"/>
  <c r="F19" i="2"/>
  <c r="E31" i="2"/>
  <c r="F31" i="2"/>
  <c r="E43" i="2"/>
  <c r="F43" i="2"/>
  <c r="E13" i="2"/>
  <c r="F13" i="2"/>
  <c r="E25" i="2"/>
  <c r="F25" i="2"/>
  <c r="E37" i="2"/>
  <c r="F37" i="2"/>
  <c r="E49" i="2"/>
  <c r="F49" i="2"/>
  <c r="D49" i="3" l="1"/>
  <c r="D37" i="3"/>
  <c r="D25" i="3"/>
  <c r="D13" i="3"/>
  <c r="D48" i="3"/>
  <c r="D36" i="3"/>
  <c r="D24" i="3"/>
  <c r="D12" i="3"/>
  <c r="D47" i="3"/>
  <c r="D35" i="3"/>
  <c r="D23" i="3"/>
  <c r="D11" i="3"/>
  <c r="D46" i="3"/>
  <c r="D34" i="3"/>
  <c r="D22" i="3"/>
  <c r="D10" i="3"/>
  <c r="D45" i="3"/>
  <c r="D33" i="3"/>
  <c r="D21" i="3"/>
  <c r="D9" i="3"/>
  <c r="D44" i="3"/>
  <c r="D32" i="3"/>
  <c r="D20" i="3"/>
  <c r="D8" i="3"/>
  <c r="D43" i="3"/>
  <c r="D31" i="3"/>
  <c r="D19" i="3"/>
  <c r="D42" i="3"/>
  <c r="D30" i="3"/>
  <c r="D18" i="3"/>
  <c r="D6" i="3"/>
  <c r="D41" i="3"/>
  <c r="D29" i="3"/>
  <c r="D17" i="3"/>
  <c r="D5" i="3"/>
  <c r="D40" i="3"/>
  <c r="D28" i="3"/>
  <c r="D16" i="3"/>
  <c r="D4" i="3"/>
  <c r="D39" i="3"/>
  <c r="D27" i="3"/>
  <c r="D15" i="3"/>
  <c r="D3" i="3"/>
  <c r="D38" i="3"/>
  <c r="D26" i="3"/>
  <c r="D14" i="3"/>
  <c r="D2" i="3"/>
  <c r="I28" i="2"/>
  <c r="J26" i="2" s="1"/>
  <c r="I16" i="2"/>
  <c r="J14" i="2" s="1"/>
  <c r="I4" i="2"/>
  <c r="J2" i="2" s="1"/>
  <c r="I4" i="3" l="1"/>
  <c r="I2" i="3"/>
  <c r="I3" i="3"/>
  <c r="I39" i="3"/>
  <c r="I14" i="3"/>
  <c r="I26" i="3"/>
  <c r="I38" i="3"/>
  <c r="I15" i="3"/>
  <c r="I27" i="3"/>
  <c r="I28" i="3"/>
  <c r="I40" i="2"/>
  <c r="J38" i="2" s="1"/>
  <c r="I40" i="3"/>
  <c r="I16" i="3"/>
  <c r="H40" i="3"/>
  <c r="J2" i="3" l="1"/>
  <c r="J14" i="3"/>
  <c r="J38" i="3"/>
  <c r="J26" i="3"/>
  <c r="G16" i="2"/>
  <c r="H16" i="3"/>
  <c r="G28" i="3"/>
  <c r="G4" i="3"/>
  <c r="G40" i="3"/>
  <c r="J40" i="3" s="1"/>
  <c r="H28" i="3"/>
  <c r="H4" i="3"/>
  <c r="H16" i="2"/>
  <c r="G4" i="2"/>
  <c r="G16" i="3"/>
  <c r="G28" i="2"/>
  <c r="H4" i="2"/>
  <c r="H28" i="2"/>
  <c r="G40" i="2"/>
  <c r="H40" i="2"/>
  <c r="J16" i="2" l="1"/>
  <c r="J16" i="3"/>
  <c r="J28" i="3"/>
  <c r="J4" i="3"/>
  <c r="J40" i="2"/>
  <c r="J4" i="2"/>
  <c r="J28" i="2"/>
</calcChain>
</file>

<file path=xl/sharedStrings.xml><?xml version="1.0" encoding="utf-8"?>
<sst xmlns="http://schemas.openxmlformats.org/spreadsheetml/2006/main" count="734" uniqueCount="25">
  <si>
    <t>BN Hourly</t>
  </si>
  <si>
    <t>BN Daily</t>
  </si>
  <si>
    <t>N Hourly</t>
  </si>
  <si>
    <t>N Daily</t>
  </si>
  <si>
    <t>S&amp;R</t>
  </si>
  <si>
    <t>P</t>
  </si>
  <si>
    <t>L</t>
  </si>
  <si>
    <t>T</t>
  </si>
  <si>
    <t>Total</t>
  </si>
  <si>
    <t>Count</t>
  </si>
  <si>
    <t>Total Count</t>
  </si>
  <si>
    <t>%age Success</t>
  </si>
  <si>
    <t>Total Points</t>
  </si>
  <si>
    <t>+ve Count</t>
  </si>
  <si>
    <t>Total +ve Count</t>
  </si>
  <si>
    <t>Total Pts</t>
  </si>
  <si>
    <t>5x13EMA, SLx5</t>
  </si>
  <si>
    <t>New Test</t>
  </si>
  <si>
    <t>5x13EMA, SLx13</t>
  </si>
  <si>
    <t>MACD Hist 12,26 Higher TimeFormat Trend</t>
  </si>
  <si>
    <t>MACD Hist 12,26 Same TimeFormat Trend</t>
  </si>
  <si>
    <t>MACD Hist 5,13 Higher TimeFormat Trend</t>
  </si>
  <si>
    <t>MACD Hist 5,13 Same TimeFormat Trend</t>
  </si>
  <si>
    <t>5EMA Slope</t>
  </si>
  <si>
    <t>13EMA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</si>
</sst>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14009]yyyy/mm/dd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quotePrefix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CB5E-3ADD-4073-8940-9BA3C70651A9}">
  <dimension ref="A1:S130"/>
  <sheetViews>
    <sheetView zoomScale="85" zoomScaleNormal="85" workbookViewId="0">
      <pane xSplit="10" ySplit="1" topLeftCell="K80" activePane="bottomRight" state="frozen"/>
      <selection pane="topRight" activeCell="J1" sqref="J1"/>
      <selection pane="bottomLeft" activeCell="A2" sqref="A2"/>
      <selection pane="bottomRight" activeCell="A95" sqref="A95"/>
    </sheetView>
  </sheetViews>
  <sheetFormatPr defaultRowHeight="14.4" x14ac:dyDescent="0.3"/>
  <cols>
    <col min="1" max="1" width="38.3320312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3.5546875" bestFit="1" customWidth="1"/>
    <col min="10" max="10" width="15.21875" bestFit="1" customWidth="1"/>
    <col min="11" max="19" width="11" bestFit="1" customWidth="1"/>
  </cols>
  <sheetData>
    <row r="1" spans="1:19" x14ac:dyDescent="0.3">
      <c r="D1" t="s">
        <v>8</v>
      </c>
      <c r="E1" t="s">
        <v>9</v>
      </c>
      <c r="F1" s="6" t="s">
        <v>13</v>
      </c>
      <c r="G1" t="s">
        <v>10</v>
      </c>
      <c r="H1" t="s">
        <v>14</v>
      </c>
      <c r="I1" t="s">
        <v>12</v>
      </c>
      <c r="J1" t="s">
        <v>11</v>
      </c>
      <c r="K1" s="3">
        <v>2011</v>
      </c>
      <c r="L1" s="3">
        <v>2012</v>
      </c>
      <c r="M1" s="3">
        <v>2013</v>
      </c>
      <c r="N1" s="3">
        <v>2014</v>
      </c>
      <c r="O1" s="3">
        <v>2015</v>
      </c>
      <c r="P1" s="3">
        <v>2016</v>
      </c>
      <c r="Q1" s="3">
        <v>2017</v>
      </c>
      <c r="R1" s="3">
        <v>2018</v>
      </c>
      <c r="S1" s="3">
        <v>2019</v>
      </c>
    </row>
    <row r="2" spans="1:19" x14ac:dyDescent="0.3">
      <c r="A2" t="s">
        <v>4</v>
      </c>
      <c r="B2" s="1" t="s">
        <v>0</v>
      </c>
      <c r="C2" t="s">
        <v>5</v>
      </c>
      <c r="D2" s="2">
        <f t="shared" ref="D2:D40" si="0">SUM(K2:S2)</f>
        <v>238568.14679999996</v>
      </c>
      <c r="I2" s="2">
        <f>SUM(D2,D5,D8,D11)</f>
        <v>469683.0800999999</v>
      </c>
      <c r="J2" s="7">
        <f>100*I4/I2</f>
        <v>7.656394612372158</v>
      </c>
      <c r="K2" s="2">
        <v>26939.153999999999</v>
      </c>
      <c r="L2" s="2">
        <v>22062.59</v>
      </c>
      <c r="M2" s="2">
        <v>27841.23</v>
      </c>
      <c r="N2" s="2">
        <v>26738.706999999999</v>
      </c>
      <c r="O2" s="2">
        <v>34454.483999999997</v>
      </c>
      <c r="P2" s="2">
        <v>31908.706999999999</v>
      </c>
      <c r="Q2" s="2">
        <v>25862.030999999999</v>
      </c>
      <c r="R2" s="2">
        <v>38112.15</v>
      </c>
      <c r="S2" s="2">
        <v>4649.0937999999996</v>
      </c>
    </row>
    <row r="3" spans="1:19" x14ac:dyDescent="0.3">
      <c r="A3" t="s">
        <v>4</v>
      </c>
      <c r="B3" s="1" t="s">
        <v>0</v>
      </c>
      <c r="C3" t="s">
        <v>6</v>
      </c>
      <c r="D3" s="2">
        <f t="shared" si="0"/>
        <v>-230747.43800000002</v>
      </c>
      <c r="I3" s="2">
        <f>SUM(D3,D6,D9,D12)</f>
        <v>-433722.27609000006</v>
      </c>
      <c r="K3" s="2">
        <v>-25278.84</v>
      </c>
      <c r="L3" s="2">
        <v>-23931.52</v>
      </c>
      <c r="M3" s="2">
        <v>-29198.023000000001</v>
      </c>
      <c r="N3" s="2">
        <v>-25811.383000000002</v>
      </c>
      <c r="O3" s="2">
        <v>-33603.67</v>
      </c>
      <c r="P3" s="2">
        <v>-29426.004000000001</v>
      </c>
      <c r="Q3" s="2">
        <v>-25286.6</v>
      </c>
      <c r="R3" s="2">
        <v>-31968.771000000001</v>
      </c>
      <c r="S3" s="2">
        <v>-6242.6270000000004</v>
      </c>
    </row>
    <row r="4" spans="1:19" x14ac:dyDescent="0.3">
      <c r="A4" t="s">
        <v>4</v>
      </c>
      <c r="B4" s="1" t="s">
        <v>0</v>
      </c>
      <c r="C4" t="s">
        <v>7</v>
      </c>
      <c r="D4" s="2">
        <f t="shared" si="0"/>
        <v>7820.7071000000014</v>
      </c>
      <c r="E4">
        <f>COUNT(K4:S4)</f>
        <v>9</v>
      </c>
      <c r="F4">
        <f>COUNTIF(K4:S4,"&gt;0")</f>
        <v>6</v>
      </c>
      <c r="G4">
        <f>SUM(E4,E7,E10,E13)</f>
        <v>36</v>
      </c>
      <c r="H4">
        <f>SUM(F4,F7,F10,F13)</f>
        <v>26</v>
      </c>
      <c r="I4" s="2">
        <f>SUM(D4,D7,D10,D13)</f>
        <v>35960.79004</v>
      </c>
      <c r="J4" s="4">
        <f>100 *H4/G4</f>
        <v>72.222222222222229</v>
      </c>
      <c r="K4" s="2">
        <v>1660.3115</v>
      </c>
      <c r="L4" s="2">
        <v>-1868.9286999999999</v>
      </c>
      <c r="M4" s="2">
        <v>-1356.8018</v>
      </c>
      <c r="N4" s="2">
        <v>927.3252</v>
      </c>
      <c r="O4" s="2">
        <v>850.81835999999998</v>
      </c>
      <c r="P4" s="2">
        <v>2482.7031000000002</v>
      </c>
      <c r="Q4" s="2">
        <v>575.43164000000002</v>
      </c>
      <c r="R4" s="2">
        <v>6143.3810000000003</v>
      </c>
      <c r="S4" s="2">
        <v>-1593.5332000000001</v>
      </c>
    </row>
    <row r="5" spans="1:19" x14ac:dyDescent="0.3">
      <c r="A5" t="s">
        <v>4</v>
      </c>
      <c r="B5" s="1" t="s">
        <v>1</v>
      </c>
      <c r="C5" t="s">
        <v>5</v>
      </c>
      <c r="D5" s="2">
        <f t="shared" si="0"/>
        <v>112518.70959999999</v>
      </c>
      <c r="K5" s="2">
        <v>11570.851000000001</v>
      </c>
      <c r="L5" s="2">
        <v>10286.449000000001</v>
      </c>
      <c r="M5" s="2">
        <v>13181.598</v>
      </c>
      <c r="N5" s="2">
        <v>12650.45</v>
      </c>
      <c r="O5" s="2">
        <v>17015.451000000001</v>
      </c>
      <c r="P5" s="2">
        <v>15186.299000000001</v>
      </c>
      <c r="Q5" s="2">
        <v>13812</v>
      </c>
      <c r="R5" s="2">
        <v>16410.509999999998</v>
      </c>
      <c r="S5" s="2">
        <v>2405.1016</v>
      </c>
    </row>
    <row r="6" spans="1:19" x14ac:dyDescent="0.3">
      <c r="A6" t="s">
        <v>4</v>
      </c>
      <c r="B6" s="1" t="s">
        <v>1</v>
      </c>
      <c r="C6" t="s">
        <v>6</v>
      </c>
      <c r="D6" s="2">
        <f t="shared" si="0"/>
        <v>-91185.386400000003</v>
      </c>
      <c r="K6" s="2">
        <v>-10721.196</v>
      </c>
      <c r="L6" s="2">
        <v>-9463.5550000000003</v>
      </c>
      <c r="M6" s="2">
        <v>-12638.647999999999</v>
      </c>
      <c r="N6" s="2">
        <v>-10429.101000000001</v>
      </c>
      <c r="O6" s="2">
        <v>-13466.097</v>
      </c>
      <c r="P6" s="2">
        <v>-10111.950999999999</v>
      </c>
      <c r="Q6" s="2">
        <v>-9619.5470000000005</v>
      </c>
      <c r="R6" s="2">
        <v>-13660.641</v>
      </c>
      <c r="S6" s="2">
        <v>-1074.6504</v>
      </c>
    </row>
    <row r="7" spans="1:19" x14ac:dyDescent="0.3">
      <c r="A7" t="s">
        <v>4</v>
      </c>
      <c r="B7" s="1" t="s">
        <v>1</v>
      </c>
      <c r="C7" t="s">
        <v>7</v>
      </c>
      <c r="D7" s="2">
        <f t="shared" si="0"/>
        <v>21333.324130000001</v>
      </c>
      <c r="E7">
        <f>COUNT(K7:S7)</f>
        <v>9</v>
      </c>
      <c r="F7">
        <f>COUNTIF(K7:S7,"&gt;0")</f>
        <v>9</v>
      </c>
      <c r="K7" s="2">
        <v>849.65430000000003</v>
      </c>
      <c r="L7" s="2">
        <v>822.89453000000003</v>
      </c>
      <c r="M7" s="2">
        <v>542.94920000000002</v>
      </c>
      <c r="N7" s="2">
        <v>2221.3496</v>
      </c>
      <c r="O7" s="2">
        <v>3549.3555000000001</v>
      </c>
      <c r="P7" s="2">
        <v>5074.3477000000003</v>
      </c>
      <c r="Q7" s="2">
        <v>4192.4530000000004</v>
      </c>
      <c r="R7" s="2">
        <v>2749.8690999999999</v>
      </c>
      <c r="S7" s="2">
        <v>1330.4512</v>
      </c>
    </row>
    <row r="8" spans="1:19" x14ac:dyDescent="0.3">
      <c r="A8" t="s">
        <v>4</v>
      </c>
      <c r="B8" s="1" t="s">
        <v>2</v>
      </c>
      <c r="C8" t="s">
        <v>5</v>
      </c>
      <c r="D8" s="2">
        <f t="shared" si="0"/>
        <v>80659.114000000001</v>
      </c>
      <c r="K8" s="2">
        <v>10524.599</v>
      </c>
      <c r="L8" s="2">
        <v>7121.4507000000003</v>
      </c>
      <c r="M8" s="2">
        <v>8512</v>
      </c>
      <c r="N8" s="2">
        <v>8441.3979999999992</v>
      </c>
      <c r="O8" s="2">
        <v>11550.004999999999</v>
      </c>
      <c r="P8" s="2">
        <v>11005.902</v>
      </c>
      <c r="Q8" s="2">
        <v>8192.902</v>
      </c>
      <c r="R8" s="2">
        <v>13252.201999999999</v>
      </c>
      <c r="S8" s="2">
        <v>2058.6552999999999</v>
      </c>
    </row>
    <row r="9" spans="1:19" x14ac:dyDescent="0.3">
      <c r="A9" t="s">
        <v>4</v>
      </c>
      <c r="B9" s="1" t="s">
        <v>2</v>
      </c>
      <c r="C9" t="s">
        <v>6</v>
      </c>
      <c r="D9" s="2">
        <f t="shared" si="0"/>
        <v>-81066.50380000002</v>
      </c>
      <c r="K9" s="2">
        <v>-10082.703</v>
      </c>
      <c r="L9" s="2">
        <v>-8353.4</v>
      </c>
      <c r="M9" s="2">
        <v>-9907.6</v>
      </c>
      <c r="N9" s="2">
        <v>-9208.3850000000002</v>
      </c>
      <c r="O9" s="2">
        <v>-11724.91</v>
      </c>
      <c r="P9" s="2">
        <v>-10217.718000000001</v>
      </c>
      <c r="Q9" s="2">
        <v>-7996.9530000000004</v>
      </c>
      <c r="R9" s="2">
        <v>-11036.494000000001</v>
      </c>
      <c r="S9" s="2">
        <v>-2538.3407999999999</v>
      </c>
    </row>
    <row r="10" spans="1:19" x14ac:dyDescent="0.3">
      <c r="A10" t="s">
        <v>4</v>
      </c>
      <c r="B10" s="1" t="s">
        <v>2</v>
      </c>
      <c r="C10" t="s">
        <v>7</v>
      </c>
      <c r="D10" s="2">
        <f t="shared" si="0"/>
        <v>-407.40330999999998</v>
      </c>
      <c r="E10">
        <f>COUNT(K10:S10)</f>
        <v>9</v>
      </c>
      <c r="F10">
        <f>COUNTIF(K10:S10,"&gt;0")</f>
        <v>4</v>
      </c>
      <c r="K10" s="2">
        <v>441.89452999999997</v>
      </c>
      <c r="L10" s="2">
        <v>-1231.9521</v>
      </c>
      <c r="M10" s="2">
        <v>-1395.6006</v>
      </c>
      <c r="N10" s="2">
        <v>-766.98829999999998</v>
      </c>
      <c r="O10" s="2">
        <v>-174.91211000000001</v>
      </c>
      <c r="P10" s="2">
        <v>788.18359999999996</v>
      </c>
      <c r="Q10" s="2">
        <v>195.94922</v>
      </c>
      <c r="R10" s="2">
        <v>2215.7080000000001</v>
      </c>
      <c r="S10" s="2">
        <v>-479.68554999999998</v>
      </c>
    </row>
    <row r="11" spans="1:19" x14ac:dyDescent="0.3">
      <c r="A11" t="s">
        <v>4</v>
      </c>
      <c r="B11" s="1" t="s">
        <v>3</v>
      </c>
      <c r="C11" t="s">
        <v>5</v>
      </c>
      <c r="D11" s="2">
        <f t="shared" si="0"/>
        <v>37937.109700000001</v>
      </c>
      <c r="K11" s="2">
        <v>4954.098</v>
      </c>
      <c r="L11" s="2">
        <v>3325.2997999999998</v>
      </c>
      <c r="M11" s="2">
        <v>4361.201</v>
      </c>
      <c r="N11" s="2">
        <v>4460.2524000000003</v>
      </c>
      <c r="O11" s="2">
        <v>5831.9560000000001</v>
      </c>
      <c r="P11" s="2">
        <v>4150.8019999999997</v>
      </c>
      <c r="Q11" s="2">
        <v>4251.7505000000001</v>
      </c>
      <c r="R11" s="2">
        <v>5807.3505999999998</v>
      </c>
      <c r="S11" s="2">
        <v>794.39940000000001</v>
      </c>
    </row>
    <row r="12" spans="1:19" x14ac:dyDescent="0.3">
      <c r="A12" t="s">
        <v>4</v>
      </c>
      <c r="B12" s="1" t="s">
        <v>3</v>
      </c>
      <c r="C12" t="s">
        <v>6</v>
      </c>
      <c r="D12" s="2">
        <f t="shared" si="0"/>
        <v>-30722.947890000003</v>
      </c>
      <c r="K12" s="2">
        <v>-3641.0502999999999</v>
      </c>
      <c r="L12" s="2">
        <v>-3636.8506000000002</v>
      </c>
      <c r="M12" s="2">
        <v>-3100.4969999999998</v>
      </c>
      <c r="N12" s="2">
        <v>-2482.4976000000001</v>
      </c>
      <c r="O12" s="2">
        <v>-4432.299</v>
      </c>
      <c r="P12" s="2">
        <v>-5527.1</v>
      </c>
      <c r="Q12" s="2">
        <v>-2982.3008</v>
      </c>
      <c r="R12" s="2">
        <v>-4735.5020000000004</v>
      </c>
      <c r="S12" s="2">
        <v>-184.85059000000001</v>
      </c>
    </row>
    <row r="13" spans="1:19" x14ac:dyDescent="0.3">
      <c r="A13" t="s">
        <v>4</v>
      </c>
      <c r="B13" s="1" t="s">
        <v>3</v>
      </c>
      <c r="C13" t="s">
        <v>7</v>
      </c>
      <c r="D13" s="2">
        <f t="shared" si="0"/>
        <v>7214.1621200000009</v>
      </c>
      <c r="E13">
        <f>COUNT(K13:S13)</f>
        <v>9</v>
      </c>
      <c r="F13">
        <f>COUNTIF(K13:S13,"&gt;0")</f>
        <v>7</v>
      </c>
      <c r="K13" s="2">
        <v>1313.0479</v>
      </c>
      <c r="L13" s="2">
        <v>-311.55077999999997</v>
      </c>
      <c r="M13" s="2">
        <v>1260.7040999999999</v>
      </c>
      <c r="N13" s="2">
        <v>1977.7548999999999</v>
      </c>
      <c r="O13" s="2">
        <v>1399.6572000000001</v>
      </c>
      <c r="P13" s="2">
        <v>-1376.2982999999999</v>
      </c>
      <c r="Q13" s="2">
        <v>1269.4496999999999</v>
      </c>
      <c r="R13" s="2">
        <v>1071.8486</v>
      </c>
      <c r="S13" s="2">
        <v>609.54880000000003</v>
      </c>
    </row>
    <row r="14" spans="1:19" x14ac:dyDescent="0.3">
      <c r="A14" t="s">
        <v>23</v>
      </c>
      <c r="B14" s="1" t="s">
        <v>0</v>
      </c>
      <c r="C14" t="s">
        <v>5</v>
      </c>
      <c r="D14" s="2">
        <f t="shared" si="0"/>
        <v>116018.40760000001</v>
      </c>
      <c r="I14" s="2">
        <f>SUM(D14,D17,D20,D23)</f>
        <v>225746.25724000001</v>
      </c>
      <c r="J14" s="7">
        <f>100*I16/I14</f>
        <v>7.9311739436570958</v>
      </c>
      <c r="K14" s="2">
        <v>12438.045</v>
      </c>
      <c r="L14" s="2">
        <v>10203.950000000001</v>
      </c>
      <c r="M14" s="2">
        <v>13997.195</v>
      </c>
      <c r="N14" s="2">
        <v>13141.655000000001</v>
      </c>
      <c r="O14" s="2">
        <v>15880.681</v>
      </c>
      <c r="P14" s="2">
        <v>14973.995000000001</v>
      </c>
      <c r="Q14" s="2">
        <v>12673.748</v>
      </c>
      <c r="R14" s="2">
        <v>20743.495999999999</v>
      </c>
      <c r="S14" s="2">
        <v>1965.6425999999999</v>
      </c>
    </row>
    <row r="15" spans="1:19" x14ac:dyDescent="0.3">
      <c r="A15" t="s">
        <v>23</v>
      </c>
      <c r="B15" s="1" t="s">
        <v>0</v>
      </c>
      <c r="C15" t="s">
        <v>6</v>
      </c>
      <c r="D15" s="2">
        <f t="shared" si="0"/>
        <v>-112795.6615</v>
      </c>
      <c r="I15" s="2">
        <f>SUM(D15,D18,D21,D24)</f>
        <v>-207841.9296</v>
      </c>
      <c r="K15" s="2">
        <v>-12644.242</v>
      </c>
      <c r="L15" s="2">
        <v>-10416.111000000001</v>
      </c>
      <c r="M15" s="2">
        <v>-14749.995000000001</v>
      </c>
      <c r="N15" s="2">
        <v>-10931.656000000001</v>
      </c>
      <c r="O15" s="2">
        <v>-17960.370999999999</v>
      </c>
      <c r="P15" s="2">
        <v>-16093.3</v>
      </c>
      <c r="Q15" s="2">
        <v>-12962.227000000001</v>
      </c>
      <c r="R15" s="2">
        <v>-13752.404</v>
      </c>
      <c r="S15" s="2">
        <v>-3285.3555000000001</v>
      </c>
    </row>
    <row r="16" spans="1:19" x14ac:dyDescent="0.3">
      <c r="A16" t="s">
        <v>23</v>
      </c>
      <c r="B16" s="1" t="s">
        <v>0</v>
      </c>
      <c r="C16" t="s">
        <v>7</v>
      </c>
      <c r="D16" s="2">
        <f t="shared" si="0"/>
        <v>3222.7462599999985</v>
      </c>
      <c r="E16">
        <f>COUNT(K16:S16)</f>
        <v>9</v>
      </c>
      <c r="F16">
        <f>COUNTIF(K16:S16,"&gt;0")</f>
        <v>2</v>
      </c>
      <c r="G16">
        <f>SUM(E16,E19,E22,E25)</f>
        <v>36</v>
      </c>
      <c r="H16">
        <f>SUM(F16,F19,F22,F25)</f>
        <v>19</v>
      </c>
      <c r="I16" s="2">
        <f>SUM(D16,D19,D22,D25)</f>
        <v>17904.328333000001</v>
      </c>
      <c r="J16" s="4">
        <f>100 *H16/G16</f>
        <v>52.777777777777779</v>
      </c>
      <c r="K16" s="2">
        <v>-206.19629</v>
      </c>
      <c r="L16" s="2">
        <v>-212.16113000000001</v>
      </c>
      <c r="M16" s="2">
        <v>-752.7998</v>
      </c>
      <c r="N16" s="2">
        <v>2209.9989999999998</v>
      </c>
      <c r="O16" s="2">
        <v>-2079.6914000000002</v>
      </c>
      <c r="P16" s="2">
        <v>-1119.3046999999999</v>
      </c>
      <c r="Q16" s="2">
        <v>-288.47852</v>
      </c>
      <c r="R16" s="2">
        <v>6991.0919999999996</v>
      </c>
      <c r="S16" s="2">
        <v>-1319.7129</v>
      </c>
    </row>
    <row r="17" spans="1:19" x14ac:dyDescent="0.3">
      <c r="A17" t="s">
        <v>23</v>
      </c>
      <c r="B17" s="1" t="s">
        <v>1</v>
      </c>
      <c r="C17" t="s">
        <v>5</v>
      </c>
      <c r="D17" s="2">
        <f t="shared" si="0"/>
        <v>51013.146399999998</v>
      </c>
      <c r="K17" s="2">
        <v>3203.0488</v>
      </c>
      <c r="L17" s="2">
        <v>3463.7469999999998</v>
      </c>
      <c r="M17" s="2">
        <v>4113.6464999999998</v>
      </c>
      <c r="N17" s="2">
        <v>8482.1540000000005</v>
      </c>
      <c r="O17" s="2">
        <v>6036.95</v>
      </c>
      <c r="P17" s="2">
        <v>7104.1972999999998</v>
      </c>
      <c r="Q17" s="2">
        <v>8263.6020000000008</v>
      </c>
      <c r="R17" s="2">
        <v>8421.25</v>
      </c>
      <c r="S17" s="2">
        <v>1924.5508</v>
      </c>
    </row>
    <row r="18" spans="1:19" x14ac:dyDescent="0.3">
      <c r="A18" t="s">
        <v>23</v>
      </c>
      <c r="B18" s="1" t="s">
        <v>1</v>
      </c>
      <c r="C18" t="s">
        <v>6</v>
      </c>
      <c r="D18" s="2">
        <f t="shared" si="0"/>
        <v>-42947.5</v>
      </c>
      <c r="K18" s="2">
        <v>-5805.1972999999998</v>
      </c>
      <c r="L18" s="2">
        <v>-3626.2997999999998</v>
      </c>
      <c r="M18" s="2">
        <v>-5153.799</v>
      </c>
      <c r="N18" s="2">
        <v>-5431.951</v>
      </c>
      <c r="O18" s="2">
        <v>-8201.5010000000002</v>
      </c>
      <c r="P18" s="2">
        <v>-5134.3516</v>
      </c>
      <c r="Q18" s="2">
        <v>-3653.4061999999999</v>
      </c>
      <c r="R18" s="2">
        <v>-5573.1445000000003</v>
      </c>
      <c r="S18" s="2">
        <v>-367.84960000000001</v>
      </c>
    </row>
    <row r="19" spans="1:19" x14ac:dyDescent="0.3">
      <c r="A19" t="s">
        <v>23</v>
      </c>
      <c r="B19" s="1" t="s">
        <v>1</v>
      </c>
      <c r="C19" t="s">
        <v>7</v>
      </c>
      <c r="D19" s="2">
        <f t="shared" si="0"/>
        <v>8065.6465700000008</v>
      </c>
      <c r="E19">
        <f>COUNT(K19:S19)</f>
        <v>9</v>
      </c>
      <c r="F19">
        <f>COUNTIF(K19:S19,"&gt;0")</f>
        <v>5</v>
      </c>
      <c r="K19" s="2">
        <v>-2602.1484</v>
      </c>
      <c r="L19" s="2">
        <v>-162.55273</v>
      </c>
      <c r="M19" s="2">
        <v>-1040.1523</v>
      </c>
      <c r="N19" s="2">
        <v>3050.2031000000002</v>
      </c>
      <c r="O19" s="2">
        <v>-2164.5508</v>
      </c>
      <c r="P19" s="2">
        <v>1969.8457000000001</v>
      </c>
      <c r="Q19" s="2">
        <v>4610.1953000000003</v>
      </c>
      <c r="R19" s="2">
        <v>2848.1055000000001</v>
      </c>
      <c r="S19" s="2">
        <v>1556.7012</v>
      </c>
    </row>
    <row r="20" spans="1:19" x14ac:dyDescent="0.3">
      <c r="A20" t="s">
        <v>23</v>
      </c>
      <c r="B20" s="1" t="s">
        <v>2</v>
      </c>
      <c r="C20" t="s">
        <v>5</v>
      </c>
      <c r="D20" s="2">
        <f t="shared" si="0"/>
        <v>41093.50114</v>
      </c>
      <c r="K20" s="2">
        <v>4725.7466000000004</v>
      </c>
      <c r="L20" s="2">
        <v>3646.1493999999998</v>
      </c>
      <c r="M20" s="2">
        <v>4565.1490000000003</v>
      </c>
      <c r="N20" s="2">
        <v>4440.6016</v>
      </c>
      <c r="O20" s="2">
        <v>6021.2529999999997</v>
      </c>
      <c r="P20" s="2">
        <v>4958.4989999999998</v>
      </c>
      <c r="Q20" s="2">
        <v>4926.1494000000002</v>
      </c>
      <c r="R20" s="2">
        <v>6828.1005999999998</v>
      </c>
      <c r="S20" s="2">
        <v>981.85253999999998</v>
      </c>
    </row>
    <row r="21" spans="1:19" x14ac:dyDescent="0.3">
      <c r="A21" t="s">
        <v>23</v>
      </c>
      <c r="B21" s="1" t="s">
        <v>2</v>
      </c>
      <c r="C21" t="s">
        <v>6</v>
      </c>
      <c r="D21" s="2">
        <f t="shared" si="0"/>
        <v>-37720.767200000002</v>
      </c>
      <c r="K21" s="2">
        <v>-4857.6480000000001</v>
      </c>
      <c r="L21" s="2">
        <v>-3153.2530000000002</v>
      </c>
      <c r="M21" s="2">
        <v>-4978.7007000000003</v>
      </c>
      <c r="N21" s="2">
        <v>-3932.4434000000001</v>
      </c>
      <c r="O21" s="2">
        <v>-5406.4546</v>
      </c>
      <c r="P21" s="2">
        <v>-5560.8609999999999</v>
      </c>
      <c r="Q21" s="2">
        <v>-3679.5596</v>
      </c>
      <c r="R21" s="2">
        <v>-4639.8010000000004</v>
      </c>
      <c r="S21" s="2">
        <v>-1512.0459000000001</v>
      </c>
    </row>
    <row r="22" spans="1:19" x14ac:dyDescent="0.3">
      <c r="A22" t="s">
        <v>23</v>
      </c>
      <c r="B22" s="1" t="s">
        <v>2</v>
      </c>
      <c r="C22" t="s">
        <v>7</v>
      </c>
      <c r="D22" s="2">
        <f t="shared" si="0"/>
        <v>3372.7343300000002</v>
      </c>
      <c r="E22">
        <f>COUNT(K22:S22)</f>
        <v>9</v>
      </c>
      <c r="F22">
        <f>COUNTIF(K22:S22,"&gt;0")</f>
        <v>5</v>
      </c>
      <c r="K22" s="2">
        <v>-131.90136999999999</v>
      </c>
      <c r="L22" s="2">
        <v>492.89648</v>
      </c>
      <c r="M22" s="2">
        <v>-413.55176</v>
      </c>
      <c r="N22" s="2">
        <v>508.15820000000002</v>
      </c>
      <c r="O22" s="2">
        <v>614.79834000000005</v>
      </c>
      <c r="P22" s="2">
        <v>-602.36180000000002</v>
      </c>
      <c r="Q22" s="2">
        <v>1246.5898</v>
      </c>
      <c r="R22" s="2">
        <v>2188.2997999999998</v>
      </c>
      <c r="S22" s="2">
        <v>-530.19335999999998</v>
      </c>
    </row>
    <row r="23" spans="1:19" x14ac:dyDescent="0.3">
      <c r="A23" t="s">
        <v>23</v>
      </c>
      <c r="B23" s="1" t="s">
        <v>3</v>
      </c>
      <c r="C23" t="s">
        <v>5</v>
      </c>
      <c r="D23" s="2">
        <f t="shared" si="0"/>
        <v>17621.202099999999</v>
      </c>
      <c r="K23" s="2">
        <v>937.44870000000003</v>
      </c>
      <c r="L23" s="2">
        <v>1785.6992</v>
      </c>
      <c r="M23" s="2">
        <v>1378.5005000000001</v>
      </c>
      <c r="N23" s="2">
        <v>2248.5513000000001</v>
      </c>
      <c r="O23" s="2">
        <v>2561.7026000000001</v>
      </c>
      <c r="P23" s="2">
        <v>2566.1992</v>
      </c>
      <c r="Q23" s="2">
        <v>1978.6514</v>
      </c>
      <c r="R23" s="2">
        <v>3570.75</v>
      </c>
      <c r="S23" s="2">
        <v>593.69920000000002</v>
      </c>
    </row>
    <row r="24" spans="1:19" x14ac:dyDescent="0.3">
      <c r="A24" t="s">
        <v>23</v>
      </c>
      <c r="B24" s="1" t="s">
        <v>3</v>
      </c>
      <c r="C24" t="s">
        <v>6</v>
      </c>
      <c r="D24" s="2">
        <f t="shared" si="0"/>
        <v>-14378.000900000003</v>
      </c>
      <c r="K24" s="2">
        <v>-2192.7494999999999</v>
      </c>
      <c r="L24" s="2">
        <v>-1577.9009000000001</v>
      </c>
      <c r="M24" s="2">
        <v>-1042.749</v>
      </c>
      <c r="N24" s="2">
        <v>-1208.1498999999999</v>
      </c>
      <c r="O24" s="2">
        <v>-2513.9492</v>
      </c>
      <c r="P24" s="2">
        <v>-2632.1010000000001</v>
      </c>
      <c r="Q24" s="2">
        <v>-1307.6514</v>
      </c>
      <c r="R24" s="2">
        <v>-1553.9502</v>
      </c>
      <c r="S24" s="2">
        <v>-348.7998</v>
      </c>
    </row>
    <row r="25" spans="1:19" x14ac:dyDescent="0.3">
      <c r="A25" t="s">
        <v>23</v>
      </c>
      <c r="B25" s="1" t="s">
        <v>3</v>
      </c>
      <c r="C25" t="s">
        <v>7</v>
      </c>
      <c r="D25" s="2">
        <f t="shared" si="0"/>
        <v>3243.2011729999999</v>
      </c>
      <c r="E25">
        <f>COUNT(K25:S25)</f>
        <v>9</v>
      </c>
      <c r="F25">
        <f>COUNTIF(K25:S25,"&gt;0")</f>
        <v>7</v>
      </c>
      <c r="K25" s="2">
        <v>-1255.3008</v>
      </c>
      <c r="L25" s="2">
        <v>207.79834</v>
      </c>
      <c r="M25" s="2">
        <v>335.75146000000001</v>
      </c>
      <c r="N25" s="2">
        <v>1040.4014</v>
      </c>
      <c r="O25" s="2">
        <v>47.753418000000003</v>
      </c>
      <c r="P25" s="2">
        <v>-65.901854999999998</v>
      </c>
      <c r="Q25" s="2">
        <v>671</v>
      </c>
      <c r="R25" s="2">
        <v>2016.7998</v>
      </c>
      <c r="S25" s="2">
        <v>244.89940999999999</v>
      </c>
    </row>
    <row r="26" spans="1:19" x14ac:dyDescent="0.3">
      <c r="A26" t="s">
        <v>24</v>
      </c>
      <c r="B26" s="1" t="s">
        <v>0</v>
      </c>
      <c r="C26" t="s">
        <v>5</v>
      </c>
      <c r="D26" s="2">
        <f t="shared" si="0"/>
        <v>98190.452600000004</v>
      </c>
      <c r="I26" s="2">
        <f>SUM(D26,D29,D32,D35)</f>
        <v>191094.75943999999</v>
      </c>
      <c r="J26" s="7">
        <f>100*I28/I26</f>
        <v>8.0236824039197217</v>
      </c>
      <c r="K26" s="2">
        <v>9936.2540000000008</v>
      </c>
      <c r="L26" s="2">
        <v>8388.1479999999992</v>
      </c>
      <c r="M26" s="2">
        <v>12683.843999999999</v>
      </c>
      <c r="N26" s="2">
        <v>12203.851000000001</v>
      </c>
      <c r="O26" s="2">
        <v>12507.9375</v>
      </c>
      <c r="P26" s="2">
        <v>11624.312</v>
      </c>
      <c r="Q26" s="2">
        <v>11601.352000000001</v>
      </c>
      <c r="R26" s="2">
        <v>17366.508000000002</v>
      </c>
      <c r="S26" s="2">
        <v>1878.2461000000001</v>
      </c>
    </row>
    <row r="27" spans="1:19" x14ac:dyDescent="0.3">
      <c r="A27" t="s">
        <v>24</v>
      </c>
      <c r="B27" s="1" t="s">
        <v>0</v>
      </c>
      <c r="C27" t="s">
        <v>6</v>
      </c>
      <c r="D27" s="2">
        <f t="shared" si="0"/>
        <v>-96558.084300000002</v>
      </c>
      <c r="I27" s="2">
        <f>SUM(D27,D30,D33,D36)</f>
        <v>-175761.92189999999</v>
      </c>
      <c r="K27" s="2">
        <v>-11211.986999999999</v>
      </c>
      <c r="L27" s="2">
        <v>-9999.7049999999999</v>
      </c>
      <c r="M27" s="2">
        <v>-11615.097</v>
      </c>
      <c r="N27" s="2">
        <v>-10157.002</v>
      </c>
      <c r="O27" s="2">
        <v>-14972.315000000001</v>
      </c>
      <c r="P27" s="2">
        <v>-11771.9</v>
      </c>
      <c r="Q27" s="2">
        <v>-11157.008</v>
      </c>
      <c r="R27" s="2">
        <v>-12661.959000000001</v>
      </c>
      <c r="S27" s="2">
        <v>-3011.1113</v>
      </c>
    </row>
    <row r="28" spans="1:19" x14ac:dyDescent="0.3">
      <c r="A28" t="s">
        <v>24</v>
      </c>
      <c r="B28" s="1" t="s">
        <v>0</v>
      </c>
      <c r="C28" t="s">
        <v>7</v>
      </c>
      <c r="D28" s="2">
        <f t="shared" si="0"/>
        <v>1632.3677800000003</v>
      </c>
      <c r="E28">
        <f>COUNT(K28:S28)</f>
        <v>9</v>
      </c>
      <c r="F28">
        <f>COUNTIF(K28:S28,"&gt;0")</f>
        <v>4</v>
      </c>
      <c r="G28">
        <f>SUM(E28,E31,E34,E37)</f>
        <v>36</v>
      </c>
      <c r="H28">
        <f>SUM(F28,F31,F34,F37)</f>
        <v>18</v>
      </c>
      <c r="I28" s="2">
        <f>SUM(D28,D31,D34,D37)</f>
        <v>15332.836588000002</v>
      </c>
      <c r="J28" s="4">
        <f>100 *H28/G28</f>
        <v>50</v>
      </c>
      <c r="K28" s="2">
        <v>-1275.7324000000001</v>
      </c>
      <c r="L28" s="2">
        <v>-1611.5562</v>
      </c>
      <c r="M28" s="2">
        <v>1068.7471</v>
      </c>
      <c r="N28" s="2">
        <v>2046.8486</v>
      </c>
      <c r="O28" s="2">
        <v>-2464.3780000000002</v>
      </c>
      <c r="P28" s="2">
        <v>-147.58886999999999</v>
      </c>
      <c r="Q28" s="2">
        <v>444.34375</v>
      </c>
      <c r="R28" s="2">
        <v>4704.549</v>
      </c>
      <c r="S28" s="2">
        <v>-1132.8652</v>
      </c>
    </row>
    <row r="29" spans="1:19" x14ac:dyDescent="0.3">
      <c r="A29" t="s">
        <v>24</v>
      </c>
      <c r="B29" s="1" t="s">
        <v>1</v>
      </c>
      <c r="C29" t="s">
        <v>5</v>
      </c>
      <c r="D29" s="2">
        <f t="shared" si="0"/>
        <v>43229.806900000003</v>
      </c>
      <c r="K29" s="2">
        <v>2157.3506000000002</v>
      </c>
      <c r="L29" s="2">
        <v>4284.1484</v>
      </c>
      <c r="M29" s="2">
        <v>4405.6494000000002</v>
      </c>
      <c r="N29" s="2">
        <v>6803.6016</v>
      </c>
      <c r="O29" s="2">
        <v>4613.0995999999996</v>
      </c>
      <c r="P29" s="2">
        <v>8366.5529999999999</v>
      </c>
      <c r="Q29" s="2">
        <v>7033.6054999999997</v>
      </c>
      <c r="R29" s="2">
        <v>4906.3495999999996</v>
      </c>
      <c r="S29" s="2">
        <v>659.44920000000002</v>
      </c>
    </row>
    <row r="30" spans="1:19" x14ac:dyDescent="0.3">
      <c r="A30" t="s">
        <v>24</v>
      </c>
      <c r="B30" s="1" t="s">
        <v>1</v>
      </c>
      <c r="C30" t="s">
        <v>6</v>
      </c>
      <c r="D30" s="2">
        <f t="shared" si="0"/>
        <v>-34088.6803</v>
      </c>
      <c r="K30" s="2">
        <v>-4380.4480000000003</v>
      </c>
      <c r="L30" s="2">
        <v>-3908.8525</v>
      </c>
      <c r="M30" s="2">
        <v>-3102.4989999999998</v>
      </c>
      <c r="N30" s="2">
        <v>-3557.8993999999998</v>
      </c>
      <c r="O30" s="2">
        <v>-7083.8926000000001</v>
      </c>
      <c r="P30" s="2">
        <v>-2944.0497999999998</v>
      </c>
      <c r="Q30" s="2">
        <v>-2226.8984</v>
      </c>
      <c r="R30" s="2">
        <v>-6203.8905999999997</v>
      </c>
      <c r="S30" s="2">
        <v>-680.25</v>
      </c>
    </row>
    <row r="31" spans="1:19" x14ac:dyDescent="0.3">
      <c r="A31" t="s">
        <v>24</v>
      </c>
      <c r="B31" s="1" t="s">
        <v>1</v>
      </c>
      <c r="C31" t="s">
        <v>7</v>
      </c>
      <c r="D31" s="2">
        <f t="shared" si="0"/>
        <v>9141.1259190000019</v>
      </c>
      <c r="E31">
        <f>COUNT(K31:S31)</f>
        <v>9</v>
      </c>
      <c r="F31">
        <f>COUNTIF(K31:S31,"&gt;0")</f>
        <v>5</v>
      </c>
      <c r="K31" s="2">
        <v>-2223.0976999999998</v>
      </c>
      <c r="L31" s="2">
        <v>375.29590000000002</v>
      </c>
      <c r="M31" s="2">
        <v>1303.1504</v>
      </c>
      <c r="N31" s="2">
        <v>3245.7021</v>
      </c>
      <c r="O31" s="2">
        <v>-2470.7930000000001</v>
      </c>
      <c r="P31" s="2">
        <v>5422.5029999999997</v>
      </c>
      <c r="Q31" s="2">
        <v>4806.7070000000003</v>
      </c>
      <c r="R31" s="2">
        <v>-1297.5409999999999</v>
      </c>
      <c r="S31" s="2">
        <v>-20.800781000000001</v>
      </c>
    </row>
    <row r="32" spans="1:19" x14ac:dyDescent="0.3">
      <c r="A32" t="s">
        <v>24</v>
      </c>
      <c r="B32" s="1" t="s">
        <v>2</v>
      </c>
      <c r="C32" t="s">
        <v>5</v>
      </c>
      <c r="D32" s="2">
        <f t="shared" si="0"/>
        <v>34758.39544</v>
      </c>
      <c r="K32" s="2">
        <v>4566.8999999999996</v>
      </c>
      <c r="L32" s="2">
        <v>2975.5497999999998</v>
      </c>
      <c r="M32" s="2">
        <v>3568.65</v>
      </c>
      <c r="N32" s="2">
        <v>3656.1986999999999</v>
      </c>
      <c r="O32" s="2">
        <v>5003.3495999999996</v>
      </c>
      <c r="P32" s="2">
        <v>4267.6454999999996</v>
      </c>
      <c r="Q32" s="2">
        <v>4013.2505000000001</v>
      </c>
      <c r="R32" s="2">
        <v>5999.9489999999996</v>
      </c>
      <c r="S32" s="2">
        <v>706.90233999999998</v>
      </c>
    </row>
    <row r="33" spans="1:19" x14ac:dyDescent="0.3">
      <c r="A33" t="s">
        <v>24</v>
      </c>
      <c r="B33" s="1" t="s">
        <v>2</v>
      </c>
      <c r="C33" t="s">
        <v>6</v>
      </c>
      <c r="D33" s="2">
        <f t="shared" si="0"/>
        <v>-32748.7608</v>
      </c>
      <c r="K33" s="2">
        <v>-4046.0981000000002</v>
      </c>
      <c r="L33" s="2">
        <v>-2940.502</v>
      </c>
      <c r="M33" s="2">
        <v>-4158.299</v>
      </c>
      <c r="N33" s="2">
        <v>-3185.1952999999999</v>
      </c>
      <c r="O33" s="2">
        <v>-4629.7025999999996</v>
      </c>
      <c r="P33" s="2">
        <v>-4510.9549999999999</v>
      </c>
      <c r="Q33" s="2">
        <v>-3179.6104</v>
      </c>
      <c r="R33" s="2">
        <v>-4554.1522999999997</v>
      </c>
      <c r="S33" s="2">
        <v>-1544.2461000000001</v>
      </c>
    </row>
    <row r="34" spans="1:19" x14ac:dyDescent="0.3">
      <c r="A34" t="s">
        <v>24</v>
      </c>
      <c r="B34" s="1" t="s">
        <v>2</v>
      </c>
      <c r="C34" t="s">
        <v>7</v>
      </c>
      <c r="D34" s="2">
        <f t="shared" si="0"/>
        <v>2009.6348200000002</v>
      </c>
      <c r="E34">
        <f>COUNT(K34:S34)</f>
        <v>9</v>
      </c>
      <c r="F34">
        <f>COUNTIF(K34:S34,"&gt;0")</f>
        <v>6</v>
      </c>
      <c r="K34" s="2">
        <v>520.80175999999994</v>
      </c>
      <c r="L34" s="2">
        <v>35.047849999999997</v>
      </c>
      <c r="M34" s="2">
        <v>-589.64890000000003</v>
      </c>
      <c r="N34" s="2">
        <v>471.00342000000001</v>
      </c>
      <c r="O34" s="2">
        <v>373.64697000000001</v>
      </c>
      <c r="P34" s="2">
        <v>-243.30957000000001</v>
      </c>
      <c r="Q34" s="2">
        <v>833.64013999999997</v>
      </c>
      <c r="R34" s="2">
        <v>1445.7969000000001</v>
      </c>
      <c r="S34" s="2">
        <v>-837.34375</v>
      </c>
    </row>
    <row r="35" spans="1:19" x14ac:dyDescent="0.3">
      <c r="A35" t="s">
        <v>24</v>
      </c>
      <c r="B35" s="1" t="s">
        <v>3</v>
      </c>
      <c r="C35" t="s">
        <v>5</v>
      </c>
      <c r="D35" s="2">
        <f t="shared" si="0"/>
        <v>14916.104500000001</v>
      </c>
      <c r="K35" s="2">
        <v>1067.2494999999999</v>
      </c>
      <c r="L35" s="2">
        <v>1158.0508</v>
      </c>
      <c r="M35" s="2">
        <v>1255.001</v>
      </c>
      <c r="N35" s="2">
        <v>2414.5005000000001</v>
      </c>
      <c r="O35" s="2">
        <v>1660.0527</v>
      </c>
      <c r="P35" s="2">
        <v>1930.25</v>
      </c>
      <c r="Q35" s="2">
        <v>1836.1006</v>
      </c>
      <c r="R35" s="2">
        <v>3264.1493999999998</v>
      </c>
      <c r="S35" s="2">
        <v>330.75</v>
      </c>
    </row>
    <row r="36" spans="1:19" x14ac:dyDescent="0.3">
      <c r="A36" t="s">
        <v>24</v>
      </c>
      <c r="B36" s="1" t="s">
        <v>3</v>
      </c>
      <c r="C36" t="s">
        <v>6</v>
      </c>
      <c r="D36" s="2">
        <f t="shared" si="0"/>
        <v>-12366.396500000001</v>
      </c>
      <c r="K36" s="2">
        <v>-2108.7489999999998</v>
      </c>
      <c r="L36" s="2">
        <v>-1401.9512</v>
      </c>
      <c r="M36" s="2">
        <v>-1363.8988999999999</v>
      </c>
      <c r="N36" s="2">
        <v>-844.7002</v>
      </c>
      <c r="O36" s="2">
        <v>-2475.6977999999999</v>
      </c>
      <c r="P36" s="2">
        <v>-1987.1006</v>
      </c>
      <c r="Q36" s="2">
        <v>-502.64940000000001</v>
      </c>
      <c r="R36" s="2">
        <v>-1332.8496</v>
      </c>
      <c r="S36" s="2">
        <v>-348.7998</v>
      </c>
    </row>
    <row r="37" spans="1:19" x14ac:dyDescent="0.3">
      <c r="A37" t="s">
        <v>24</v>
      </c>
      <c r="B37" s="1" t="s">
        <v>3</v>
      </c>
      <c r="C37" t="s">
        <v>7</v>
      </c>
      <c r="D37" s="2">
        <f t="shared" si="0"/>
        <v>2549.7080689999998</v>
      </c>
      <c r="E37">
        <f>COUNT(K37:S37)</f>
        <v>9</v>
      </c>
      <c r="F37">
        <f>COUNTIF(K37:S37,"&gt;0")</f>
        <v>3</v>
      </c>
      <c r="K37" s="2">
        <v>-1041.4994999999999</v>
      </c>
      <c r="L37" s="2">
        <v>-243.90038999999999</v>
      </c>
      <c r="M37" s="2">
        <v>-108.89794999999999</v>
      </c>
      <c r="N37" s="2">
        <v>1569.8003000000001</v>
      </c>
      <c r="O37" s="2">
        <v>-815.64499999999998</v>
      </c>
      <c r="P37" s="2">
        <v>-56.850586</v>
      </c>
      <c r="Q37" s="2">
        <v>1333.4512</v>
      </c>
      <c r="R37" s="2">
        <v>1931.2998</v>
      </c>
      <c r="S37" s="2">
        <v>-18.049804999999999</v>
      </c>
    </row>
    <row r="38" spans="1:19" x14ac:dyDescent="0.3">
      <c r="A38" t="s">
        <v>16</v>
      </c>
      <c r="B38" s="1" t="s">
        <v>0</v>
      </c>
      <c r="C38" t="s">
        <v>5</v>
      </c>
      <c r="D38" s="2">
        <f t="shared" si="0"/>
        <v>69594.849700000006</v>
      </c>
      <c r="I38" s="2">
        <f>SUM(D38,D41,D44,D47)</f>
        <v>129641.397025</v>
      </c>
      <c r="J38" s="7">
        <f>100*I40/I38</f>
        <v>29.682741445681355</v>
      </c>
      <c r="K38" s="2">
        <v>7245.8530000000001</v>
      </c>
      <c r="L38" s="2">
        <v>6275.951</v>
      </c>
      <c r="M38" s="2">
        <v>8407.3449999999993</v>
      </c>
      <c r="N38" s="2">
        <v>9996.0020000000004</v>
      </c>
      <c r="O38" s="2">
        <v>9438.2540000000008</v>
      </c>
      <c r="P38" s="2">
        <v>7627.8945000000003</v>
      </c>
      <c r="Q38" s="2">
        <v>9096.9040000000005</v>
      </c>
      <c r="R38" s="2">
        <v>10303.947</v>
      </c>
      <c r="S38" s="2">
        <v>1202.6992</v>
      </c>
    </row>
    <row r="39" spans="1:19" x14ac:dyDescent="0.3">
      <c r="A39" t="s">
        <v>16</v>
      </c>
      <c r="B39" s="1" t="s">
        <v>0</v>
      </c>
      <c r="C39" t="s">
        <v>6</v>
      </c>
      <c r="D39" s="2">
        <f t="shared" si="0"/>
        <v>-46735.443100000004</v>
      </c>
      <c r="I39" s="2">
        <f>SUM(D39,D42,D45,D48)</f>
        <v>-91160.276977999994</v>
      </c>
      <c r="K39" s="2">
        <v>-4350.701</v>
      </c>
      <c r="L39" s="2">
        <v>-4604.9480000000003</v>
      </c>
      <c r="M39" s="2">
        <v>-4657.3</v>
      </c>
      <c r="N39" s="2">
        <v>-6459.4930000000004</v>
      </c>
      <c r="O39" s="2">
        <v>-7560.799</v>
      </c>
      <c r="P39" s="2">
        <v>-6219.3994000000002</v>
      </c>
      <c r="Q39" s="2">
        <v>-4598.299</v>
      </c>
      <c r="R39" s="2">
        <v>-5031.951</v>
      </c>
      <c r="S39" s="2">
        <v>-3252.5527000000002</v>
      </c>
    </row>
    <row r="40" spans="1:19" x14ac:dyDescent="0.3">
      <c r="A40" t="s">
        <v>16</v>
      </c>
      <c r="B40" s="1" t="s">
        <v>0</v>
      </c>
      <c r="C40" t="s">
        <v>7</v>
      </c>
      <c r="D40" s="2">
        <f t="shared" si="0"/>
        <v>22859.406799999997</v>
      </c>
      <c r="E40">
        <f>COUNT(K40:S40)</f>
        <v>9</v>
      </c>
      <c r="F40">
        <f>COUNTIF(K40:S40,"&gt;0")</f>
        <v>8</v>
      </c>
      <c r="G40">
        <f>SUM(E40,E43,E46,E49)</f>
        <v>36</v>
      </c>
      <c r="H40">
        <f>SUM(F40,F43,F46,F49)</f>
        <v>28</v>
      </c>
      <c r="I40" s="2">
        <f>SUM(D40,D43,D46,D49)</f>
        <v>38481.120685499991</v>
      </c>
      <c r="J40" s="4">
        <f>100 *H40/G40</f>
        <v>77.777777777777771</v>
      </c>
      <c r="K40" s="2">
        <v>2895.1518999999998</v>
      </c>
      <c r="L40" s="2">
        <v>1671.0029</v>
      </c>
      <c r="M40" s="2">
        <v>3750.0450000000001</v>
      </c>
      <c r="N40" s="2">
        <v>3536.5088000000001</v>
      </c>
      <c r="O40" s="2">
        <v>1877.4550999999999</v>
      </c>
      <c r="P40" s="2">
        <v>1408.4951000000001</v>
      </c>
      <c r="Q40" s="2">
        <v>4498.6054999999997</v>
      </c>
      <c r="R40" s="2">
        <v>5271.9960000000001</v>
      </c>
      <c r="S40" s="2">
        <v>-2049.8535000000002</v>
      </c>
    </row>
    <row r="41" spans="1:19" x14ac:dyDescent="0.3">
      <c r="A41" t="s">
        <v>16</v>
      </c>
      <c r="B41" s="1" t="s">
        <v>1</v>
      </c>
      <c r="C41" t="s">
        <v>5</v>
      </c>
      <c r="D41" s="2">
        <f t="shared" ref="D41:D61" si="1">SUM(K41:S41)</f>
        <v>27726.297699999999</v>
      </c>
      <c r="K41" s="2">
        <v>2799.9989999999998</v>
      </c>
      <c r="L41" s="2">
        <v>3203.5996</v>
      </c>
      <c r="M41" s="2">
        <v>2723.9989999999998</v>
      </c>
      <c r="N41" s="2">
        <v>3507.1016</v>
      </c>
      <c r="O41" s="2">
        <v>2977.6514000000002</v>
      </c>
      <c r="P41" s="2">
        <v>4883.8477000000003</v>
      </c>
      <c r="Q41" s="2">
        <v>2099.4004</v>
      </c>
      <c r="R41" s="2">
        <v>5475.4489999999996</v>
      </c>
      <c r="S41" s="2">
        <v>55.25</v>
      </c>
    </row>
    <row r="42" spans="1:19" x14ac:dyDescent="0.3">
      <c r="A42" t="s">
        <v>16</v>
      </c>
      <c r="B42" s="1" t="s">
        <v>1</v>
      </c>
      <c r="C42" t="s">
        <v>6</v>
      </c>
      <c r="D42" s="2">
        <f t="shared" si="1"/>
        <v>-21410.736438</v>
      </c>
      <c r="K42" s="2">
        <v>-3727.7510000000002</v>
      </c>
      <c r="L42" s="2">
        <v>-2175.0996</v>
      </c>
      <c r="M42" s="2">
        <v>-2692.6504</v>
      </c>
      <c r="N42" s="2">
        <v>-2643.7997999999998</v>
      </c>
      <c r="O42" s="2">
        <v>-3680.9492</v>
      </c>
      <c r="P42" s="2">
        <v>-2471.9472999999998</v>
      </c>
      <c r="Q42" s="2">
        <v>-2183.1934000000001</v>
      </c>
      <c r="R42" s="2">
        <v>-1791.4473</v>
      </c>
      <c r="S42" s="2">
        <v>-43.898437999999999</v>
      </c>
    </row>
    <row r="43" spans="1:19" x14ac:dyDescent="0.3">
      <c r="A43" t="s">
        <v>16</v>
      </c>
      <c r="B43" s="1" t="s">
        <v>1</v>
      </c>
      <c r="C43" t="s">
        <v>7</v>
      </c>
      <c r="D43" s="2">
        <f t="shared" si="1"/>
        <v>6315.5615854999996</v>
      </c>
      <c r="E43">
        <f>COUNT(K43:S43)</f>
        <v>9</v>
      </c>
      <c r="F43">
        <f>COUNTIF(K43:S43,"&gt;0")</f>
        <v>6</v>
      </c>
      <c r="K43" s="2">
        <v>-927.75194999999997</v>
      </c>
      <c r="L43" s="2">
        <v>1028.5</v>
      </c>
      <c r="M43" s="2">
        <v>31.348633</v>
      </c>
      <c r="N43" s="2">
        <v>863.30175999999994</v>
      </c>
      <c r="O43" s="2">
        <v>-703.29785000000004</v>
      </c>
      <c r="P43" s="2">
        <v>2411.9004</v>
      </c>
      <c r="Q43" s="2">
        <v>-83.792969999999997</v>
      </c>
      <c r="R43" s="2">
        <v>3684.002</v>
      </c>
      <c r="S43" s="2">
        <v>11.3515625</v>
      </c>
    </row>
    <row r="44" spans="1:19" x14ac:dyDescent="0.3">
      <c r="A44" t="s">
        <v>16</v>
      </c>
      <c r="B44" s="1" t="s">
        <v>2</v>
      </c>
      <c r="C44" t="s">
        <v>5</v>
      </c>
      <c r="D44" s="2">
        <f t="shared" ref="D44:D54" si="2">SUM(K44:S44)</f>
        <v>22394.052419999996</v>
      </c>
      <c r="K44" s="2">
        <v>2270.9492</v>
      </c>
      <c r="L44" s="2">
        <v>1436.4512</v>
      </c>
      <c r="M44" s="2">
        <v>2537.5497999999998</v>
      </c>
      <c r="N44" s="2">
        <v>2337.5497999999998</v>
      </c>
      <c r="O44" s="2">
        <v>2665.0488</v>
      </c>
      <c r="P44" s="2">
        <v>3797.6509999999998</v>
      </c>
      <c r="Q44" s="2">
        <v>2358.2539999999999</v>
      </c>
      <c r="R44" s="2">
        <v>4495.8994000000002</v>
      </c>
      <c r="S44" s="2">
        <v>494.69922000000003</v>
      </c>
    </row>
    <row r="45" spans="1:19" x14ac:dyDescent="0.3">
      <c r="A45" t="s">
        <v>16</v>
      </c>
      <c r="B45" s="1" t="s">
        <v>2</v>
      </c>
      <c r="C45" t="s">
        <v>6</v>
      </c>
      <c r="D45" s="2">
        <f t="shared" si="2"/>
        <v>-15959.601400000001</v>
      </c>
      <c r="K45" s="2">
        <v>-1973.2475999999999</v>
      </c>
      <c r="L45" s="2">
        <v>-1599.0977</v>
      </c>
      <c r="M45" s="2">
        <v>-1631.501</v>
      </c>
      <c r="N45" s="2">
        <v>-1365.0473999999999</v>
      </c>
      <c r="O45" s="2">
        <v>-2135.9517000000001</v>
      </c>
      <c r="P45" s="2">
        <v>-2539.5050000000001</v>
      </c>
      <c r="Q45" s="2">
        <v>-2000.5508</v>
      </c>
      <c r="R45" s="2">
        <v>-2159.6514000000002</v>
      </c>
      <c r="S45" s="2">
        <v>-555.04880000000003</v>
      </c>
    </row>
    <row r="46" spans="1:19" x14ac:dyDescent="0.3">
      <c r="A46" t="s">
        <v>16</v>
      </c>
      <c r="B46" s="1" t="s">
        <v>2</v>
      </c>
      <c r="C46" t="s">
        <v>7</v>
      </c>
      <c r="D46" s="2">
        <f t="shared" si="2"/>
        <v>6434.4510999999993</v>
      </c>
      <c r="E46">
        <f>COUNT(K46:S46)</f>
        <v>9</v>
      </c>
      <c r="F46">
        <f>COUNTIF(K46:S46,"&gt;0")</f>
        <v>7</v>
      </c>
      <c r="K46" s="2">
        <v>297.70166</v>
      </c>
      <c r="L46" s="2">
        <v>-162.64648</v>
      </c>
      <c r="M46" s="2">
        <v>906.04880000000003</v>
      </c>
      <c r="N46" s="2">
        <v>972.50243999999998</v>
      </c>
      <c r="O46" s="2">
        <v>529.09717000000001</v>
      </c>
      <c r="P46" s="2">
        <v>1258.146</v>
      </c>
      <c r="Q46" s="2">
        <v>357.70312000000001</v>
      </c>
      <c r="R46" s="2">
        <v>2336.248</v>
      </c>
      <c r="S46" s="2">
        <v>-60.349609999999998</v>
      </c>
    </row>
    <row r="47" spans="1:19" x14ac:dyDescent="0.3">
      <c r="A47" t="s">
        <v>16</v>
      </c>
      <c r="B47" s="1" t="s">
        <v>3</v>
      </c>
      <c r="C47" t="s">
        <v>5</v>
      </c>
      <c r="D47" s="2">
        <f t="shared" si="2"/>
        <v>9926.1972050000004</v>
      </c>
      <c r="K47" s="2">
        <v>1617</v>
      </c>
      <c r="L47" s="2">
        <v>967.64890000000003</v>
      </c>
      <c r="M47" s="2">
        <v>1363</v>
      </c>
      <c r="N47" s="2">
        <v>1574.4492</v>
      </c>
      <c r="O47" s="2">
        <v>1344.8998999999999</v>
      </c>
      <c r="P47" s="2">
        <v>1503.3506</v>
      </c>
      <c r="Q47" s="2">
        <v>695.69920000000002</v>
      </c>
      <c r="R47" s="2">
        <v>770.59960000000001</v>
      </c>
      <c r="S47" s="2">
        <v>89.549805000000006</v>
      </c>
    </row>
    <row r="48" spans="1:19" x14ac:dyDescent="0.3">
      <c r="A48" t="s">
        <v>16</v>
      </c>
      <c r="B48" s="1" t="s">
        <v>3</v>
      </c>
      <c r="C48" t="s">
        <v>6</v>
      </c>
      <c r="D48" s="2">
        <f t="shared" si="2"/>
        <v>-7054.4960399999991</v>
      </c>
      <c r="K48" s="2">
        <v>-1104.7992999999999</v>
      </c>
      <c r="L48" s="2">
        <v>-659.1001</v>
      </c>
      <c r="M48" s="2">
        <v>-814.8999</v>
      </c>
      <c r="N48" s="2">
        <v>-575.04930000000002</v>
      </c>
      <c r="O48" s="2">
        <v>-1451.8998999999999</v>
      </c>
      <c r="P48" s="2">
        <v>-913.74950000000001</v>
      </c>
      <c r="Q48" s="2">
        <v>-256.34960000000001</v>
      </c>
      <c r="R48" s="2">
        <v>-723.14844000000005</v>
      </c>
      <c r="S48" s="2">
        <v>-555.5</v>
      </c>
    </row>
    <row r="49" spans="1:19" x14ac:dyDescent="0.3">
      <c r="A49" t="s">
        <v>16</v>
      </c>
      <c r="B49" s="1" t="s">
        <v>3</v>
      </c>
      <c r="C49" t="s">
        <v>7</v>
      </c>
      <c r="D49" s="2">
        <f t="shared" si="2"/>
        <v>2871.7011999999995</v>
      </c>
      <c r="E49">
        <f>COUNT(K49:S49)</f>
        <v>9</v>
      </c>
      <c r="F49">
        <f>COUNTIF(K49:S49,"&gt;0")</f>
        <v>7</v>
      </c>
      <c r="K49" s="2">
        <v>512.20069999999998</v>
      </c>
      <c r="L49" s="2">
        <v>308.54883000000001</v>
      </c>
      <c r="M49" s="2">
        <v>548.1001</v>
      </c>
      <c r="N49" s="2">
        <v>999.3999</v>
      </c>
      <c r="O49" s="2">
        <v>-107</v>
      </c>
      <c r="P49" s="2">
        <v>589.60109999999997</v>
      </c>
      <c r="Q49" s="2">
        <v>439.34960000000001</v>
      </c>
      <c r="R49" s="2">
        <v>47.451169999999998</v>
      </c>
      <c r="S49" s="2">
        <v>-465.9502</v>
      </c>
    </row>
    <row r="50" spans="1:19" x14ac:dyDescent="0.3">
      <c r="A50" t="s">
        <v>18</v>
      </c>
      <c r="B50" s="1" t="s">
        <v>0</v>
      </c>
      <c r="C50" t="s">
        <v>5</v>
      </c>
      <c r="D50" s="2">
        <f t="shared" si="2"/>
        <v>79918.220300000001</v>
      </c>
      <c r="I50" s="2">
        <f>SUM(D50,D53,D56,D59)</f>
        <v>157921.12158119999</v>
      </c>
      <c r="J50" s="7">
        <f>100*I52/I50</f>
        <v>25.652769929936166</v>
      </c>
      <c r="K50" s="2">
        <v>9150.5030000000006</v>
      </c>
      <c r="L50" s="2">
        <v>7106.9489999999996</v>
      </c>
      <c r="M50" s="2">
        <v>8483.8459999999995</v>
      </c>
      <c r="N50" s="2">
        <v>9858.402</v>
      </c>
      <c r="O50" s="2">
        <v>12174.463</v>
      </c>
      <c r="P50" s="2">
        <v>8986.0959999999995</v>
      </c>
      <c r="Q50" s="2">
        <v>10826.603999999999</v>
      </c>
      <c r="R50" s="2">
        <v>12275.455</v>
      </c>
      <c r="S50" s="2">
        <v>1055.9023</v>
      </c>
    </row>
    <row r="51" spans="1:19" x14ac:dyDescent="0.3">
      <c r="A51" t="s">
        <v>18</v>
      </c>
      <c r="B51" s="1" t="s">
        <v>0</v>
      </c>
      <c r="C51" t="s">
        <v>6</v>
      </c>
      <c r="D51" s="2">
        <f t="shared" si="2"/>
        <v>-61585.090799999998</v>
      </c>
      <c r="I51" s="2">
        <f>SUM(D51,D54,D57,D60)</f>
        <v>-117409.97846000001</v>
      </c>
      <c r="K51" s="2">
        <v>-6164.4489999999996</v>
      </c>
      <c r="L51" s="2">
        <v>-5893.4960000000001</v>
      </c>
      <c r="M51" s="2">
        <v>-6603.6553000000004</v>
      </c>
      <c r="N51" s="2">
        <v>-7927.7430000000004</v>
      </c>
      <c r="O51" s="2">
        <v>-9702.2440000000006</v>
      </c>
      <c r="P51" s="2">
        <v>-8596.6010000000006</v>
      </c>
      <c r="Q51" s="2">
        <v>-6289.799</v>
      </c>
      <c r="R51" s="2">
        <v>-6809.6504000000004</v>
      </c>
      <c r="S51" s="2">
        <v>-3597.4531000000002</v>
      </c>
    </row>
    <row r="52" spans="1:19" x14ac:dyDescent="0.3">
      <c r="A52" t="s">
        <v>18</v>
      </c>
      <c r="B52" s="1" t="s">
        <v>0</v>
      </c>
      <c r="C52" t="s">
        <v>7</v>
      </c>
      <c r="D52" s="2">
        <f t="shared" si="2"/>
        <v>18333.128919999999</v>
      </c>
      <c r="E52">
        <f>COUNT(K52:S52)</f>
        <v>9</v>
      </c>
      <c r="F52">
        <f>COUNTIF(K52:S52,"&gt;0")</f>
        <v>8</v>
      </c>
      <c r="G52">
        <f>SUM(E52,E55,E58,E61)</f>
        <v>36</v>
      </c>
      <c r="H52">
        <f>SUM(F52,F55,F58,F61)</f>
        <v>29</v>
      </c>
      <c r="I52" s="2">
        <f>SUM(D52,D55,D58,D61)</f>
        <v>40511.141990000004</v>
      </c>
      <c r="J52" s="4">
        <f>100 *H52/G52</f>
        <v>80.555555555555557</v>
      </c>
      <c r="K52" s="2">
        <v>2986.0536999999999</v>
      </c>
      <c r="L52" s="2">
        <v>1213.4530999999999</v>
      </c>
      <c r="M52" s="2">
        <v>1880.1904</v>
      </c>
      <c r="N52" s="2">
        <v>1930.6592000000001</v>
      </c>
      <c r="O52" s="2">
        <v>2472.2188000000001</v>
      </c>
      <c r="P52" s="2">
        <v>389.49511999999999</v>
      </c>
      <c r="Q52" s="2">
        <v>4536.8046999999997</v>
      </c>
      <c r="R52" s="2">
        <v>5465.8046999999997</v>
      </c>
      <c r="S52" s="2">
        <v>-2541.5508</v>
      </c>
    </row>
    <row r="53" spans="1:19" x14ac:dyDescent="0.3">
      <c r="A53" t="s">
        <v>18</v>
      </c>
      <c r="B53" s="1" t="s">
        <v>1</v>
      </c>
      <c r="C53" t="s">
        <v>5</v>
      </c>
      <c r="D53" s="2">
        <f t="shared" si="2"/>
        <v>36952.896700000005</v>
      </c>
      <c r="K53" s="2">
        <v>3626</v>
      </c>
      <c r="L53" s="2">
        <v>4184.8495999999996</v>
      </c>
      <c r="M53" s="2">
        <v>5485.549</v>
      </c>
      <c r="N53" s="2">
        <v>5412.8486000000003</v>
      </c>
      <c r="O53" s="2">
        <v>2419.1484</v>
      </c>
      <c r="P53" s="2">
        <v>6231.8037000000004</v>
      </c>
      <c r="Q53" s="2">
        <v>3564.9004</v>
      </c>
      <c r="R53" s="2">
        <v>6027.7969999999996</v>
      </c>
      <c r="S53" s="2">
        <v>0</v>
      </c>
    </row>
    <row r="54" spans="1:19" x14ac:dyDescent="0.3">
      <c r="A54" t="s">
        <v>18</v>
      </c>
      <c r="B54" s="1" t="s">
        <v>1</v>
      </c>
      <c r="C54" t="s">
        <v>6</v>
      </c>
      <c r="D54" s="2">
        <f t="shared" si="2"/>
        <v>-26326.783299999999</v>
      </c>
      <c r="K54" s="2">
        <v>-4007.0010000000002</v>
      </c>
      <c r="L54" s="2">
        <v>-3010.4481999999998</v>
      </c>
      <c r="M54" s="2">
        <v>-2970</v>
      </c>
      <c r="N54" s="2">
        <v>-3343.8496</v>
      </c>
      <c r="O54" s="2">
        <v>-5315.8964999999998</v>
      </c>
      <c r="P54" s="2">
        <v>-3023.4472999999998</v>
      </c>
      <c r="Q54" s="2">
        <v>-2285.5938000000001</v>
      </c>
      <c r="R54" s="2">
        <v>-2067.9472999999998</v>
      </c>
      <c r="S54" s="2">
        <v>-302.59960000000001</v>
      </c>
    </row>
    <row r="55" spans="1:19" x14ac:dyDescent="0.3">
      <c r="A55" t="s">
        <v>18</v>
      </c>
      <c r="B55" s="1" t="s">
        <v>1</v>
      </c>
      <c r="C55" t="s">
        <v>7</v>
      </c>
      <c r="D55" s="2">
        <f t="shared" si="1"/>
        <v>10626.113220000001</v>
      </c>
      <c r="E55">
        <f>COUNT(K55:S55)</f>
        <v>9</v>
      </c>
      <c r="F55">
        <f>COUNTIF(K55:S55,"&gt;0")</f>
        <v>6</v>
      </c>
      <c r="K55" s="2">
        <v>-381.00098000000003</v>
      </c>
      <c r="L55" s="2">
        <v>1174.4014</v>
      </c>
      <c r="M55" s="2">
        <v>2515.5488</v>
      </c>
      <c r="N55" s="2">
        <v>2068.9989999999998</v>
      </c>
      <c r="O55" s="2">
        <v>-2896.748</v>
      </c>
      <c r="P55" s="2">
        <v>3208.3564000000001</v>
      </c>
      <c r="Q55" s="2">
        <v>1279.3065999999999</v>
      </c>
      <c r="R55" s="2">
        <v>3959.8496</v>
      </c>
      <c r="S55" s="2">
        <v>-302.59960000000001</v>
      </c>
    </row>
    <row r="56" spans="1:19" x14ac:dyDescent="0.3">
      <c r="A56" t="s">
        <v>18</v>
      </c>
      <c r="B56" s="1" t="s">
        <v>2</v>
      </c>
      <c r="C56" t="s">
        <v>5</v>
      </c>
      <c r="D56" s="2">
        <f t="shared" si="1"/>
        <v>28539.4503</v>
      </c>
      <c r="K56" s="2">
        <v>3771.5990000000002</v>
      </c>
      <c r="L56" s="2">
        <v>2320</v>
      </c>
      <c r="M56" s="2">
        <v>2947.9004</v>
      </c>
      <c r="N56" s="2">
        <v>2946.3008</v>
      </c>
      <c r="O56" s="2">
        <v>3879.998</v>
      </c>
      <c r="P56" s="2">
        <v>3461.8993999999998</v>
      </c>
      <c r="Q56" s="2">
        <v>3029.2017000000001</v>
      </c>
      <c r="R56" s="2">
        <v>5424.5510000000004</v>
      </c>
      <c r="S56" s="2">
        <v>758</v>
      </c>
    </row>
    <row r="57" spans="1:19" x14ac:dyDescent="0.3">
      <c r="A57" t="s">
        <v>18</v>
      </c>
      <c r="B57" s="1" t="s">
        <v>2</v>
      </c>
      <c r="C57" t="s">
        <v>6</v>
      </c>
      <c r="D57" s="2">
        <f t="shared" si="1"/>
        <v>-20984.553660000001</v>
      </c>
      <c r="K57" s="2">
        <v>-2530.8456999999999</v>
      </c>
      <c r="L57" s="2">
        <v>-2077.7465999999999</v>
      </c>
      <c r="M57" s="2">
        <v>-2101.6006000000002</v>
      </c>
      <c r="N57" s="2">
        <v>-1603.6475</v>
      </c>
      <c r="O57" s="2">
        <v>-3205.1527999999998</v>
      </c>
      <c r="P57" s="2">
        <v>-3487.8056999999999</v>
      </c>
      <c r="Q57" s="2">
        <v>-2500.9549999999999</v>
      </c>
      <c r="R57" s="2">
        <v>-2789.9521</v>
      </c>
      <c r="S57" s="2">
        <v>-686.84766000000002</v>
      </c>
    </row>
    <row r="58" spans="1:19" x14ac:dyDescent="0.3">
      <c r="A58" t="s">
        <v>18</v>
      </c>
      <c r="B58" s="1" t="s">
        <v>2</v>
      </c>
      <c r="C58" t="s">
        <v>7</v>
      </c>
      <c r="D58" s="2">
        <f t="shared" si="1"/>
        <v>7554.8964099999985</v>
      </c>
      <c r="E58">
        <f>COUNT(K58:S58)</f>
        <v>9</v>
      </c>
      <c r="F58">
        <f>COUNTIF(K58:S58,"&gt;0")</f>
        <v>8</v>
      </c>
      <c r="K58" s="2">
        <v>1240.7534000000001</v>
      </c>
      <c r="L58" s="2">
        <v>242.25342000000001</v>
      </c>
      <c r="M58" s="2">
        <v>846.2998</v>
      </c>
      <c r="N58" s="2">
        <v>1342.6532999999999</v>
      </c>
      <c r="O58" s="2">
        <v>674.84519999999998</v>
      </c>
      <c r="P58" s="2">
        <v>-25.90625</v>
      </c>
      <c r="Q58" s="2">
        <v>528.24659999999994</v>
      </c>
      <c r="R58" s="2">
        <v>2634.5985999999998</v>
      </c>
      <c r="S58" s="2">
        <v>71.152339999999995</v>
      </c>
    </row>
    <row r="59" spans="1:19" x14ac:dyDescent="0.3">
      <c r="A59" t="s">
        <v>18</v>
      </c>
      <c r="B59" s="1" t="s">
        <v>3</v>
      </c>
      <c r="C59" t="s">
        <v>5</v>
      </c>
      <c r="D59" s="2">
        <f t="shared" si="1"/>
        <v>12510.5542812</v>
      </c>
      <c r="K59" s="2">
        <v>1638.1504</v>
      </c>
      <c r="L59" s="2">
        <v>1376.1494</v>
      </c>
      <c r="M59" s="2">
        <v>1210.9507000000001</v>
      </c>
      <c r="N59" s="2">
        <v>2075.8496</v>
      </c>
      <c r="O59" s="2">
        <v>1251.0513000000001</v>
      </c>
      <c r="P59" s="2">
        <v>1524.1011000000001</v>
      </c>
      <c r="Q59" s="2">
        <v>1714.751</v>
      </c>
      <c r="R59" s="2">
        <v>1715.75</v>
      </c>
      <c r="S59" s="2">
        <v>3.8007811999999999</v>
      </c>
    </row>
    <row r="60" spans="1:19" x14ac:dyDescent="0.3">
      <c r="A60" t="s">
        <v>18</v>
      </c>
      <c r="B60" s="1" t="s">
        <v>3</v>
      </c>
      <c r="C60" t="s">
        <v>6</v>
      </c>
      <c r="D60" s="2">
        <f t="shared" si="1"/>
        <v>-8513.5506999999998</v>
      </c>
      <c r="K60" s="2">
        <v>-1310.3998999999999</v>
      </c>
      <c r="L60" s="2">
        <v>-994.2998</v>
      </c>
      <c r="M60" s="2">
        <v>-695.5</v>
      </c>
      <c r="N60" s="2">
        <v>-693.04930000000002</v>
      </c>
      <c r="O60" s="2">
        <v>-1801.0024000000001</v>
      </c>
      <c r="P60" s="2">
        <v>-1069.4486999999999</v>
      </c>
      <c r="Q60" s="2">
        <v>-592.2002</v>
      </c>
      <c r="R60" s="2">
        <v>-734.19920000000002</v>
      </c>
      <c r="S60" s="2">
        <v>-623.45119999999997</v>
      </c>
    </row>
    <row r="61" spans="1:19" x14ac:dyDescent="0.3">
      <c r="A61" t="s">
        <v>18</v>
      </c>
      <c r="B61" s="1" t="s">
        <v>3</v>
      </c>
      <c r="C61" t="s">
        <v>7</v>
      </c>
      <c r="D61" s="2">
        <f t="shared" si="1"/>
        <v>3997.00344</v>
      </c>
      <c r="E61">
        <f>COUNT(K61:S61)</f>
        <v>9</v>
      </c>
      <c r="F61">
        <f>COUNTIF(K61:S61,"&gt;0")</f>
        <v>7</v>
      </c>
      <c r="K61" s="2">
        <v>327.75049999999999</v>
      </c>
      <c r="L61" s="2">
        <v>381.84960000000001</v>
      </c>
      <c r="M61" s="2">
        <v>515.45069999999998</v>
      </c>
      <c r="N61" s="2">
        <v>1382.8003000000001</v>
      </c>
      <c r="O61" s="2">
        <v>-549.95119999999997</v>
      </c>
      <c r="P61" s="2">
        <v>454.65233999999998</v>
      </c>
      <c r="Q61" s="2">
        <v>1122.5508</v>
      </c>
      <c r="R61" s="2">
        <v>981.55079999999998</v>
      </c>
      <c r="S61" s="2">
        <v>-619.65039999999999</v>
      </c>
    </row>
    <row r="62" spans="1:19" x14ac:dyDescent="0.3">
      <c r="A62" t="s">
        <v>19</v>
      </c>
      <c r="B62" s="1" t="s">
        <v>0</v>
      </c>
      <c r="C62" t="s">
        <v>5</v>
      </c>
      <c r="D62" s="2">
        <f>SUM(K62:S62)</f>
        <v>92589.695099999997</v>
      </c>
      <c r="I62" s="2">
        <f>SUM(D62,D65,D68,D71)</f>
        <v>187190.88556</v>
      </c>
      <c r="J62" s="7">
        <f>100*I64/I62</f>
        <v>47.561692978616207</v>
      </c>
      <c r="K62" s="2">
        <v>10148.849</v>
      </c>
      <c r="L62" s="2">
        <v>9595.4979999999996</v>
      </c>
      <c r="M62" s="2">
        <v>9824.0499999999993</v>
      </c>
      <c r="N62" s="2">
        <v>10850.397999999999</v>
      </c>
      <c r="O62" s="2">
        <v>14071.504000000001</v>
      </c>
      <c r="P62" s="2">
        <v>13475.15</v>
      </c>
      <c r="Q62" s="2">
        <v>11001.800999999999</v>
      </c>
      <c r="R62" s="2">
        <v>12147.949000000001</v>
      </c>
      <c r="S62" s="2">
        <v>1474.4961000000001</v>
      </c>
    </row>
    <row r="63" spans="1:19" x14ac:dyDescent="0.3">
      <c r="A63" t="s">
        <v>19</v>
      </c>
      <c r="B63" s="1" t="s">
        <v>0</v>
      </c>
      <c r="C63" t="s">
        <v>6</v>
      </c>
      <c r="D63" s="2">
        <f>SUM(K63:S63)</f>
        <v>-48564.110870000004</v>
      </c>
      <c r="I63" s="2">
        <f>SUM(D63,D66,D69,D72)</f>
        <v>-98159.732090000005</v>
      </c>
      <c r="K63" s="2">
        <v>-3967.4018999999998</v>
      </c>
      <c r="L63" s="2">
        <v>-3541.5985999999998</v>
      </c>
      <c r="M63" s="2">
        <v>-6272.05</v>
      </c>
      <c r="N63" s="2">
        <v>-5725.1543000000001</v>
      </c>
      <c r="O63" s="2">
        <v>-6884.9530000000004</v>
      </c>
      <c r="P63" s="2">
        <v>-6982.5995999999996</v>
      </c>
      <c r="Q63" s="2">
        <v>-5214.4043000000001</v>
      </c>
      <c r="R63" s="2">
        <v>-9541.4979999999996</v>
      </c>
      <c r="S63" s="2">
        <v>-434.45116999999999</v>
      </c>
    </row>
    <row r="64" spans="1:19" x14ac:dyDescent="0.3">
      <c r="A64" t="s">
        <v>19</v>
      </c>
      <c r="B64" s="1" t="s">
        <v>0</v>
      </c>
      <c r="C64" t="s">
        <v>7</v>
      </c>
      <c r="D64" s="2">
        <f>SUM(K64:S64)</f>
        <v>44025.585600000006</v>
      </c>
      <c r="E64">
        <f>COUNT(K64:S64)</f>
        <v>9</v>
      </c>
      <c r="F64">
        <f>COUNTIF(K64:S64,"&gt;0")</f>
        <v>9</v>
      </c>
      <c r="G64">
        <f>SUM(E64,E67,E70,E73)</f>
        <v>36</v>
      </c>
      <c r="H64">
        <f>SUM(F64,F67,F70,F73)</f>
        <v>32</v>
      </c>
      <c r="I64" s="2">
        <f>SUM(D64,D67,D70,D73)</f>
        <v>89031.154274000015</v>
      </c>
      <c r="J64" s="4">
        <f>100 *H64/G64</f>
        <v>88.888888888888886</v>
      </c>
      <c r="K64" s="2">
        <v>6181.4470000000001</v>
      </c>
      <c r="L64" s="2">
        <v>6053.9</v>
      </c>
      <c r="M64" s="2">
        <v>3552</v>
      </c>
      <c r="N64" s="2">
        <v>5125.2439999999997</v>
      </c>
      <c r="O64" s="2">
        <v>7186.5510000000004</v>
      </c>
      <c r="P64" s="2">
        <v>6492.5510000000004</v>
      </c>
      <c r="Q64" s="2">
        <v>5787.3964999999998</v>
      </c>
      <c r="R64" s="2">
        <v>2606.4512</v>
      </c>
      <c r="S64" s="2">
        <v>1040.0449000000001</v>
      </c>
    </row>
    <row r="65" spans="1:19" x14ac:dyDescent="0.3">
      <c r="A65" t="s">
        <v>19</v>
      </c>
      <c r="B65" s="1" t="s">
        <v>1</v>
      </c>
      <c r="C65" t="s">
        <v>5</v>
      </c>
      <c r="D65" s="2">
        <f>SUM(K65:S65)</f>
        <v>46581.3442</v>
      </c>
      <c r="K65" s="2">
        <v>3198.3993999999998</v>
      </c>
      <c r="L65" s="2">
        <v>4771.95</v>
      </c>
      <c r="M65" s="2">
        <v>7501.799</v>
      </c>
      <c r="N65" s="2">
        <v>7520.799</v>
      </c>
      <c r="O65" s="2">
        <v>4239.6953000000003</v>
      </c>
      <c r="P65" s="2">
        <v>4634.3535000000002</v>
      </c>
      <c r="Q65" s="2">
        <v>5107.0919999999996</v>
      </c>
      <c r="R65" s="2">
        <v>8025.7539999999999</v>
      </c>
      <c r="S65" s="2">
        <v>1581.502</v>
      </c>
    </row>
    <row r="66" spans="1:19" x14ac:dyDescent="0.3">
      <c r="A66" t="s">
        <v>19</v>
      </c>
      <c r="B66" s="1" t="s">
        <v>1</v>
      </c>
      <c r="C66" t="s">
        <v>6</v>
      </c>
      <c r="D66" s="2">
        <f>SUM(K66:S66)</f>
        <v>-22655.4591</v>
      </c>
      <c r="K66" s="2">
        <v>-1136.1016</v>
      </c>
      <c r="L66" s="2">
        <v>-973.94920000000002</v>
      </c>
      <c r="M66" s="2">
        <v>-2385.8008</v>
      </c>
      <c r="N66" s="2">
        <v>-1865.252</v>
      </c>
      <c r="O66" s="2">
        <v>-4592.2089999999998</v>
      </c>
      <c r="P66" s="2">
        <v>-4745.8945000000003</v>
      </c>
      <c r="Q66" s="2">
        <v>-4150.5039999999999</v>
      </c>
      <c r="R66" s="2">
        <v>-2805.748</v>
      </c>
      <c r="S66" s="2">
        <v>0</v>
      </c>
    </row>
    <row r="67" spans="1:19" x14ac:dyDescent="0.3">
      <c r="A67" t="s">
        <v>19</v>
      </c>
      <c r="B67" s="1" t="s">
        <v>1</v>
      </c>
      <c r="C67" t="s">
        <v>7</v>
      </c>
      <c r="D67" s="2">
        <f t="shared" ref="D67:D73" si="3">SUM(K67:S67)</f>
        <v>23925.885114000001</v>
      </c>
      <c r="E67">
        <f>COUNT(K67:S67)</f>
        <v>9</v>
      </c>
      <c r="F67">
        <f>COUNTIF(K67:S67,"&gt;0")</f>
        <v>7</v>
      </c>
      <c r="K67" s="2">
        <v>2062.2979</v>
      </c>
      <c r="L67" s="2">
        <v>3798.0010000000002</v>
      </c>
      <c r="M67" s="2">
        <v>5115.9979999999996</v>
      </c>
      <c r="N67" s="2">
        <v>5655.5469999999996</v>
      </c>
      <c r="O67" s="2">
        <v>-352.51366999999999</v>
      </c>
      <c r="P67" s="2">
        <v>-111.541016</v>
      </c>
      <c r="Q67" s="2">
        <v>956.58789999999999</v>
      </c>
      <c r="R67" s="2">
        <v>5220.0060000000003</v>
      </c>
      <c r="S67" s="2">
        <v>1581.502</v>
      </c>
    </row>
    <row r="68" spans="1:19" x14ac:dyDescent="0.3">
      <c r="A68" t="s">
        <v>19</v>
      </c>
      <c r="B68" s="1" t="s">
        <v>2</v>
      </c>
      <c r="C68" t="s">
        <v>5</v>
      </c>
      <c r="D68" s="2">
        <f t="shared" si="3"/>
        <v>32750.245059999997</v>
      </c>
      <c r="K68" s="2">
        <v>4545.2505000000001</v>
      </c>
      <c r="L68" s="2">
        <v>3092.4463000000001</v>
      </c>
      <c r="M68" s="2">
        <v>3442.9009999999998</v>
      </c>
      <c r="N68" s="2">
        <v>3141.7002000000002</v>
      </c>
      <c r="O68" s="2">
        <v>5119.1970000000001</v>
      </c>
      <c r="P68" s="2">
        <v>4743.1530000000002</v>
      </c>
      <c r="Q68" s="2">
        <v>3291.7993000000001</v>
      </c>
      <c r="R68" s="2">
        <v>4819.4960000000001</v>
      </c>
      <c r="S68" s="2">
        <v>554.30175999999994</v>
      </c>
    </row>
    <row r="69" spans="1:19" x14ac:dyDescent="0.3">
      <c r="A69" t="s">
        <v>19</v>
      </c>
      <c r="B69" s="1" t="s">
        <v>2</v>
      </c>
      <c r="C69" t="s">
        <v>6</v>
      </c>
      <c r="D69" s="2">
        <f t="shared" si="3"/>
        <v>-18821.2592</v>
      </c>
      <c r="K69" s="2">
        <v>-2152.6977999999999</v>
      </c>
      <c r="L69" s="2">
        <v>-1960.001</v>
      </c>
      <c r="M69" s="2">
        <v>-2102.9526000000001</v>
      </c>
      <c r="N69" s="2">
        <v>-2647.5508</v>
      </c>
      <c r="O69" s="2">
        <v>-2621.6992</v>
      </c>
      <c r="P69" s="2">
        <v>-2545.3519999999999</v>
      </c>
      <c r="Q69" s="2">
        <v>-1856.1025</v>
      </c>
      <c r="R69" s="2">
        <v>-2737.8535000000002</v>
      </c>
      <c r="S69" s="2">
        <v>-197.0498</v>
      </c>
    </row>
    <row r="70" spans="1:19" x14ac:dyDescent="0.3">
      <c r="A70" t="s">
        <v>19</v>
      </c>
      <c r="B70" s="1" t="s">
        <v>2</v>
      </c>
      <c r="C70" t="s">
        <v>7</v>
      </c>
      <c r="D70" s="2">
        <f t="shared" si="3"/>
        <v>13928.985350000001</v>
      </c>
      <c r="E70">
        <f>COUNT(K70:S70)</f>
        <v>9</v>
      </c>
      <c r="F70">
        <f>COUNTIF(K70:S70,"&gt;0")</f>
        <v>9</v>
      </c>
      <c r="K70" s="2">
        <v>2392.5527000000002</v>
      </c>
      <c r="L70" s="2">
        <v>1132.4453000000001</v>
      </c>
      <c r="M70" s="2">
        <v>1339.9482</v>
      </c>
      <c r="N70" s="2">
        <v>494.14940000000001</v>
      </c>
      <c r="O70" s="2">
        <v>2497.4976000000001</v>
      </c>
      <c r="P70" s="2">
        <v>2197.8008</v>
      </c>
      <c r="Q70" s="2">
        <v>1435.6967999999999</v>
      </c>
      <c r="R70" s="2">
        <v>2081.6426000000001</v>
      </c>
      <c r="S70" s="2">
        <v>357.25195000000002</v>
      </c>
    </row>
    <row r="71" spans="1:19" x14ac:dyDescent="0.3">
      <c r="A71" t="s">
        <v>19</v>
      </c>
      <c r="B71" s="1" t="s">
        <v>3</v>
      </c>
      <c r="C71" t="s">
        <v>5</v>
      </c>
      <c r="D71" s="2">
        <f t="shared" si="3"/>
        <v>15269.601200000001</v>
      </c>
      <c r="K71" s="2">
        <v>1625.7505000000001</v>
      </c>
      <c r="L71" s="2">
        <v>1839.8496</v>
      </c>
      <c r="M71" s="2">
        <v>1451.2002</v>
      </c>
      <c r="N71" s="2">
        <v>2297.4</v>
      </c>
      <c r="O71" s="2">
        <v>2003.6996999999999</v>
      </c>
      <c r="P71" s="2">
        <v>1521.252</v>
      </c>
      <c r="Q71" s="2">
        <v>1438.249</v>
      </c>
      <c r="R71" s="2">
        <v>2699.1504</v>
      </c>
      <c r="S71" s="2">
        <v>393.0498</v>
      </c>
    </row>
    <row r="72" spans="1:19" x14ac:dyDescent="0.3">
      <c r="A72" t="s">
        <v>19</v>
      </c>
      <c r="B72" s="1" t="s">
        <v>3</v>
      </c>
      <c r="C72" t="s">
        <v>6</v>
      </c>
      <c r="D72" s="2">
        <f t="shared" si="3"/>
        <v>-8118.9029200000004</v>
      </c>
      <c r="K72" s="2">
        <v>-471.79932000000002</v>
      </c>
      <c r="L72" s="2">
        <v>-324.4502</v>
      </c>
      <c r="M72" s="2">
        <v>-332.40039999999999</v>
      </c>
      <c r="N72" s="2">
        <v>-1336.9507000000001</v>
      </c>
      <c r="O72" s="2">
        <v>-1394.7007000000001</v>
      </c>
      <c r="P72" s="2">
        <v>-1952.0005000000001</v>
      </c>
      <c r="Q72" s="2">
        <v>-1842.7017000000001</v>
      </c>
      <c r="R72" s="2">
        <v>-207.5</v>
      </c>
      <c r="S72" s="2">
        <v>-256.39940000000001</v>
      </c>
    </row>
    <row r="73" spans="1:19" x14ac:dyDescent="0.3">
      <c r="A73" t="s">
        <v>19</v>
      </c>
      <c r="B73" s="1" t="s">
        <v>3</v>
      </c>
      <c r="C73" t="s">
        <v>7</v>
      </c>
      <c r="D73" s="2">
        <f t="shared" si="3"/>
        <v>7150.6982099999996</v>
      </c>
      <c r="E73">
        <f>COUNT(K73:S73)</f>
        <v>9</v>
      </c>
      <c r="F73">
        <f>COUNTIF(K73:S73,"&gt;0")</f>
        <v>7</v>
      </c>
      <c r="K73" s="2">
        <v>1153.9512</v>
      </c>
      <c r="L73" s="2">
        <v>1515.3994</v>
      </c>
      <c r="M73" s="2">
        <v>1118.7998</v>
      </c>
      <c r="N73" s="2">
        <v>960.44920000000002</v>
      </c>
      <c r="O73" s="2">
        <v>608.99900000000002</v>
      </c>
      <c r="P73" s="2">
        <v>-430.74853999999999</v>
      </c>
      <c r="Q73" s="2">
        <v>-404.45263999999997</v>
      </c>
      <c r="R73" s="2">
        <v>2491.6504</v>
      </c>
      <c r="S73" s="2">
        <v>136.65038999999999</v>
      </c>
    </row>
    <row r="74" spans="1:19" x14ac:dyDescent="0.3">
      <c r="A74" t="s">
        <v>20</v>
      </c>
      <c r="B74" s="1" t="s">
        <v>0</v>
      </c>
      <c r="C74" t="s">
        <v>5</v>
      </c>
      <c r="D74" s="2">
        <f>SUM(K74:S74)</f>
        <v>234498.11099999998</v>
      </c>
      <c r="I74" s="2">
        <f>SUM(D74,D77,D80,D83)</f>
        <v>428737.29217999999</v>
      </c>
      <c r="J74" s="7">
        <f>100*I76/I74</f>
        <v>71.938573036588238</v>
      </c>
      <c r="K74" s="2">
        <v>26073</v>
      </c>
      <c r="L74" s="2">
        <v>22156.2</v>
      </c>
      <c r="M74" s="2">
        <v>28735.055</v>
      </c>
      <c r="N74" s="2">
        <v>27382.305</v>
      </c>
      <c r="O74" s="2">
        <v>34037.42</v>
      </c>
      <c r="P74" s="2">
        <v>28246.995999999999</v>
      </c>
      <c r="Q74" s="2">
        <v>24343.803</v>
      </c>
      <c r="R74" s="2">
        <v>38951.883000000002</v>
      </c>
      <c r="S74" s="2">
        <v>4571.4489999999996</v>
      </c>
    </row>
    <row r="75" spans="1:19" x14ac:dyDescent="0.3">
      <c r="A75" t="s">
        <v>20</v>
      </c>
      <c r="B75" s="1" t="s">
        <v>0</v>
      </c>
      <c r="C75" t="s">
        <v>6</v>
      </c>
      <c r="D75" s="2">
        <f>SUM(K75:S75)</f>
        <v>-61099.260200000004</v>
      </c>
      <c r="I75" s="2">
        <f>SUM(D75,D78,D81,D84)</f>
        <v>-120309.81665999998</v>
      </c>
      <c r="K75" s="2">
        <v>-7484.55</v>
      </c>
      <c r="L75" s="2">
        <v>-4924.6494000000002</v>
      </c>
      <c r="M75" s="2">
        <v>-6406.5479999999998</v>
      </c>
      <c r="N75" s="2">
        <v>-5713.1484</v>
      </c>
      <c r="O75" s="2">
        <v>-9801.107</v>
      </c>
      <c r="P75" s="2">
        <v>-10891.397999999999</v>
      </c>
      <c r="Q75" s="2">
        <v>-5975.1016</v>
      </c>
      <c r="R75" s="2">
        <v>-8032.6073999999999</v>
      </c>
      <c r="S75" s="2">
        <v>-1870.1504</v>
      </c>
    </row>
    <row r="76" spans="1:19" x14ac:dyDescent="0.3">
      <c r="A76" t="s">
        <v>20</v>
      </c>
      <c r="B76" s="1" t="s">
        <v>0</v>
      </c>
      <c r="C76" t="s">
        <v>7</v>
      </c>
      <c r="D76" s="2">
        <f>SUM(K76:S76)</f>
        <v>173398.86179999998</v>
      </c>
      <c r="E76">
        <f>COUNT(K76:S76)</f>
        <v>9</v>
      </c>
      <c r="F76">
        <f>COUNTIF(K76:S76,"&gt;0")</f>
        <v>9</v>
      </c>
      <c r="G76">
        <f>SUM(E76,E79,E82,E85)</f>
        <v>36</v>
      </c>
      <c r="H76">
        <f>SUM(F76,F79,F82,F85)</f>
        <v>36</v>
      </c>
      <c r="I76" s="2">
        <f>SUM(D76,D79,D82,D85)</f>
        <v>308427.49007</v>
      </c>
      <c r="J76" s="4">
        <f>100 *H76/G76</f>
        <v>100</v>
      </c>
      <c r="K76" s="2">
        <v>18588.45</v>
      </c>
      <c r="L76" s="2">
        <v>17231.555</v>
      </c>
      <c r="M76" s="2">
        <v>22328.508000000002</v>
      </c>
      <c r="N76" s="2">
        <v>21669.155999999999</v>
      </c>
      <c r="O76" s="2">
        <v>24236.313999999998</v>
      </c>
      <c r="P76" s="2">
        <v>17355.598000000002</v>
      </c>
      <c r="Q76" s="2">
        <v>18368.701000000001</v>
      </c>
      <c r="R76" s="2">
        <v>30919.280999999999</v>
      </c>
      <c r="S76" s="2">
        <v>2701.2988</v>
      </c>
    </row>
    <row r="77" spans="1:19" x14ac:dyDescent="0.3">
      <c r="A77" t="s">
        <v>20</v>
      </c>
      <c r="B77" s="1" t="s">
        <v>1</v>
      </c>
      <c r="C77" t="s">
        <v>5</v>
      </c>
      <c r="D77" s="2">
        <f>SUM(K77:S77)</f>
        <v>86175.891800000012</v>
      </c>
      <c r="K77" s="2">
        <v>9913.4500000000007</v>
      </c>
      <c r="L77" s="2">
        <v>8680.3009999999995</v>
      </c>
      <c r="M77" s="2">
        <v>9197.5480000000007</v>
      </c>
      <c r="N77" s="2">
        <v>10386.751</v>
      </c>
      <c r="O77" s="2">
        <v>11911.647999999999</v>
      </c>
      <c r="P77" s="2">
        <v>12057.347</v>
      </c>
      <c r="Q77" s="2">
        <v>10626.146000000001</v>
      </c>
      <c r="R77" s="2">
        <v>12284.902</v>
      </c>
      <c r="S77" s="2">
        <v>1117.7988</v>
      </c>
    </row>
    <row r="78" spans="1:19" x14ac:dyDescent="0.3">
      <c r="A78" t="s">
        <v>20</v>
      </c>
      <c r="B78" s="1" t="s">
        <v>1</v>
      </c>
      <c r="C78" t="s">
        <v>6</v>
      </c>
      <c r="D78" s="2">
        <f>SUM(K78:S78)</f>
        <v>-27394.399649999999</v>
      </c>
      <c r="K78" s="2">
        <v>-1835.6498999999999</v>
      </c>
      <c r="L78" s="2">
        <v>-3369.3516</v>
      </c>
      <c r="M78" s="2">
        <v>-4346.201</v>
      </c>
      <c r="N78" s="2">
        <v>-3449.6006000000002</v>
      </c>
      <c r="O78" s="2">
        <v>-3829.3008</v>
      </c>
      <c r="P78" s="2">
        <v>-1456.249</v>
      </c>
      <c r="Q78" s="2">
        <v>-3567.8008</v>
      </c>
      <c r="R78" s="2">
        <v>-5112.7439999999997</v>
      </c>
      <c r="S78" s="2">
        <v>-427.50195000000002</v>
      </c>
    </row>
    <row r="79" spans="1:19" x14ac:dyDescent="0.3">
      <c r="A79" t="s">
        <v>20</v>
      </c>
      <c r="B79" s="1" t="s">
        <v>1</v>
      </c>
      <c r="C79" t="s">
        <v>7</v>
      </c>
      <c r="D79" s="2">
        <f t="shared" ref="D79:D85" si="4">SUM(K79:S79)</f>
        <v>58781.493399999999</v>
      </c>
      <c r="E79">
        <f>COUNT(K79:S79)</f>
        <v>9</v>
      </c>
      <c r="F79">
        <f>COUNTIF(K79:S79,"&gt;0")</f>
        <v>9</v>
      </c>
      <c r="K79" s="2">
        <v>8077.8002999999999</v>
      </c>
      <c r="L79" s="2">
        <v>5310.9497000000001</v>
      </c>
      <c r="M79" s="2">
        <v>4851.3467000000001</v>
      </c>
      <c r="N79" s="2">
        <v>6937.1504000000004</v>
      </c>
      <c r="O79" s="2">
        <v>8082.3477000000003</v>
      </c>
      <c r="P79" s="2">
        <v>10601.098</v>
      </c>
      <c r="Q79" s="2">
        <v>7058.3456999999999</v>
      </c>
      <c r="R79" s="2">
        <v>7172.1580000000004</v>
      </c>
      <c r="S79" s="2">
        <v>690.29690000000005</v>
      </c>
    </row>
    <row r="80" spans="1:19" x14ac:dyDescent="0.3">
      <c r="A80" t="s">
        <v>20</v>
      </c>
      <c r="B80" s="1" t="s">
        <v>2</v>
      </c>
      <c r="C80" t="s">
        <v>5</v>
      </c>
      <c r="D80" s="2">
        <f t="shared" si="4"/>
        <v>78235.047800000015</v>
      </c>
      <c r="K80" s="2">
        <v>10221.502</v>
      </c>
      <c r="L80" s="2">
        <v>6936.6986999999999</v>
      </c>
      <c r="M80" s="2">
        <v>9749.9009999999998</v>
      </c>
      <c r="N80" s="2">
        <v>8861.8490000000002</v>
      </c>
      <c r="O80" s="2">
        <v>11225.608</v>
      </c>
      <c r="P80" s="2">
        <v>9990.6949999999997</v>
      </c>
      <c r="Q80" s="2">
        <v>7656.3964999999998</v>
      </c>
      <c r="R80" s="2">
        <v>11739.547</v>
      </c>
      <c r="S80" s="2">
        <v>1852.8506</v>
      </c>
    </row>
    <row r="81" spans="1:19" x14ac:dyDescent="0.3">
      <c r="A81" t="s">
        <v>20</v>
      </c>
      <c r="B81" s="1" t="s">
        <v>2</v>
      </c>
      <c r="C81" t="s">
        <v>6</v>
      </c>
      <c r="D81" s="2">
        <f t="shared" si="4"/>
        <v>-22213.654900000001</v>
      </c>
      <c r="K81" s="2">
        <v>-2460.1977999999999</v>
      </c>
      <c r="L81" s="2">
        <v>-2229.4502000000002</v>
      </c>
      <c r="M81" s="2">
        <v>-2617.8506000000002</v>
      </c>
      <c r="N81" s="2">
        <v>-2153.1518999999998</v>
      </c>
      <c r="O81" s="2">
        <v>-3237.145</v>
      </c>
      <c r="P81" s="2">
        <v>-2708.6523000000002</v>
      </c>
      <c r="Q81" s="2">
        <v>-2307.9043000000001</v>
      </c>
      <c r="R81" s="2">
        <v>-3751.2539999999999</v>
      </c>
      <c r="S81" s="2">
        <v>-748.04880000000003</v>
      </c>
    </row>
    <row r="82" spans="1:19" x14ac:dyDescent="0.3">
      <c r="A82" t="s">
        <v>20</v>
      </c>
      <c r="B82" s="1" t="s">
        <v>2</v>
      </c>
      <c r="C82" t="s">
        <v>7</v>
      </c>
      <c r="D82" s="2">
        <f t="shared" si="4"/>
        <v>56021.395499999999</v>
      </c>
      <c r="E82">
        <f>COUNT(K82:S82)</f>
        <v>9</v>
      </c>
      <c r="F82">
        <f>COUNTIF(K82:S82,"&gt;0")</f>
        <v>9</v>
      </c>
      <c r="K82" s="2">
        <v>7761.3040000000001</v>
      </c>
      <c r="L82" s="2">
        <v>4707.2484999999997</v>
      </c>
      <c r="M82" s="2">
        <v>7132.0522000000001</v>
      </c>
      <c r="N82" s="2">
        <v>6708.6949999999997</v>
      </c>
      <c r="O82" s="2">
        <v>7988.4629999999997</v>
      </c>
      <c r="P82" s="2">
        <v>7282.0460000000003</v>
      </c>
      <c r="Q82" s="2">
        <v>5348.4920000000002</v>
      </c>
      <c r="R82" s="2">
        <v>7988.2929999999997</v>
      </c>
      <c r="S82" s="2">
        <v>1104.8018</v>
      </c>
    </row>
    <row r="83" spans="1:19" x14ac:dyDescent="0.3">
      <c r="A83" t="s">
        <v>20</v>
      </c>
      <c r="B83" s="1" t="s">
        <v>3</v>
      </c>
      <c r="C83" t="s">
        <v>5</v>
      </c>
      <c r="D83" s="2">
        <f t="shared" si="4"/>
        <v>29828.241579999998</v>
      </c>
      <c r="K83" s="2">
        <v>4001.15</v>
      </c>
      <c r="L83" s="2">
        <v>2921.5473999999999</v>
      </c>
      <c r="M83" s="2">
        <v>3262.8506000000002</v>
      </c>
      <c r="N83" s="2">
        <v>3334.6484</v>
      </c>
      <c r="O83" s="2">
        <v>4632.4470000000001</v>
      </c>
      <c r="P83" s="2">
        <v>2884.6493999999998</v>
      </c>
      <c r="Q83" s="2">
        <v>3312.5502999999999</v>
      </c>
      <c r="R83" s="2">
        <v>4967.3477000000003</v>
      </c>
      <c r="S83" s="2">
        <v>511.05077999999997</v>
      </c>
    </row>
    <row r="84" spans="1:19" x14ac:dyDescent="0.3">
      <c r="A84" t="s">
        <v>20</v>
      </c>
      <c r="B84" s="1" t="s">
        <v>3</v>
      </c>
      <c r="C84" t="s">
        <v>6</v>
      </c>
      <c r="D84" s="2">
        <f t="shared" si="4"/>
        <v>-9602.501909999999</v>
      </c>
      <c r="K84" s="2">
        <v>-1275.2992999999999</v>
      </c>
      <c r="L84" s="2">
        <v>-1005.4009</v>
      </c>
      <c r="M84" s="2">
        <v>-1119.3994</v>
      </c>
      <c r="N84" s="2">
        <v>-479.2998</v>
      </c>
      <c r="O84" s="2">
        <v>-1540.8501000000001</v>
      </c>
      <c r="P84" s="2">
        <v>-1745.1528000000001</v>
      </c>
      <c r="Q84" s="2">
        <v>-738.14940000000001</v>
      </c>
      <c r="R84" s="2">
        <v>-1492.6006</v>
      </c>
      <c r="S84" s="2">
        <v>-206.34961000000001</v>
      </c>
    </row>
    <row r="85" spans="1:19" x14ac:dyDescent="0.3">
      <c r="A85" t="s">
        <v>20</v>
      </c>
      <c r="B85" s="1" t="s">
        <v>3</v>
      </c>
      <c r="C85" t="s">
        <v>7</v>
      </c>
      <c r="D85" s="2">
        <f t="shared" si="4"/>
        <v>20225.739369999999</v>
      </c>
      <c r="E85">
        <f>COUNT(K85:S85)</f>
        <v>9</v>
      </c>
      <c r="F85">
        <f>COUNTIF(K85:S85,"&gt;0")</f>
        <v>9</v>
      </c>
      <c r="K85" s="2">
        <v>2725.8506000000002</v>
      </c>
      <c r="L85" s="2">
        <v>1916.1465000000001</v>
      </c>
      <c r="M85" s="2">
        <v>2143.4512</v>
      </c>
      <c r="N85" s="2">
        <v>2855.3485999999998</v>
      </c>
      <c r="O85" s="2">
        <v>3091.5967000000001</v>
      </c>
      <c r="P85" s="2">
        <v>1139.4965999999999</v>
      </c>
      <c r="Q85" s="2">
        <v>2574.4009999999998</v>
      </c>
      <c r="R85" s="2">
        <v>3474.7469999999998</v>
      </c>
      <c r="S85" s="2">
        <v>304.70116999999999</v>
      </c>
    </row>
    <row r="86" spans="1:19" x14ac:dyDescent="0.3">
      <c r="A86" t="s">
        <v>21</v>
      </c>
      <c r="B86" s="1" t="s">
        <v>0</v>
      </c>
      <c r="C86" t="s">
        <v>5</v>
      </c>
      <c r="D86" s="2">
        <f>SUM(K86:S86)</f>
        <v>114957.54399999999</v>
      </c>
      <c r="I86" s="2">
        <f>SUM(D86,D89,D92,D95)</f>
        <v>225493.77106</v>
      </c>
      <c r="J86" s="7">
        <f>100*I88/I86</f>
        <v>52.545062634334577</v>
      </c>
      <c r="K86" s="2">
        <v>14924.246999999999</v>
      </c>
      <c r="L86" s="2">
        <v>10829.942999999999</v>
      </c>
      <c r="M86" s="2">
        <v>11490.15</v>
      </c>
      <c r="N86" s="2">
        <v>10505.648999999999</v>
      </c>
      <c r="O86" s="2">
        <v>19628.863000000001</v>
      </c>
      <c r="P86" s="2">
        <v>15195.548000000001</v>
      </c>
      <c r="Q86" s="2">
        <v>10958.992</v>
      </c>
      <c r="R86" s="2">
        <v>18083.655999999999</v>
      </c>
      <c r="S86" s="2">
        <v>3340.4960000000001</v>
      </c>
    </row>
    <row r="87" spans="1:19" x14ac:dyDescent="0.3">
      <c r="A87" t="s">
        <v>21</v>
      </c>
      <c r="B87" s="1" t="s">
        <v>0</v>
      </c>
      <c r="C87" t="s">
        <v>6</v>
      </c>
      <c r="D87" s="2">
        <f>SUM(K87:S87)</f>
        <v>-55255.664269999994</v>
      </c>
      <c r="I87" s="2">
        <f>SUM(D87,D90,D93,D96)</f>
        <v>-107007.92817399999</v>
      </c>
      <c r="K87" s="2">
        <v>-3452.8027000000002</v>
      </c>
      <c r="L87" s="2">
        <v>-5370.3027000000002</v>
      </c>
      <c r="M87" s="2">
        <v>-7256.5977000000003</v>
      </c>
      <c r="N87" s="2">
        <v>-9424.402</v>
      </c>
      <c r="O87" s="2">
        <v>-5638.0020000000004</v>
      </c>
      <c r="P87" s="2">
        <v>-6452.7</v>
      </c>
      <c r="Q87" s="2">
        <v>-7757.91</v>
      </c>
      <c r="R87" s="2">
        <v>-9585.4959999999992</v>
      </c>
      <c r="S87" s="2">
        <v>-317.45116999999999</v>
      </c>
    </row>
    <row r="88" spans="1:19" x14ac:dyDescent="0.3">
      <c r="A88" t="s">
        <v>21</v>
      </c>
      <c r="B88" s="1" t="s">
        <v>0</v>
      </c>
      <c r="C88" t="s">
        <v>7</v>
      </c>
      <c r="D88" s="2">
        <f>SUM(K88:S88)</f>
        <v>59701.880399999995</v>
      </c>
      <c r="E88">
        <f>COUNT(K88:S88)</f>
        <v>9</v>
      </c>
      <c r="F88">
        <f>COUNTIF(K88:S88,"&gt;0")</f>
        <v>9</v>
      </c>
      <c r="G88">
        <f>SUM(E88,E91,E94,E97)</f>
        <v>36</v>
      </c>
      <c r="H88">
        <f>SUM(F88,F91,F94,F97)</f>
        <v>33</v>
      </c>
      <c r="I88" s="2">
        <f>SUM(D88,D91,D94,D97)</f>
        <v>118485.84324</v>
      </c>
      <c r="J88" s="4">
        <f>100 *H88/G88</f>
        <v>91.666666666666671</v>
      </c>
      <c r="K88" s="2">
        <v>11471.444</v>
      </c>
      <c r="L88" s="2">
        <v>5459.6405999999997</v>
      </c>
      <c r="M88" s="2">
        <v>4233.5527000000002</v>
      </c>
      <c r="N88" s="2">
        <v>1081.2471</v>
      </c>
      <c r="O88" s="2">
        <v>13990.861000000001</v>
      </c>
      <c r="P88" s="2">
        <v>8742.848</v>
      </c>
      <c r="Q88" s="2">
        <v>3201.0819999999999</v>
      </c>
      <c r="R88" s="2">
        <v>8498.16</v>
      </c>
      <c r="S88" s="2">
        <v>3023.0450000000001</v>
      </c>
    </row>
    <row r="89" spans="1:19" x14ac:dyDescent="0.3">
      <c r="A89" t="s">
        <v>21</v>
      </c>
      <c r="B89" s="1" t="s">
        <v>1</v>
      </c>
      <c r="C89" t="s">
        <v>5</v>
      </c>
      <c r="D89" s="2">
        <f>SUM(K89:S89)</f>
        <v>53917.442299999995</v>
      </c>
      <c r="K89" s="2">
        <v>4379.2489999999998</v>
      </c>
      <c r="L89" s="2">
        <v>6859.9989999999998</v>
      </c>
      <c r="M89" s="2">
        <v>7532.1005999999998</v>
      </c>
      <c r="N89" s="2">
        <v>8855.2990000000009</v>
      </c>
      <c r="O89" s="2">
        <v>5675.1484</v>
      </c>
      <c r="P89" s="2">
        <v>6289.8010000000004</v>
      </c>
      <c r="Q89" s="2">
        <v>6019.4883</v>
      </c>
      <c r="R89" s="2">
        <v>8306.357</v>
      </c>
      <c r="S89" s="2">
        <v>0</v>
      </c>
    </row>
    <row r="90" spans="1:19" x14ac:dyDescent="0.3">
      <c r="A90" t="s">
        <v>21</v>
      </c>
      <c r="B90" s="1" t="s">
        <v>1</v>
      </c>
      <c r="C90" t="s">
        <v>6</v>
      </c>
      <c r="D90" s="2">
        <f>SUM(K90:S90)</f>
        <v>-20971.553499999998</v>
      </c>
      <c r="K90" s="2">
        <v>-1136.1016</v>
      </c>
      <c r="L90" s="2">
        <v>-614.05079999999998</v>
      </c>
      <c r="M90" s="2">
        <v>-3100.5985999999998</v>
      </c>
      <c r="N90" s="2">
        <v>-1627.6504</v>
      </c>
      <c r="O90" s="2">
        <v>-4058.9549999999999</v>
      </c>
      <c r="P90" s="2">
        <v>-4260.6989999999996</v>
      </c>
      <c r="Q90" s="2">
        <v>-4002.4531000000002</v>
      </c>
      <c r="R90" s="2">
        <v>-1532.5938000000001</v>
      </c>
      <c r="S90" s="2">
        <v>-638.45119999999997</v>
      </c>
    </row>
    <row r="91" spans="1:19" x14ac:dyDescent="0.3">
      <c r="A91" t="s">
        <v>21</v>
      </c>
      <c r="B91" s="1" t="s">
        <v>1</v>
      </c>
      <c r="C91" t="s">
        <v>7</v>
      </c>
      <c r="D91" s="2">
        <f t="shared" ref="D91:D97" si="5">SUM(K91:S91)</f>
        <v>32945.888599999998</v>
      </c>
      <c r="E91">
        <f>COUNT(K91:S91)</f>
        <v>9</v>
      </c>
      <c r="F91">
        <f>COUNTIF(K91:S91,"&gt;0")</f>
        <v>8</v>
      </c>
      <c r="K91" s="2">
        <v>3243.1475</v>
      </c>
      <c r="L91" s="2">
        <v>6245.9480000000003</v>
      </c>
      <c r="M91" s="2">
        <v>4431.5020000000004</v>
      </c>
      <c r="N91" s="2">
        <v>7227.6484</v>
      </c>
      <c r="O91" s="2">
        <v>1616.1934000000001</v>
      </c>
      <c r="P91" s="2">
        <v>2029.1016</v>
      </c>
      <c r="Q91" s="2">
        <v>2017.0352</v>
      </c>
      <c r="R91" s="2">
        <v>6773.7637000000004</v>
      </c>
      <c r="S91" s="2">
        <v>-638.45119999999997</v>
      </c>
    </row>
    <row r="92" spans="1:19" x14ac:dyDescent="0.3">
      <c r="A92" t="s">
        <v>21</v>
      </c>
      <c r="B92" s="1" t="s">
        <v>2</v>
      </c>
      <c r="C92" t="s">
        <v>5</v>
      </c>
      <c r="D92" s="2">
        <f t="shared" si="5"/>
        <v>39498.436299999994</v>
      </c>
      <c r="K92" s="2">
        <v>5825.5519999999997</v>
      </c>
      <c r="L92" s="2">
        <v>3369.1968000000002</v>
      </c>
      <c r="M92" s="2">
        <v>3271.248</v>
      </c>
      <c r="N92" s="2">
        <v>4247.5</v>
      </c>
      <c r="O92" s="2">
        <v>6203.8954999999996</v>
      </c>
      <c r="P92" s="2">
        <v>5636.5015000000003</v>
      </c>
      <c r="Q92" s="2">
        <v>4011.2973999999999</v>
      </c>
      <c r="R92" s="2">
        <v>5685.6464999999998</v>
      </c>
      <c r="S92" s="2">
        <v>1247.5986</v>
      </c>
    </row>
    <row r="93" spans="1:19" x14ac:dyDescent="0.3">
      <c r="A93" t="s">
        <v>21</v>
      </c>
      <c r="B93" s="1" t="s">
        <v>2</v>
      </c>
      <c r="C93" t="s">
        <v>6</v>
      </c>
      <c r="D93" s="2">
        <f t="shared" si="5"/>
        <v>-20329.961414000001</v>
      </c>
      <c r="K93" s="2">
        <v>-2004.7988</v>
      </c>
      <c r="L93" s="2">
        <v>-2738.65</v>
      </c>
      <c r="M93" s="2">
        <v>-2551.9023000000002</v>
      </c>
      <c r="N93" s="2">
        <v>-2498.6493999999998</v>
      </c>
      <c r="O93" s="2">
        <v>-2319.75</v>
      </c>
      <c r="P93" s="2">
        <v>-2753.1523000000002</v>
      </c>
      <c r="Q93" s="2">
        <v>-2306.8036999999999</v>
      </c>
      <c r="R93" s="2">
        <v>-3043.6055000000001</v>
      </c>
      <c r="S93" s="2">
        <v>-112.64941399999999</v>
      </c>
    </row>
    <row r="94" spans="1:19" x14ac:dyDescent="0.3">
      <c r="A94" t="s">
        <v>21</v>
      </c>
      <c r="B94" s="1" t="s">
        <v>2</v>
      </c>
      <c r="C94" t="s">
        <v>7</v>
      </c>
      <c r="D94" s="2">
        <f t="shared" si="5"/>
        <v>19168.474600000001</v>
      </c>
      <c r="E94">
        <f>COUNT(K94:S94)</f>
        <v>9</v>
      </c>
      <c r="F94">
        <f>COUNTIF(K94:S94,"&gt;0")</f>
        <v>9</v>
      </c>
      <c r="K94" s="2">
        <v>3820.7530000000002</v>
      </c>
      <c r="L94" s="2">
        <v>630.54690000000005</v>
      </c>
      <c r="M94" s="2">
        <v>719.34569999999997</v>
      </c>
      <c r="N94" s="2">
        <v>1748.8506</v>
      </c>
      <c r="O94" s="2">
        <v>3884.1455000000001</v>
      </c>
      <c r="P94" s="2">
        <v>2883.3490000000002</v>
      </c>
      <c r="Q94" s="2">
        <v>1704.4937</v>
      </c>
      <c r="R94" s="2">
        <v>2642.0410000000002</v>
      </c>
      <c r="S94" s="2">
        <v>1134.9492</v>
      </c>
    </row>
    <row r="95" spans="1:19" x14ac:dyDescent="0.3">
      <c r="A95" t="s">
        <v>21</v>
      </c>
      <c r="B95" s="1" t="s">
        <v>3</v>
      </c>
      <c r="C95" t="s">
        <v>5</v>
      </c>
      <c r="D95" s="2">
        <f t="shared" si="5"/>
        <v>17120.348460000001</v>
      </c>
      <c r="K95" s="2">
        <v>2461.35</v>
      </c>
      <c r="L95" s="2">
        <v>2267.4486999999999</v>
      </c>
      <c r="M95" s="2">
        <v>1761.0503000000001</v>
      </c>
      <c r="N95" s="2">
        <v>2243.2494999999999</v>
      </c>
      <c r="O95" s="2">
        <v>2431.9994999999999</v>
      </c>
      <c r="P95" s="2">
        <v>1004.7016599999999</v>
      </c>
      <c r="Q95" s="2">
        <v>1814.749</v>
      </c>
      <c r="R95" s="2">
        <v>3135.7997999999998</v>
      </c>
      <c r="S95" s="2">
        <v>0</v>
      </c>
    </row>
    <row r="96" spans="1:19" x14ac:dyDescent="0.3">
      <c r="A96" t="s">
        <v>21</v>
      </c>
      <c r="B96" s="1" t="s">
        <v>3</v>
      </c>
      <c r="C96" t="s">
        <v>6</v>
      </c>
      <c r="D96" s="2">
        <f t="shared" si="5"/>
        <v>-10450.748989999998</v>
      </c>
      <c r="K96" s="2">
        <v>-656.25</v>
      </c>
      <c r="L96" s="2">
        <v>-204.90038999999999</v>
      </c>
      <c r="M96" s="2">
        <v>-1028.6498999999999</v>
      </c>
      <c r="N96" s="2">
        <v>-1630.4984999999999</v>
      </c>
      <c r="O96" s="2">
        <v>-1158.6996999999999</v>
      </c>
      <c r="P96" s="2">
        <v>-2634.0497999999998</v>
      </c>
      <c r="Q96" s="2">
        <v>-963.00049999999999</v>
      </c>
      <c r="R96" s="2">
        <v>-1676.4502</v>
      </c>
      <c r="S96" s="2">
        <v>-498.25</v>
      </c>
    </row>
    <row r="97" spans="1:19" x14ac:dyDescent="0.3">
      <c r="A97" t="s">
        <v>21</v>
      </c>
      <c r="B97" s="1" t="s">
        <v>3</v>
      </c>
      <c r="C97" t="s">
        <v>7</v>
      </c>
      <c r="D97" s="2">
        <f t="shared" si="5"/>
        <v>6669.5996400000004</v>
      </c>
      <c r="E97">
        <f>COUNT(K97:S97)</f>
        <v>9</v>
      </c>
      <c r="F97">
        <f>COUNTIF(K97:S97,"&gt;0")</f>
        <v>7</v>
      </c>
      <c r="K97" s="2">
        <v>1805.1001000000001</v>
      </c>
      <c r="L97" s="2">
        <v>2062.5482999999999</v>
      </c>
      <c r="M97" s="2">
        <v>732.40039999999999</v>
      </c>
      <c r="N97" s="2">
        <v>612.75099999999998</v>
      </c>
      <c r="O97" s="2">
        <v>1273.2998</v>
      </c>
      <c r="P97" s="2">
        <v>-1629.3480999999999</v>
      </c>
      <c r="Q97" s="2">
        <v>851.74854000000005</v>
      </c>
      <c r="R97" s="2">
        <v>1459.3496</v>
      </c>
      <c r="S97" s="2">
        <v>-498.25</v>
      </c>
    </row>
    <row r="98" spans="1:19" x14ac:dyDescent="0.3">
      <c r="A98" t="s">
        <v>22</v>
      </c>
      <c r="B98" s="1" t="s">
        <v>0</v>
      </c>
      <c r="C98" t="s">
        <v>5</v>
      </c>
      <c r="D98" s="2">
        <f>SUM(K98:S98)</f>
        <v>264768.01699999999</v>
      </c>
      <c r="I98" s="2">
        <f>SUM(D98,D101,D104,D107)</f>
        <v>496768.92069999996</v>
      </c>
      <c r="J98" s="7">
        <f>100*I100/I98</f>
        <v>74.03176663744938</v>
      </c>
      <c r="K98" s="2">
        <v>29763.754000000001</v>
      </c>
      <c r="L98" s="2">
        <v>25014.309000000001</v>
      </c>
      <c r="M98" s="2">
        <v>31410.715</v>
      </c>
      <c r="N98" s="2">
        <v>30852.706999999999</v>
      </c>
      <c r="O98" s="2">
        <v>36987.061999999998</v>
      </c>
      <c r="P98" s="2">
        <v>31569.148000000001</v>
      </c>
      <c r="Q98" s="2">
        <v>28636.312000000002</v>
      </c>
      <c r="R98" s="2">
        <v>44548.266000000003</v>
      </c>
      <c r="S98" s="2">
        <v>5985.7439999999997</v>
      </c>
    </row>
    <row r="99" spans="1:19" x14ac:dyDescent="0.3">
      <c r="A99" t="s">
        <v>22</v>
      </c>
      <c r="B99" s="1" t="s">
        <v>0</v>
      </c>
      <c r="C99" t="s">
        <v>6</v>
      </c>
      <c r="D99" s="2">
        <f>SUM(K99:S99)</f>
        <v>-67238.055399999997</v>
      </c>
      <c r="I99" s="2">
        <f>SUM(D99,D102,D105,D108)</f>
        <v>-129002.09904999999</v>
      </c>
      <c r="K99" s="2">
        <v>-7839.6005999999998</v>
      </c>
      <c r="L99" s="2">
        <v>-6158.1016</v>
      </c>
      <c r="M99" s="2">
        <v>-7809.0469999999996</v>
      </c>
      <c r="N99" s="2">
        <v>-6673.4549999999999</v>
      </c>
      <c r="O99" s="2">
        <v>-10675.146000000001</v>
      </c>
      <c r="P99" s="2">
        <v>-10615.447</v>
      </c>
      <c r="Q99" s="2">
        <v>-6721.01</v>
      </c>
      <c r="R99" s="2">
        <v>-8944.0059999999994</v>
      </c>
      <c r="S99" s="2">
        <v>-1802.2421999999999</v>
      </c>
    </row>
    <row r="100" spans="1:19" x14ac:dyDescent="0.3">
      <c r="A100" t="s">
        <v>22</v>
      </c>
      <c r="B100" s="1" t="s">
        <v>0</v>
      </c>
      <c r="C100" t="s">
        <v>7</v>
      </c>
      <c r="D100" s="2">
        <f>SUM(K100:S100)</f>
        <v>197529.959</v>
      </c>
      <c r="E100">
        <f>COUNT(K100:S100)</f>
        <v>9</v>
      </c>
      <c r="F100">
        <f>COUNTIF(K100:S100,"&gt;0")</f>
        <v>9</v>
      </c>
      <c r="G100">
        <f>SUM(E100,E103,E106,E109)</f>
        <v>36</v>
      </c>
      <c r="H100">
        <f>SUM(F100,F103,F106,F109)</f>
        <v>36</v>
      </c>
      <c r="I100" s="2">
        <f>SUM(D100,D103,D106,D109)</f>
        <v>367766.80809999997</v>
      </c>
      <c r="J100" s="4">
        <f>100 *H100/G100</f>
        <v>100</v>
      </c>
      <c r="K100" s="2">
        <v>21924.148000000001</v>
      </c>
      <c r="L100" s="2">
        <v>18856.203000000001</v>
      </c>
      <c r="M100" s="2">
        <v>23601.668000000001</v>
      </c>
      <c r="N100" s="2">
        <v>24179.258000000002</v>
      </c>
      <c r="O100" s="2">
        <v>26311.91</v>
      </c>
      <c r="P100" s="2">
        <v>20953.701000000001</v>
      </c>
      <c r="Q100" s="2">
        <v>21915.303</v>
      </c>
      <c r="R100" s="2">
        <v>35604.266000000003</v>
      </c>
      <c r="S100" s="2">
        <v>4183.5020000000004</v>
      </c>
    </row>
    <row r="101" spans="1:19" x14ac:dyDescent="0.3">
      <c r="A101" t="s">
        <v>22</v>
      </c>
      <c r="B101" s="1" t="s">
        <v>1</v>
      </c>
      <c r="C101" t="s">
        <v>5</v>
      </c>
      <c r="D101" s="2">
        <f>SUM(K101:S101)</f>
        <v>108435.6934</v>
      </c>
      <c r="K101" s="2">
        <v>12938.599</v>
      </c>
      <c r="L101" s="2">
        <v>12365.948</v>
      </c>
      <c r="M101" s="2">
        <v>10330.4</v>
      </c>
      <c r="N101" s="2">
        <v>12288.749</v>
      </c>
      <c r="O101" s="2">
        <v>16564.048999999999</v>
      </c>
      <c r="P101" s="2">
        <v>15055.097</v>
      </c>
      <c r="Q101" s="2">
        <v>10174.248</v>
      </c>
      <c r="R101" s="2">
        <v>16621.955000000002</v>
      </c>
      <c r="S101" s="2">
        <v>2096.6484</v>
      </c>
    </row>
    <row r="102" spans="1:19" x14ac:dyDescent="0.3">
      <c r="A102" t="s">
        <v>22</v>
      </c>
      <c r="B102" s="1" t="s">
        <v>1</v>
      </c>
      <c r="C102" t="s">
        <v>6</v>
      </c>
      <c r="D102" s="2">
        <f>SUM(K102:S102)</f>
        <v>-25940.554929999998</v>
      </c>
      <c r="K102" s="2">
        <v>-2070.8984</v>
      </c>
      <c r="L102" s="2">
        <v>-1826.501</v>
      </c>
      <c r="M102" s="2">
        <v>-5471.6494000000002</v>
      </c>
      <c r="N102" s="2">
        <v>-4334.3019999999997</v>
      </c>
      <c r="O102" s="2">
        <v>-1671.4004</v>
      </c>
      <c r="P102" s="2">
        <v>-2229.3993999999998</v>
      </c>
      <c r="Q102" s="2">
        <v>-4310.2089999999998</v>
      </c>
      <c r="R102" s="2">
        <v>-3692.8926000000001</v>
      </c>
      <c r="S102" s="2">
        <v>-333.30273</v>
      </c>
    </row>
    <row r="103" spans="1:19" x14ac:dyDescent="0.3">
      <c r="A103" t="s">
        <v>22</v>
      </c>
      <c r="B103" s="1" t="s">
        <v>1</v>
      </c>
      <c r="C103" t="s">
        <v>7</v>
      </c>
      <c r="D103" s="2">
        <f t="shared" ref="D103:D109" si="6">SUM(K103:S103)</f>
        <v>82495.137500000012</v>
      </c>
      <c r="E103">
        <f>COUNT(K103:S103)</f>
        <v>9</v>
      </c>
      <c r="F103">
        <f>COUNTIF(K103:S103,"&gt;0")</f>
        <v>9</v>
      </c>
      <c r="K103" s="2">
        <v>10867.7</v>
      </c>
      <c r="L103" s="2">
        <v>10539.447</v>
      </c>
      <c r="M103" s="2">
        <v>4858.7510000000002</v>
      </c>
      <c r="N103" s="2">
        <v>7954.4472999999998</v>
      </c>
      <c r="O103" s="2">
        <v>14892.647999999999</v>
      </c>
      <c r="P103" s="2">
        <v>12825.697</v>
      </c>
      <c r="Q103" s="2">
        <v>5864.0389999999998</v>
      </c>
      <c r="R103" s="2">
        <v>12929.0625</v>
      </c>
      <c r="S103" s="2">
        <v>1763.3457000000001</v>
      </c>
    </row>
    <row r="104" spans="1:19" x14ac:dyDescent="0.3">
      <c r="A104" t="s">
        <v>22</v>
      </c>
      <c r="B104" s="1" t="s">
        <v>2</v>
      </c>
      <c r="C104" t="s">
        <v>5</v>
      </c>
      <c r="D104" s="2">
        <f t="shared" si="6"/>
        <v>87868.672199999986</v>
      </c>
      <c r="K104" s="2">
        <v>11705.605</v>
      </c>
      <c r="L104" s="2">
        <v>8089.8027000000002</v>
      </c>
      <c r="M104" s="2">
        <v>9800.5059999999994</v>
      </c>
      <c r="N104" s="2">
        <v>9313.9439999999995</v>
      </c>
      <c r="O104" s="2">
        <v>12233.81</v>
      </c>
      <c r="P104" s="2">
        <v>10979.053</v>
      </c>
      <c r="Q104" s="2">
        <v>9410.1450000000004</v>
      </c>
      <c r="R104" s="2">
        <v>14089.453</v>
      </c>
      <c r="S104" s="2">
        <v>2246.3535000000002</v>
      </c>
    </row>
    <row r="105" spans="1:19" x14ac:dyDescent="0.3">
      <c r="A105" t="s">
        <v>22</v>
      </c>
      <c r="B105" s="1" t="s">
        <v>2</v>
      </c>
      <c r="C105" t="s">
        <v>6</v>
      </c>
      <c r="D105" s="2">
        <f t="shared" si="6"/>
        <v>-26053.137199999997</v>
      </c>
      <c r="K105" s="2">
        <v>-2936.6006000000002</v>
      </c>
      <c r="L105" s="2">
        <v>-2125.5464000000002</v>
      </c>
      <c r="M105" s="2">
        <v>-3232.2993000000001</v>
      </c>
      <c r="N105" s="2">
        <v>-3008.2055999999998</v>
      </c>
      <c r="O105" s="2">
        <v>-4254.75</v>
      </c>
      <c r="P105" s="2">
        <v>-3710.4004</v>
      </c>
      <c r="Q105" s="2">
        <v>-2282.4443000000001</v>
      </c>
      <c r="R105" s="2">
        <v>-3723.9443000000001</v>
      </c>
      <c r="S105" s="2">
        <v>-778.94629999999995</v>
      </c>
    </row>
    <row r="106" spans="1:19" x14ac:dyDescent="0.3">
      <c r="A106" t="s">
        <v>22</v>
      </c>
      <c r="B106" s="1" t="s">
        <v>2</v>
      </c>
      <c r="C106" t="s">
        <v>7</v>
      </c>
      <c r="D106" s="2">
        <f t="shared" si="6"/>
        <v>61815.525099999999</v>
      </c>
      <c r="E106">
        <f>COUNT(K106:S106)</f>
        <v>9</v>
      </c>
      <c r="F106">
        <f>COUNTIF(K106:S106,"&gt;0")</f>
        <v>9</v>
      </c>
      <c r="K106" s="2">
        <v>8769.0020000000004</v>
      </c>
      <c r="L106" s="2">
        <v>5964.2563</v>
      </c>
      <c r="M106" s="2">
        <v>6568.2035999999998</v>
      </c>
      <c r="N106" s="2">
        <v>6305.7389999999996</v>
      </c>
      <c r="O106" s="2">
        <v>7979.0586000000003</v>
      </c>
      <c r="P106" s="2">
        <v>7268.6494000000002</v>
      </c>
      <c r="Q106" s="2">
        <v>7127.7</v>
      </c>
      <c r="R106" s="2">
        <v>10365.509</v>
      </c>
      <c r="S106" s="2">
        <v>1467.4072000000001</v>
      </c>
    </row>
    <row r="107" spans="1:19" x14ac:dyDescent="0.3">
      <c r="A107" t="s">
        <v>22</v>
      </c>
      <c r="B107" s="1" t="s">
        <v>3</v>
      </c>
      <c r="C107" t="s">
        <v>5</v>
      </c>
      <c r="D107" s="2">
        <f t="shared" si="6"/>
        <v>35696.538100000005</v>
      </c>
      <c r="K107" s="2">
        <v>5240.8027000000002</v>
      </c>
      <c r="L107" s="2">
        <v>2922.2494999999999</v>
      </c>
      <c r="M107" s="2">
        <v>3191.7494999999999</v>
      </c>
      <c r="N107" s="2">
        <v>4033.25</v>
      </c>
      <c r="O107" s="2">
        <v>6395.6454999999996</v>
      </c>
      <c r="P107" s="2">
        <v>3724.6489999999999</v>
      </c>
      <c r="Q107" s="2">
        <v>3008.5454</v>
      </c>
      <c r="R107" s="2">
        <v>6245.4472999999998</v>
      </c>
      <c r="S107" s="2">
        <v>934.19920000000002</v>
      </c>
    </row>
    <row r="108" spans="1:19" x14ac:dyDescent="0.3">
      <c r="A108" t="s">
        <v>22</v>
      </c>
      <c r="B108" s="1" t="s">
        <v>3</v>
      </c>
      <c r="C108" t="s">
        <v>6</v>
      </c>
      <c r="D108" s="2">
        <f t="shared" si="6"/>
        <v>-9770.3515200000002</v>
      </c>
      <c r="K108" s="2">
        <v>-1213.248</v>
      </c>
      <c r="L108" s="2">
        <v>-1053.4492</v>
      </c>
      <c r="M108" s="2">
        <v>-1705.3496</v>
      </c>
      <c r="N108" s="2">
        <v>-555.40039999999999</v>
      </c>
      <c r="O108" s="2">
        <v>-824.2998</v>
      </c>
      <c r="P108" s="2">
        <v>-1717.7030999999999</v>
      </c>
      <c r="Q108" s="2">
        <v>-1463.9502</v>
      </c>
      <c r="R108" s="2">
        <v>-1115.002</v>
      </c>
      <c r="S108" s="2">
        <v>-121.94922</v>
      </c>
    </row>
    <row r="109" spans="1:19" x14ac:dyDescent="0.3">
      <c r="A109" t="s">
        <v>22</v>
      </c>
      <c r="B109" s="1" t="s">
        <v>3</v>
      </c>
      <c r="C109" t="s">
        <v>7</v>
      </c>
      <c r="D109" s="2">
        <f t="shared" si="6"/>
        <v>25926.1865</v>
      </c>
      <c r="E109">
        <f>COUNT(K109:S109)</f>
        <v>9</v>
      </c>
      <c r="F109">
        <f>COUNTIF(K109:S109,"&gt;0")</f>
        <v>9</v>
      </c>
      <c r="K109" s="2">
        <v>4027.5547000000001</v>
      </c>
      <c r="L109" s="2">
        <v>1868.8003000000001</v>
      </c>
      <c r="M109" s="2">
        <v>1486.3998999999999</v>
      </c>
      <c r="N109" s="2">
        <v>3477.8496</v>
      </c>
      <c r="O109" s="2">
        <v>5571.3456999999999</v>
      </c>
      <c r="P109" s="2">
        <v>2006.9458</v>
      </c>
      <c r="Q109" s="2">
        <v>1544.5952</v>
      </c>
      <c r="R109" s="2">
        <v>5130.4453000000003</v>
      </c>
      <c r="S109" s="2">
        <v>812.25</v>
      </c>
    </row>
    <row r="110" spans="1:19" x14ac:dyDescent="0.3">
      <c r="B110" s="1"/>
      <c r="D110" s="2"/>
    </row>
    <row r="111" spans="1:19" x14ac:dyDescent="0.3">
      <c r="B111" s="1"/>
      <c r="D111" s="2"/>
    </row>
    <row r="112" spans="1:19" x14ac:dyDescent="0.3">
      <c r="B112" s="1"/>
      <c r="D112" s="2"/>
    </row>
    <row r="113" spans="1:19" x14ac:dyDescent="0.3">
      <c r="B113" s="1"/>
      <c r="D113" s="2"/>
    </row>
    <row r="114" spans="1:19" x14ac:dyDescent="0.3">
      <c r="B114" s="1"/>
      <c r="D114" s="2"/>
    </row>
    <row r="115" spans="1:19" x14ac:dyDescent="0.3">
      <c r="B115" s="1"/>
      <c r="D115" s="2"/>
    </row>
    <row r="116" spans="1:19" x14ac:dyDescent="0.3">
      <c r="B116" s="1"/>
      <c r="D116" s="2"/>
    </row>
    <row r="119" spans="1:19" x14ac:dyDescent="0.3">
      <c r="A119" t="s">
        <v>17</v>
      </c>
      <c r="B119" s="1" t="s">
        <v>0</v>
      </c>
      <c r="C119" t="s">
        <v>5</v>
      </c>
      <c r="D119" s="2">
        <f t="shared" ref="D119:D130" si="7">SUM(K119:S119)</f>
        <v>153891.92979999998</v>
      </c>
      <c r="I119" s="2">
        <f>SUM(D119,D122,D125,D128)</f>
        <v>279062.08809999999</v>
      </c>
      <c r="J119" s="4">
        <f>100*I121/I119</f>
        <v>65.94390492342913</v>
      </c>
      <c r="K119" s="2">
        <v>16487.105</v>
      </c>
      <c r="L119" s="2">
        <v>12836.751</v>
      </c>
      <c r="M119" s="2">
        <v>19652.508000000002</v>
      </c>
      <c r="N119" s="2">
        <v>17665.650000000001</v>
      </c>
      <c r="O119" s="2">
        <v>19699.151999999998</v>
      </c>
      <c r="P119" s="2">
        <v>17810.805</v>
      </c>
      <c r="Q119" s="2">
        <v>17468.817999999999</v>
      </c>
      <c r="R119" s="2">
        <v>28888.296999999999</v>
      </c>
      <c r="S119" s="2">
        <v>3382.8438000000001</v>
      </c>
    </row>
    <row r="120" spans="1:19" x14ac:dyDescent="0.3">
      <c r="A120" t="s">
        <v>17</v>
      </c>
      <c r="B120" s="1" t="s">
        <v>0</v>
      </c>
      <c r="C120" t="s">
        <v>6</v>
      </c>
      <c r="D120" s="2">
        <f t="shared" si="7"/>
        <v>-50230.998800000001</v>
      </c>
      <c r="I120" s="2">
        <f>SUM(D120,D123,D126,D129)</f>
        <v>-95037.645250000001</v>
      </c>
      <c r="K120" s="2">
        <v>-5632</v>
      </c>
      <c r="L120" s="2">
        <v>-5068.5020000000004</v>
      </c>
      <c r="M120" s="2">
        <v>-6195.7479999999996</v>
      </c>
      <c r="N120" s="2">
        <v>-4971.4022999999997</v>
      </c>
      <c r="O120" s="2">
        <v>-6930.1464999999998</v>
      </c>
      <c r="P120" s="2">
        <v>-8451.9480000000003</v>
      </c>
      <c r="Q120" s="2">
        <v>-4833.6054999999997</v>
      </c>
      <c r="R120" s="2">
        <v>-7039.8516</v>
      </c>
      <c r="S120" s="2">
        <v>-1107.7949000000001</v>
      </c>
    </row>
    <row r="121" spans="1:19" x14ac:dyDescent="0.3">
      <c r="A121" t="s">
        <v>17</v>
      </c>
      <c r="B121" s="1" t="s">
        <v>0</v>
      </c>
      <c r="C121" t="s">
        <v>7</v>
      </c>
      <c r="D121" s="2">
        <f t="shared" si="7"/>
        <v>103660.9268</v>
      </c>
      <c r="E121">
        <f>COUNT(K121:S121)</f>
        <v>9</v>
      </c>
      <c r="F121">
        <f>COUNTIF(K121:S121,"&gt;0")</f>
        <v>9</v>
      </c>
      <c r="G121">
        <f>SUM(E121,E124,E127,E130)</f>
        <v>36</v>
      </c>
      <c r="H121">
        <f>SUM(F121,F124,F127,F130)</f>
        <v>36</v>
      </c>
      <c r="I121" s="2">
        <f>SUM(D121,D124,D127,D130)</f>
        <v>184024.43805400003</v>
      </c>
      <c r="J121" s="4">
        <f>100 *H121/G121</f>
        <v>100</v>
      </c>
      <c r="K121" s="2">
        <v>10855.105</v>
      </c>
      <c r="L121" s="2">
        <v>7768.2489999999998</v>
      </c>
      <c r="M121" s="2">
        <v>13456.755999999999</v>
      </c>
      <c r="N121" s="2">
        <v>12694.249</v>
      </c>
      <c r="O121" s="2">
        <v>12769.004999999999</v>
      </c>
      <c r="P121" s="2">
        <v>9358.8559999999998</v>
      </c>
      <c r="Q121" s="2">
        <v>12635.213</v>
      </c>
      <c r="R121" s="2">
        <v>21848.445</v>
      </c>
      <c r="S121" s="2">
        <v>2275.0488</v>
      </c>
    </row>
    <row r="122" spans="1:19" x14ac:dyDescent="0.3">
      <c r="A122" t="s">
        <v>17</v>
      </c>
      <c r="B122" s="1" t="s">
        <v>1</v>
      </c>
      <c r="C122" t="s">
        <v>5</v>
      </c>
      <c r="D122" s="2">
        <f t="shared" si="7"/>
        <v>55424.801000000007</v>
      </c>
      <c r="K122" s="2">
        <v>5932.1016</v>
      </c>
      <c r="L122" s="2">
        <v>6556.0990000000002</v>
      </c>
      <c r="M122" s="2">
        <v>3782.8506000000002</v>
      </c>
      <c r="N122" s="2">
        <v>7229.25</v>
      </c>
      <c r="O122" s="2">
        <v>9070.4490000000005</v>
      </c>
      <c r="P122" s="2">
        <v>8849.9979999999996</v>
      </c>
      <c r="Q122" s="2">
        <v>6301.6016</v>
      </c>
      <c r="R122" s="2">
        <v>6106.0020000000004</v>
      </c>
      <c r="S122" s="2">
        <v>1596.4492</v>
      </c>
    </row>
    <row r="123" spans="1:19" x14ac:dyDescent="0.3">
      <c r="A123" t="s">
        <v>17</v>
      </c>
      <c r="B123" s="1" t="s">
        <v>1</v>
      </c>
      <c r="C123" t="s">
        <v>6</v>
      </c>
      <c r="D123" s="2">
        <f t="shared" si="7"/>
        <v>-18564.904259999999</v>
      </c>
      <c r="K123" s="2">
        <v>-1067.4492</v>
      </c>
      <c r="L123" s="2">
        <v>-1540.7002</v>
      </c>
      <c r="M123" s="2">
        <v>-3398.498</v>
      </c>
      <c r="N123" s="2">
        <v>-3052.8018000000002</v>
      </c>
      <c r="O123" s="2">
        <v>-1298.2012</v>
      </c>
      <c r="P123" s="2">
        <v>-1898.1504</v>
      </c>
      <c r="Q123" s="2">
        <v>-3512.4061999999999</v>
      </c>
      <c r="R123" s="2">
        <v>-2648.5956999999999</v>
      </c>
      <c r="S123" s="2">
        <v>-148.10156000000001</v>
      </c>
    </row>
    <row r="124" spans="1:19" x14ac:dyDescent="0.3">
      <c r="A124" t="s">
        <v>17</v>
      </c>
      <c r="B124" s="1" t="s">
        <v>1</v>
      </c>
      <c r="C124" t="s">
        <v>7</v>
      </c>
      <c r="D124" s="2">
        <f t="shared" si="7"/>
        <v>36859.896739999996</v>
      </c>
      <c r="E124">
        <f>COUNT(K124:S124)</f>
        <v>9</v>
      </c>
      <c r="F124">
        <f>COUNTIF(K124:S124,"&gt;0")</f>
        <v>9</v>
      </c>
      <c r="K124" s="2">
        <v>4864.6522999999997</v>
      </c>
      <c r="L124" s="2">
        <v>5015.3990000000003</v>
      </c>
      <c r="M124" s="2">
        <v>384.35253999999998</v>
      </c>
      <c r="N124" s="2">
        <v>4176.4480000000003</v>
      </c>
      <c r="O124" s="2">
        <v>7772.2479999999996</v>
      </c>
      <c r="P124" s="2">
        <v>6951.8477000000003</v>
      </c>
      <c r="Q124" s="2">
        <v>2789.1952999999999</v>
      </c>
      <c r="R124" s="2">
        <v>3457.4061999999999</v>
      </c>
      <c r="S124" s="2">
        <v>1448.3477</v>
      </c>
    </row>
    <row r="125" spans="1:19" x14ac:dyDescent="0.3">
      <c r="A125" t="s">
        <v>17</v>
      </c>
      <c r="B125" s="1" t="s">
        <v>2</v>
      </c>
      <c r="C125" t="s">
        <v>5</v>
      </c>
      <c r="D125" s="2">
        <f t="shared" si="7"/>
        <v>49858.262100000007</v>
      </c>
      <c r="K125" s="2">
        <v>5948.3037000000004</v>
      </c>
      <c r="L125" s="2">
        <v>4883.4009999999998</v>
      </c>
      <c r="M125" s="2">
        <v>5446.402</v>
      </c>
      <c r="N125" s="2">
        <v>5808.6494000000002</v>
      </c>
      <c r="O125" s="2">
        <v>6315.0033999999996</v>
      </c>
      <c r="P125" s="2">
        <v>6744.65</v>
      </c>
      <c r="Q125" s="2">
        <v>5514.201</v>
      </c>
      <c r="R125" s="2">
        <v>7966.55</v>
      </c>
      <c r="S125" s="2">
        <v>1231.1016</v>
      </c>
    </row>
    <row r="126" spans="1:19" x14ac:dyDescent="0.3">
      <c r="A126" t="s">
        <v>17</v>
      </c>
      <c r="B126" s="1" t="s">
        <v>2</v>
      </c>
      <c r="C126" t="s">
        <v>6</v>
      </c>
      <c r="D126" s="2">
        <f t="shared" si="7"/>
        <v>-19880.589830000001</v>
      </c>
      <c r="K126" s="2">
        <v>-2241.248</v>
      </c>
      <c r="L126" s="2">
        <v>-1710.8462</v>
      </c>
      <c r="M126" s="2">
        <v>-2178.0488</v>
      </c>
      <c r="N126" s="2">
        <v>-2281.0043999999998</v>
      </c>
      <c r="O126" s="2">
        <v>-3413.0010000000002</v>
      </c>
      <c r="P126" s="2">
        <v>-2667.7012</v>
      </c>
      <c r="Q126" s="2">
        <v>-1784.4971</v>
      </c>
      <c r="R126" s="2">
        <v>-3161.8944999999999</v>
      </c>
      <c r="S126" s="2">
        <v>-442.34863000000001</v>
      </c>
    </row>
    <row r="127" spans="1:19" x14ac:dyDescent="0.3">
      <c r="A127" t="s">
        <v>17</v>
      </c>
      <c r="B127" s="1" t="s">
        <v>2</v>
      </c>
      <c r="C127" t="s">
        <v>7</v>
      </c>
      <c r="D127" s="2">
        <f t="shared" si="7"/>
        <v>29977.671700000006</v>
      </c>
      <c r="E127">
        <f>COUNT(K127:S127)</f>
        <v>9</v>
      </c>
      <c r="F127">
        <f>COUNTIF(K127:S127,"&gt;0")</f>
        <v>9</v>
      </c>
      <c r="K127" s="2">
        <v>3707.0556999999999</v>
      </c>
      <c r="L127" s="2">
        <v>3172.5547000000001</v>
      </c>
      <c r="M127" s="2">
        <v>3268.3530000000001</v>
      </c>
      <c r="N127" s="2">
        <v>3527.645</v>
      </c>
      <c r="O127" s="2">
        <v>2902.0023999999999</v>
      </c>
      <c r="P127" s="2">
        <v>4076.9486999999999</v>
      </c>
      <c r="Q127" s="2">
        <v>3729.7040000000002</v>
      </c>
      <c r="R127" s="2">
        <v>4804.6553000000004</v>
      </c>
      <c r="S127" s="2">
        <v>788.75289999999995</v>
      </c>
    </row>
    <row r="128" spans="1:19" x14ac:dyDescent="0.3">
      <c r="A128" t="s">
        <v>17</v>
      </c>
      <c r="B128" s="1" t="s">
        <v>3</v>
      </c>
      <c r="C128" t="s">
        <v>5</v>
      </c>
      <c r="D128" s="2">
        <f t="shared" si="7"/>
        <v>19887.095200000003</v>
      </c>
      <c r="K128" s="2">
        <v>3301.1016</v>
      </c>
      <c r="L128" s="2">
        <v>1092.2998</v>
      </c>
      <c r="M128" s="2">
        <v>944.34960000000001</v>
      </c>
      <c r="N128" s="2">
        <v>2571.7997999999998</v>
      </c>
      <c r="O128" s="2">
        <v>3755.4985000000001</v>
      </c>
      <c r="P128" s="2">
        <v>2055.8002999999999</v>
      </c>
      <c r="Q128" s="2">
        <v>1822.0473999999999</v>
      </c>
      <c r="R128" s="2">
        <v>3686.3984</v>
      </c>
      <c r="S128" s="2">
        <v>657.7998</v>
      </c>
    </row>
    <row r="129" spans="1:19" x14ac:dyDescent="0.3">
      <c r="A129" t="s">
        <v>17</v>
      </c>
      <c r="B129" s="1" t="s">
        <v>3</v>
      </c>
      <c r="C129" t="s">
        <v>6</v>
      </c>
      <c r="D129" s="2">
        <f t="shared" si="7"/>
        <v>-6361.152360000001</v>
      </c>
      <c r="K129" s="2">
        <v>-829.49900000000002</v>
      </c>
      <c r="L129" s="2">
        <v>-878.64940000000001</v>
      </c>
      <c r="M129" s="2">
        <v>-873.4502</v>
      </c>
      <c r="N129" s="2">
        <v>-360.6001</v>
      </c>
      <c r="O129" s="2">
        <v>-189.90038999999999</v>
      </c>
      <c r="P129" s="2">
        <v>-1268.4019000000001</v>
      </c>
      <c r="Q129" s="2">
        <v>-1139.4502</v>
      </c>
      <c r="R129" s="2">
        <v>-795.10155999999995</v>
      </c>
      <c r="S129" s="2">
        <v>-26.099609999999998</v>
      </c>
    </row>
    <row r="130" spans="1:19" x14ac:dyDescent="0.3">
      <c r="A130" t="s">
        <v>17</v>
      </c>
      <c r="B130" s="1" t="s">
        <v>3</v>
      </c>
      <c r="C130" t="s">
        <v>7</v>
      </c>
      <c r="D130" s="2">
        <f t="shared" si="7"/>
        <v>13525.942814</v>
      </c>
      <c r="E130">
        <f>COUNT(K130:S130)</f>
        <v>9</v>
      </c>
      <c r="F130">
        <f>COUNTIF(K130:S130,"&gt;0")</f>
        <v>9</v>
      </c>
      <c r="K130" s="2">
        <v>2471.6025</v>
      </c>
      <c r="L130" s="2">
        <v>213.65038999999999</v>
      </c>
      <c r="M130" s="2">
        <v>70.899413999999993</v>
      </c>
      <c r="N130" s="2">
        <v>2211.1997000000001</v>
      </c>
      <c r="O130" s="2">
        <v>3565.5981000000002</v>
      </c>
      <c r="P130" s="2">
        <v>787.39844000000005</v>
      </c>
      <c r="Q130" s="2">
        <v>682.59717000000001</v>
      </c>
      <c r="R130" s="2">
        <v>2891.2968999999998</v>
      </c>
      <c r="S130" s="2">
        <v>631.7002</v>
      </c>
    </row>
  </sheetData>
  <autoFilter ref="A1:S109" xr:uid="{45F2E7C2-2A5C-4EF8-8522-DCC872029F0C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EB95-5A4A-4283-BE89-ED88533A2F62}">
  <dimension ref="A1:DD130"/>
  <sheetViews>
    <sheetView tabSelected="1" zoomScale="85" zoomScaleNormal="85" workbookViewId="0">
      <pane xSplit="10" ySplit="1" topLeftCell="K2" activePane="bottomRight" state="frozen"/>
      <selection pane="topRight" activeCell="J1" sqref="J1"/>
      <selection pane="bottomLeft" activeCell="A2" sqref="A2"/>
      <selection pane="bottomRight" activeCell="K2" sqref="K2"/>
    </sheetView>
  </sheetViews>
  <sheetFormatPr defaultRowHeight="14.4" x14ac:dyDescent="0.3"/>
  <cols>
    <col min="1" max="1" width="38.33203125" bestFit="1" customWidth="1"/>
    <col min="2" max="2" width="12.5546875" customWidth="1"/>
    <col min="3" max="3" width="6.6640625" customWidth="1"/>
    <col min="4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1" bestFit="1" customWidth="1"/>
    <col min="10" max="10" width="15.21875" bestFit="1" customWidth="1"/>
    <col min="11" max="11" width="13.33203125" bestFit="1" customWidth="1"/>
    <col min="12" max="23" width="13.33203125" customWidth="1"/>
    <col min="24" max="24" width="13.33203125" bestFit="1" customWidth="1"/>
    <col min="25" max="29" width="13.21875" bestFit="1" customWidth="1"/>
    <col min="30" max="98" width="10.5546875" bestFit="1" customWidth="1"/>
    <col min="99" max="100" width="13.21875" bestFit="1" customWidth="1"/>
    <col min="101" max="107" width="10.5546875" bestFit="1" customWidth="1"/>
    <col min="108" max="108" width="10.6640625" bestFit="1" customWidth="1"/>
  </cols>
  <sheetData>
    <row r="1" spans="1:108" x14ac:dyDescent="0.3">
      <c r="D1" t="s">
        <v>8</v>
      </c>
      <c r="E1" t="s">
        <v>9</v>
      </c>
      <c r="F1" s="6" t="s">
        <v>13</v>
      </c>
      <c r="G1" t="s">
        <v>10</v>
      </c>
      <c r="H1" t="s">
        <v>14</v>
      </c>
      <c r="I1" t="s">
        <v>15</v>
      </c>
      <c r="J1" t="s">
        <v>11</v>
      </c>
      <c r="K1" s="5">
        <v>40544</v>
      </c>
      <c r="L1" s="5">
        <v>40575</v>
      </c>
      <c r="M1" s="5">
        <v>40603</v>
      </c>
      <c r="N1" s="5">
        <v>40634</v>
      </c>
      <c r="O1" s="5">
        <v>40664</v>
      </c>
      <c r="P1" s="5">
        <v>40695</v>
      </c>
      <c r="Q1" s="5">
        <v>40725</v>
      </c>
      <c r="R1" s="5">
        <v>40756</v>
      </c>
      <c r="S1" s="5">
        <v>40787</v>
      </c>
      <c r="T1" s="5">
        <v>40817</v>
      </c>
      <c r="U1" s="5">
        <v>40848</v>
      </c>
      <c r="V1" s="5">
        <v>40878</v>
      </c>
      <c r="W1" s="5">
        <v>40909</v>
      </c>
      <c r="X1" s="5">
        <v>40940</v>
      </c>
      <c r="Y1" s="5">
        <v>40969</v>
      </c>
      <c r="Z1" s="5">
        <v>41000</v>
      </c>
      <c r="AA1" s="5">
        <v>41030</v>
      </c>
      <c r="AB1" s="5">
        <v>41061</v>
      </c>
      <c r="AC1" s="5">
        <v>41091</v>
      </c>
      <c r="AD1" s="5">
        <v>41122</v>
      </c>
      <c r="AE1" s="5">
        <v>41153</v>
      </c>
      <c r="AF1" s="5">
        <v>41183</v>
      </c>
      <c r="AG1" s="5">
        <v>41214</v>
      </c>
      <c r="AH1" s="5">
        <v>41244</v>
      </c>
      <c r="AI1" s="5">
        <v>41275</v>
      </c>
      <c r="AJ1" s="5">
        <v>41306</v>
      </c>
      <c r="AK1" s="5">
        <v>41334</v>
      </c>
      <c r="AL1" s="5">
        <v>41365</v>
      </c>
      <c r="AM1" s="5">
        <v>41395</v>
      </c>
      <c r="AN1" s="5">
        <v>41426</v>
      </c>
      <c r="AO1" s="5">
        <v>41456</v>
      </c>
      <c r="AP1" s="5">
        <v>41487</v>
      </c>
      <c r="AQ1" s="5">
        <v>41518</v>
      </c>
      <c r="AR1" s="5">
        <v>41548</v>
      </c>
      <c r="AS1" s="5">
        <v>41579</v>
      </c>
      <c r="AT1" s="5">
        <v>41609</v>
      </c>
      <c r="AU1" s="5">
        <v>41640</v>
      </c>
      <c r="AV1" s="5">
        <v>41671</v>
      </c>
      <c r="AW1" s="5">
        <v>41699</v>
      </c>
      <c r="AX1" s="5">
        <v>41730</v>
      </c>
      <c r="AY1" s="5">
        <v>41760</v>
      </c>
      <c r="AZ1" s="5">
        <v>41791</v>
      </c>
      <c r="BA1" s="5">
        <v>41821</v>
      </c>
      <c r="BB1" s="5">
        <v>41852</v>
      </c>
      <c r="BC1" s="5">
        <v>41883</v>
      </c>
      <c r="BD1" s="5">
        <v>41913</v>
      </c>
      <c r="BE1" s="5">
        <v>41944</v>
      </c>
      <c r="BF1" s="5">
        <v>41974</v>
      </c>
      <c r="BG1" s="5">
        <v>42005</v>
      </c>
      <c r="BH1" s="5">
        <v>42036</v>
      </c>
      <c r="BI1" s="5">
        <v>42064</v>
      </c>
      <c r="BJ1" s="5">
        <v>42095</v>
      </c>
      <c r="BK1" s="5">
        <v>42125</v>
      </c>
      <c r="BL1" s="5">
        <v>42156</v>
      </c>
      <c r="BM1" s="5">
        <v>42186</v>
      </c>
      <c r="BN1" s="5">
        <v>42217</v>
      </c>
      <c r="BO1" s="5">
        <v>42248</v>
      </c>
      <c r="BP1" s="5">
        <v>42278</v>
      </c>
      <c r="BQ1" s="5">
        <v>42309</v>
      </c>
      <c r="BR1" s="5">
        <v>42339</v>
      </c>
      <c r="BS1" s="5">
        <v>42370</v>
      </c>
      <c r="BT1" s="5">
        <v>42401</v>
      </c>
      <c r="BU1" s="5">
        <v>42430</v>
      </c>
      <c r="BV1" s="5">
        <v>42461</v>
      </c>
      <c r="BW1" s="5">
        <v>42491</v>
      </c>
      <c r="BX1" s="5">
        <v>42522</v>
      </c>
      <c r="BY1" s="5">
        <v>42552</v>
      </c>
      <c r="BZ1" s="5">
        <v>42583</v>
      </c>
      <c r="CA1" s="5">
        <v>42614</v>
      </c>
      <c r="CB1" s="5">
        <v>42644</v>
      </c>
      <c r="CC1" s="5">
        <v>42675</v>
      </c>
      <c r="CD1" s="5">
        <v>42705</v>
      </c>
      <c r="CE1" s="5">
        <v>42736</v>
      </c>
      <c r="CF1" s="5">
        <v>42767</v>
      </c>
      <c r="CG1" s="5">
        <v>42795</v>
      </c>
      <c r="CH1" s="5">
        <v>42826</v>
      </c>
      <c r="CI1" s="5">
        <v>42856</v>
      </c>
      <c r="CJ1" s="5">
        <v>42887</v>
      </c>
      <c r="CK1" s="5">
        <v>42917</v>
      </c>
      <c r="CL1" s="5">
        <v>42948</v>
      </c>
      <c r="CM1" s="5">
        <v>42979</v>
      </c>
      <c r="CN1" s="5">
        <v>43009</v>
      </c>
      <c r="CO1" s="5">
        <v>43040</v>
      </c>
      <c r="CP1" s="5">
        <v>43070</v>
      </c>
      <c r="CQ1" s="5">
        <v>43101</v>
      </c>
      <c r="CR1" s="5">
        <v>43132</v>
      </c>
      <c r="CS1" s="5">
        <v>43160</v>
      </c>
      <c r="CT1" s="5">
        <v>43191</v>
      </c>
      <c r="CU1" s="5">
        <v>43221</v>
      </c>
      <c r="CV1" s="5">
        <v>43252</v>
      </c>
      <c r="CW1" s="5">
        <v>43282</v>
      </c>
      <c r="CX1" s="5">
        <v>43313</v>
      </c>
      <c r="CY1" s="5">
        <v>43344</v>
      </c>
      <c r="CZ1" s="5">
        <v>43374</v>
      </c>
      <c r="DA1" s="5">
        <v>43405</v>
      </c>
      <c r="DB1" s="5">
        <v>43435</v>
      </c>
      <c r="DC1" s="5">
        <v>43466</v>
      </c>
      <c r="DD1" s="5">
        <v>43497</v>
      </c>
    </row>
    <row r="2" spans="1:108" x14ac:dyDescent="0.3">
      <c r="A2" t="s">
        <v>4</v>
      </c>
      <c r="B2" s="1" t="s">
        <v>0</v>
      </c>
      <c r="C2" t="s">
        <v>5</v>
      </c>
      <c r="D2" s="2">
        <f t="shared" ref="D2:D13" si="0">SUM(K2:DD2)</f>
        <v>238568.14925000005</v>
      </c>
      <c r="I2" s="2">
        <f>SUM(D2,D5,D8,D11)</f>
        <v>469683.07480500004</v>
      </c>
      <c r="J2" s="7">
        <f>100*I4/I2</f>
        <v>7.6563947631133979</v>
      </c>
      <c r="K2" s="2">
        <v>2860.0010000000002</v>
      </c>
      <c r="L2" s="2">
        <v>2493.7002000000002</v>
      </c>
      <c r="M2" s="2">
        <v>1363.1542999999999</v>
      </c>
      <c r="N2" s="2">
        <v>1767.5488</v>
      </c>
      <c r="O2" s="2">
        <v>1727.6006</v>
      </c>
      <c r="P2" s="2">
        <v>1700.8975</v>
      </c>
      <c r="Q2" s="2">
        <v>1225.8984</v>
      </c>
      <c r="R2" s="2">
        <v>2878.7997999999998</v>
      </c>
      <c r="S2" s="2">
        <v>3368.6514000000002</v>
      </c>
      <c r="T2" s="2">
        <v>2775.1484</v>
      </c>
      <c r="U2" s="2">
        <v>2348.4969999999998</v>
      </c>
      <c r="V2" s="2">
        <v>2429.2505000000001</v>
      </c>
      <c r="W2" s="2">
        <v>2274.7460000000001</v>
      </c>
      <c r="X2" s="2">
        <v>2503.3485999999998</v>
      </c>
      <c r="Y2" s="2">
        <v>2660.0450000000001</v>
      </c>
      <c r="Z2" s="2">
        <v>1593.75</v>
      </c>
      <c r="AA2" s="2">
        <v>2781.3506000000002</v>
      </c>
      <c r="AB2" s="2">
        <v>2084.4492</v>
      </c>
      <c r="AC2" s="2">
        <v>1811.498</v>
      </c>
      <c r="AD2" s="2">
        <v>1146.9512</v>
      </c>
      <c r="AE2" s="2">
        <v>1299.6475</v>
      </c>
      <c r="AF2" s="2">
        <v>1401.25</v>
      </c>
      <c r="AG2" s="2">
        <v>1294.249</v>
      </c>
      <c r="AH2" s="2">
        <v>1211.3008</v>
      </c>
      <c r="AI2" s="2">
        <v>954.99805000000003</v>
      </c>
      <c r="AJ2" s="2">
        <v>1578.1973</v>
      </c>
      <c r="AK2" s="2">
        <v>2178.6514000000002</v>
      </c>
      <c r="AL2" s="2">
        <v>2115.4989999999998</v>
      </c>
      <c r="AM2" s="2">
        <v>1881.5957000000001</v>
      </c>
      <c r="AN2" s="2">
        <v>1116.3496</v>
      </c>
      <c r="AO2" s="2">
        <v>2562.4481999999998</v>
      </c>
      <c r="AP2" s="2">
        <v>2726.4014000000002</v>
      </c>
      <c r="AQ2" s="2">
        <v>4178.6980000000003</v>
      </c>
      <c r="AR2" s="2">
        <v>2727.0479</v>
      </c>
      <c r="AS2" s="2">
        <v>3386.5479</v>
      </c>
      <c r="AT2" s="2">
        <v>2434.8027000000002</v>
      </c>
      <c r="AU2" s="2">
        <v>2239.5508</v>
      </c>
      <c r="AV2" s="2">
        <v>812.50099999999998</v>
      </c>
      <c r="AW2" s="2">
        <v>2666.4540000000002</v>
      </c>
      <c r="AX2" s="2">
        <v>1655.1992</v>
      </c>
      <c r="AY2" s="2">
        <v>3129.5518000000002</v>
      </c>
      <c r="AZ2" s="2">
        <v>2881.3496</v>
      </c>
      <c r="BA2" s="2">
        <v>2355.502</v>
      </c>
      <c r="BB2" s="2">
        <v>1911.5</v>
      </c>
      <c r="BC2" s="2">
        <v>2251.7979</v>
      </c>
      <c r="BD2" s="2">
        <v>2480.0536999999999</v>
      </c>
      <c r="BE2" s="2">
        <v>2074.502</v>
      </c>
      <c r="BF2" s="2">
        <v>2280.748</v>
      </c>
      <c r="BG2" s="2">
        <v>3490.3984</v>
      </c>
      <c r="BH2" s="2">
        <v>3541.4061999999999</v>
      </c>
      <c r="BI2" s="2">
        <v>4803.9489999999996</v>
      </c>
      <c r="BJ2" s="2">
        <v>1499.5429999999999</v>
      </c>
      <c r="BK2" s="2">
        <v>3735.7031000000002</v>
      </c>
      <c r="BL2" s="2">
        <v>2642.498</v>
      </c>
      <c r="BM2" s="2">
        <v>2899.8984</v>
      </c>
      <c r="BN2" s="2">
        <v>4350.9960000000001</v>
      </c>
      <c r="BO2" s="2">
        <v>2645.0479</v>
      </c>
      <c r="BP2" s="2">
        <v>1753.4453000000001</v>
      </c>
      <c r="BQ2" s="2">
        <v>1597.0977</v>
      </c>
      <c r="BR2" s="2">
        <v>1494.501</v>
      </c>
      <c r="BS2" s="2">
        <v>2531.252</v>
      </c>
      <c r="BT2" s="2">
        <v>3562.5956999999999</v>
      </c>
      <c r="BU2" s="2">
        <v>3183.8506000000002</v>
      </c>
      <c r="BV2" s="2">
        <v>2697.8456999999999</v>
      </c>
      <c r="BW2" s="2">
        <v>2442.9014000000002</v>
      </c>
      <c r="BX2" s="2">
        <v>2336.8516</v>
      </c>
      <c r="BY2" s="2">
        <v>1845.7559000000001</v>
      </c>
      <c r="BZ2" s="2">
        <v>2072.4004</v>
      </c>
      <c r="CA2" s="2">
        <v>2656.6055000000001</v>
      </c>
      <c r="CB2" s="2">
        <v>1498.7440999999999</v>
      </c>
      <c r="CC2" s="2">
        <v>4920.701</v>
      </c>
      <c r="CD2" s="2">
        <v>2159.2031000000002</v>
      </c>
      <c r="CE2" s="2">
        <v>2912.25</v>
      </c>
      <c r="CF2" s="2">
        <v>1774.498</v>
      </c>
      <c r="CG2" s="2">
        <v>2247.498</v>
      </c>
      <c r="CH2" s="2">
        <v>1720.2988</v>
      </c>
      <c r="CI2" s="2">
        <v>2473.8027000000002</v>
      </c>
      <c r="CJ2" s="2">
        <v>1589.9023</v>
      </c>
      <c r="CK2" s="2">
        <v>1462</v>
      </c>
      <c r="CL2" s="2">
        <v>2317.3964999999998</v>
      </c>
      <c r="CM2" s="2">
        <v>2917.6952999999999</v>
      </c>
      <c r="CN2" s="2">
        <v>2095.4922000000001</v>
      </c>
      <c r="CO2" s="2">
        <v>2429.3964999999998</v>
      </c>
      <c r="CP2" s="2">
        <v>1921.8008</v>
      </c>
      <c r="CQ2" s="2">
        <v>2600.7890000000002</v>
      </c>
      <c r="CR2" s="2">
        <v>3192.2089999999998</v>
      </c>
      <c r="CS2" s="2">
        <v>3146.1073999999999</v>
      </c>
      <c r="CT2" s="2">
        <v>1527.2949000000001</v>
      </c>
      <c r="CU2" s="2">
        <v>3315.5918000000001</v>
      </c>
      <c r="CV2" s="2">
        <v>3120.1093999999998</v>
      </c>
      <c r="CW2" s="2">
        <v>2854.1016</v>
      </c>
      <c r="CX2" s="2">
        <v>2526.8008</v>
      </c>
      <c r="CY2" s="2">
        <v>4245.799</v>
      </c>
      <c r="CZ2" s="2">
        <v>4495.0546999999997</v>
      </c>
      <c r="DA2" s="2">
        <v>2623.1484</v>
      </c>
      <c r="DB2" s="2">
        <v>4465.1464999999998</v>
      </c>
      <c r="DC2" s="2">
        <v>2366.8456999999999</v>
      </c>
      <c r="DD2" s="2">
        <v>2282.248</v>
      </c>
    </row>
    <row r="3" spans="1:108" x14ac:dyDescent="0.3">
      <c r="A3" t="s">
        <v>4</v>
      </c>
      <c r="B3" s="1" t="s">
        <v>0</v>
      </c>
      <c r="C3" t="s">
        <v>6</v>
      </c>
      <c r="D3" s="2">
        <f t="shared" si="0"/>
        <v>-230747.44259999995</v>
      </c>
      <c r="I3" s="2">
        <f>SUM(D3,D6,D9,D12)</f>
        <v>-433722.28525889997</v>
      </c>
      <c r="K3" s="2">
        <v>-2205.5419999999999</v>
      </c>
      <c r="L3" s="2">
        <v>-2120.0488</v>
      </c>
      <c r="M3" s="2">
        <v>-2775.0468999999998</v>
      </c>
      <c r="N3" s="2">
        <v>-1294.8467000000001</v>
      </c>
      <c r="O3" s="2">
        <v>-2563.9969999999998</v>
      </c>
      <c r="P3" s="2">
        <v>-1512.6552999999999</v>
      </c>
      <c r="Q3" s="2">
        <v>-2148.752</v>
      </c>
      <c r="R3" s="2">
        <v>-1970.3018</v>
      </c>
      <c r="S3" s="2">
        <v>-2156.0497999999998</v>
      </c>
      <c r="T3" s="2">
        <v>-2210.0450000000001</v>
      </c>
      <c r="U3" s="2">
        <v>-1913.6484</v>
      </c>
      <c r="V3" s="2">
        <v>-2407.9027999999998</v>
      </c>
      <c r="W3" s="2">
        <v>-1984.7568000000001</v>
      </c>
      <c r="X3" s="2">
        <v>-2218.5497999999998</v>
      </c>
      <c r="Y3" s="2">
        <v>-2841.9004</v>
      </c>
      <c r="Z3" s="2">
        <v>-2053.498</v>
      </c>
      <c r="AA3" s="2">
        <v>-1521.999</v>
      </c>
      <c r="AB3" s="2">
        <v>-3298.7440999999999</v>
      </c>
      <c r="AC3" s="2">
        <v>-1244.0977</v>
      </c>
      <c r="AD3" s="2">
        <v>-1722.7529</v>
      </c>
      <c r="AE3" s="2">
        <v>-1954.2139</v>
      </c>
      <c r="AF3" s="2">
        <v>-1721.1934000000001</v>
      </c>
      <c r="AG3" s="2">
        <v>-1596.4530999999999</v>
      </c>
      <c r="AH3" s="2">
        <v>-1773.3554999999999</v>
      </c>
      <c r="AI3" s="2">
        <v>-1685.2059999999999</v>
      </c>
      <c r="AJ3" s="2">
        <v>-960.70119999999997</v>
      </c>
      <c r="AK3" s="2">
        <v>-1514.9951000000001</v>
      </c>
      <c r="AL3" s="2">
        <v>-2497.5518000000002</v>
      </c>
      <c r="AM3" s="2">
        <v>-3284.8456999999999</v>
      </c>
      <c r="AN3" s="2">
        <v>-3707.2060000000001</v>
      </c>
      <c r="AO3" s="2">
        <v>-2583.8456999999999</v>
      </c>
      <c r="AP3" s="2">
        <v>-4296.491</v>
      </c>
      <c r="AQ3" s="2">
        <v>-3120.2988</v>
      </c>
      <c r="AR3" s="2">
        <v>-2622.3485999999998</v>
      </c>
      <c r="AS3" s="2">
        <v>-1230.3486</v>
      </c>
      <c r="AT3" s="2">
        <v>-1694.2002</v>
      </c>
      <c r="AU3" s="2">
        <v>-2110.7997999999998</v>
      </c>
      <c r="AV3" s="2">
        <v>-1806.8506</v>
      </c>
      <c r="AW3" s="2">
        <v>-1745.2451000000001</v>
      </c>
      <c r="AX3" s="2">
        <v>-1988.2529</v>
      </c>
      <c r="AY3" s="2">
        <v>-3643.7968999999998</v>
      </c>
      <c r="AZ3" s="2">
        <v>-2396.4940999999999</v>
      </c>
      <c r="BA3" s="2">
        <v>-2696.9014000000002</v>
      </c>
      <c r="BB3" s="2">
        <v>-2232.498</v>
      </c>
      <c r="BC3" s="2">
        <v>-1389.7538999999999</v>
      </c>
      <c r="BD3" s="2">
        <v>-1550.3427999999999</v>
      </c>
      <c r="BE3" s="2">
        <v>-1622.9492</v>
      </c>
      <c r="BF3" s="2">
        <v>-2627.5</v>
      </c>
      <c r="BG3" s="2">
        <v>-2668.7012</v>
      </c>
      <c r="BH3" s="2">
        <v>-3039.4081999999999</v>
      </c>
      <c r="BI3" s="2">
        <v>-2222.1581999999999</v>
      </c>
      <c r="BJ3" s="2">
        <v>-3291.0938000000001</v>
      </c>
      <c r="BK3" s="2">
        <v>-1867.3574000000001</v>
      </c>
      <c r="BL3" s="2">
        <v>-3392.6660000000002</v>
      </c>
      <c r="BM3" s="2">
        <v>-1989.7637</v>
      </c>
      <c r="BN3" s="2">
        <v>-3297.3964999999998</v>
      </c>
      <c r="BO3" s="2">
        <v>-5680.2060000000001</v>
      </c>
      <c r="BP3" s="2">
        <v>-2535.5565999999999</v>
      </c>
      <c r="BQ3" s="2">
        <v>-1734.9082000000001</v>
      </c>
      <c r="BR3" s="2">
        <v>-1884.4502</v>
      </c>
      <c r="BS3" s="2">
        <v>-3206.748</v>
      </c>
      <c r="BT3" s="2">
        <v>-3171.0039999999999</v>
      </c>
      <c r="BU3" s="2">
        <v>-2179.2002000000002</v>
      </c>
      <c r="BV3" s="2">
        <v>-1770.8965000000001</v>
      </c>
      <c r="BW3" s="2">
        <v>-3040.7530000000002</v>
      </c>
      <c r="BX3" s="2">
        <v>-2303.5938000000001</v>
      </c>
      <c r="BY3" s="2">
        <v>-2223.2460000000001</v>
      </c>
      <c r="BZ3" s="2">
        <v>-2148.1543000000001</v>
      </c>
      <c r="CA3" s="2">
        <v>-2469.3476999999998</v>
      </c>
      <c r="CB3" s="2">
        <v>-2614.6640000000002</v>
      </c>
      <c r="CC3" s="2">
        <v>-2331.5488</v>
      </c>
      <c r="CD3" s="2">
        <v>-1966.8477</v>
      </c>
      <c r="CE3" s="2">
        <v>-1595.9004</v>
      </c>
      <c r="CF3" s="2">
        <v>-2233.7069999999999</v>
      </c>
      <c r="CG3" s="2">
        <v>-1703.4042999999999</v>
      </c>
      <c r="CH3" s="2">
        <v>-1640.5957000000001</v>
      </c>
      <c r="CI3" s="2">
        <v>-1668.6934000000001</v>
      </c>
      <c r="CJ3" s="2">
        <v>-1886.9004</v>
      </c>
      <c r="CK3" s="2">
        <v>-2143.6895</v>
      </c>
      <c r="CL3" s="2">
        <v>-2919.5</v>
      </c>
      <c r="CM3" s="2">
        <v>-1964.1034999999999</v>
      </c>
      <c r="CN3" s="2">
        <v>-3143</v>
      </c>
      <c r="CO3" s="2">
        <v>-2080.9101999999998</v>
      </c>
      <c r="CP3" s="2">
        <v>-2306.1952999999999</v>
      </c>
      <c r="CQ3" s="2">
        <v>-1932.0078000000001</v>
      </c>
      <c r="CR3" s="2">
        <v>-4710.4043000000001</v>
      </c>
      <c r="CS3" s="2">
        <v>-3187.3984</v>
      </c>
      <c r="CT3" s="2">
        <v>-3239.8964999999998</v>
      </c>
      <c r="CU3" s="2">
        <v>-2382.0059000000001</v>
      </c>
      <c r="CV3" s="2">
        <v>-1605.4042999999999</v>
      </c>
      <c r="CW3" s="2">
        <v>-2087.0898000000002</v>
      </c>
      <c r="CX3" s="2">
        <v>-2681.8105</v>
      </c>
      <c r="CY3" s="2">
        <v>-2488.8496</v>
      </c>
      <c r="CZ3" s="2">
        <v>-3642.6543000000001</v>
      </c>
      <c r="DA3" s="2">
        <v>-2047.9609</v>
      </c>
      <c r="DB3" s="2">
        <v>-1963.2891</v>
      </c>
      <c r="DC3" s="2">
        <v>-3193.9589999999998</v>
      </c>
      <c r="DD3" s="2">
        <v>-3048.6680000000001</v>
      </c>
    </row>
    <row r="4" spans="1:108" x14ac:dyDescent="0.3">
      <c r="A4" t="s">
        <v>4</v>
      </c>
      <c r="B4" s="1" t="s">
        <v>0</v>
      </c>
      <c r="C4" t="s">
        <v>7</v>
      </c>
      <c r="D4" s="2">
        <f t="shared" si="0"/>
        <v>7820.7072269999999</v>
      </c>
      <c r="E4">
        <f>COUNT(K4:DD4)</f>
        <v>98</v>
      </c>
      <c r="F4">
        <f>COUNTIF(K4:DD4,"&gt;0")</f>
        <v>52</v>
      </c>
      <c r="G4">
        <f>SUM(E4,E7,E10,E13)</f>
        <v>392</v>
      </c>
      <c r="H4">
        <f>SUM(F4,F7,F10,F13)</f>
        <v>222</v>
      </c>
      <c r="I4" s="2">
        <f>SUM(D4,D7,D10,D13)</f>
        <v>35960.790342600005</v>
      </c>
      <c r="J4" s="4">
        <f>100 *H4/G4</f>
        <v>56.632653061224488</v>
      </c>
      <c r="K4" s="2">
        <v>654.45899999999995</v>
      </c>
      <c r="L4" s="2">
        <v>373.65136999999999</v>
      </c>
      <c r="M4" s="2">
        <v>-1411.8925999999999</v>
      </c>
      <c r="N4" s="2">
        <v>472.70215000000002</v>
      </c>
      <c r="O4" s="2">
        <v>-836.39649999999995</v>
      </c>
      <c r="P4" s="2">
        <v>188.24218999999999</v>
      </c>
      <c r="Q4" s="2">
        <v>-922.85350000000005</v>
      </c>
      <c r="R4" s="2">
        <v>908.49805000000003</v>
      </c>
      <c r="S4" s="2">
        <v>1212.6016</v>
      </c>
      <c r="T4" s="2">
        <v>565.10350000000005</v>
      </c>
      <c r="U4" s="2">
        <v>434.84863000000001</v>
      </c>
      <c r="V4" s="2">
        <v>21.347656000000001</v>
      </c>
      <c r="W4" s="2">
        <v>289.98926</v>
      </c>
      <c r="X4" s="2">
        <v>284.79883000000001</v>
      </c>
      <c r="Y4" s="2">
        <v>-181.85547</v>
      </c>
      <c r="Z4" s="2">
        <v>-459.74804999999998</v>
      </c>
      <c r="AA4" s="2">
        <v>1259.3516</v>
      </c>
      <c r="AB4" s="2">
        <v>-1214.2949000000001</v>
      </c>
      <c r="AC4" s="2">
        <v>567.40039999999999</v>
      </c>
      <c r="AD4" s="2">
        <v>-575.80175999999994</v>
      </c>
      <c r="AE4" s="2">
        <v>-654.56640000000004</v>
      </c>
      <c r="AF4" s="2">
        <v>-319.94335999999998</v>
      </c>
      <c r="AG4" s="2">
        <v>-302.20409999999998</v>
      </c>
      <c r="AH4" s="2">
        <v>-562.05470000000003</v>
      </c>
      <c r="AI4" s="2">
        <v>-730.20799999999997</v>
      </c>
      <c r="AJ4" s="2">
        <v>617.49609999999996</v>
      </c>
      <c r="AK4" s="2">
        <v>663.65625</v>
      </c>
      <c r="AL4" s="2">
        <v>-382.05273</v>
      </c>
      <c r="AM4" s="2">
        <v>-1403.25</v>
      </c>
      <c r="AN4" s="2">
        <v>-2590.8564000000001</v>
      </c>
      <c r="AO4" s="2">
        <v>-21.397459999999999</v>
      </c>
      <c r="AP4" s="2">
        <v>-1570.0898</v>
      </c>
      <c r="AQ4" s="2">
        <v>1058.3994</v>
      </c>
      <c r="AR4" s="2">
        <v>104.69922</v>
      </c>
      <c r="AS4" s="2">
        <v>2156.1992</v>
      </c>
      <c r="AT4" s="2">
        <v>740.60253999999998</v>
      </c>
      <c r="AU4" s="2">
        <v>128.75098</v>
      </c>
      <c r="AV4" s="2">
        <v>-994.34960000000001</v>
      </c>
      <c r="AW4" s="2">
        <v>921.20899999999995</v>
      </c>
      <c r="AX4" s="2">
        <v>-333.05369999999999</v>
      </c>
      <c r="AY4" s="2">
        <v>-514.24509999999998</v>
      </c>
      <c r="AZ4" s="2">
        <v>484.85547000000003</v>
      </c>
      <c r="BA4" s="2">
        <v>-341.39940000000001</v>
      </c>
      <c r="BB4" s="2">
        <v>-320.99804999999998</v>
      </c>
      <c r="BC4" s="2">
        <v>862.04395</v>
      </c>
      <c r="BD4" s="2">
        <v>929.71094000000005</v>
      </c>
      <c r="BE4" s="2">
        <v>451.55273</v>
      </c>
      <c r="BF4" s="2">
        <v>-346.75195000000002</v>
      </c>
      <c r="BG4" s="2">
        <v>821.69727</v>
      </c>
      <c r="BH4" s="2">
        <v>501.99804999999998</v>
      </c>
      <c r="BI4" s="2">
        <v>2581.7910000000002</v>
      </c>
      <c r="BJ4" s="2">
        <v>-1791.5508</v>
      </c>
      <c r="BK4" s="2">
        <v>1868.3457000000001</v>
      </c>
      <c r="BL4" s="2">
        <v>-750.16796999999997</v>
      </c>
      <c r="BM4" s="2">
        <v>910.13477</v>
      </c>
      <c r="BN4" s="2">
        <v>1053.5996</v>
      </c>
      <c r="BO4" s="2">
        <v>-3035.1581999999999</v>
      </c>
      <c r="BP4" s="2">
        <v>-782.11130000000003</v>
      </c>
      <c r="BQ4" s="2">
        <v>-137.81055000000001</v>
      </c>
      <c r="BR4" s="2">
        <v>-389.94922000000003</v>
      </c>
      <c r="BS4" s="2">
        <v>-675.49609999999996</v>
      </c>
      <c r="BT4" s="2">
        <v>391.59179999999998</v>
      </c>
      <c r="BU4" s="2">
        <v>1004.6504</v>
      </c>
      <c r="BV4" s="2">
        <v>926.94920000000002</v>
      </c>
      <c r="BW4" s="2">
        <v>-597.85155999999995</v>
      </c>
      <c r="BX4" s="2">
        <v>33.257812000000001</v>
      </c>
      <c r="BY4" s="2">
        <v>-377.49023</v>
      </c>
      <c r="BZ4" s="2">
        <v>-75.753910000000005</v>
      </c>
      <c r="CA4" s="2">
        <v>187.25781000000001</v>
      </c>
      <c r="CB4" s="2">
        <v>-1115.9199000000001</v>
      </c>
      <c r="CC4" s="2">
        <v>2589.1523000000002</v>
      </c>
      <c r="CD4" s="2">
        <v>192.35547</v>
      </c>
      <c r="CE4" s="2">
        <v>1316.3496</v>
      </c>
      <c r="CF4" s="2">
        <v>-459.20898</v>
      </c>
      <c r="CG4" s="2">
        <v>544.09375</v>
      </c>
      <c r="CH4" s="2">
        <v>79.703125</v>
      </c>
      <c r="CI4" s="2">
        <v>805.10940000000005</v>
      </c>
      <c r="CJ4" s="2">
        <v>-296.99804999999998</v>
      </c>
      <c r="CK4" s="2">
        <v>-681.68944999999997</v>
      </c>
      <c r="CL4" s="2">
        <v>-602.10350000000005</v>
      </c>
      <c r="CM4" s="2">
        <v>953.59180000000003</v>
      </c>
      <c r="CN4" s="2">
        <v>-1047.5078000000001</v>
      </c>
      <c r="CO4" s="2">
        <v>348.48633000000001</v>
      </c>
      <c r="CP4" s="2">
        <v>-384.39452999999997</v>
      </c>
      <c r="CQ4" s="2">
        <v>668.78125</v>
      </c>
      <c r="CR4" s="2">
        <v>-1518.1953000000001</v>
      </c>
      <c r="CS4" s="2">
        <v>-41.291015999999999</v>
      </c>
      <c r="CT4" s="2">
        <v>-1712.6016</v>
      </c>
      <c r="CU4" s="2">
        <v>933.58594000000005</v>
      </c>
      <c r="CV4" s="2">
        <v>1514.7050999999999</v>
      </c>
      <c r="CW4" s="2">
        <v>767.01170000000002</v>
      </c>
      <c r="CX4" s="2">
        <v>-155.00977</v>
      </c>
      <c r="CY4" s="2">
        <v>1756.9492</v>
      </c>
      <c r="CZ4" s="2">
        <v>852.40039999999999</v>
      </c>
      <c r="DA4" s="2">
        <v>575.1875</v>
      </c>
      <c r="DB4" s="2">
        <v>2501.8573999999999</v>
      </c>
      <c r="DC4" s="2">
        <v>-827.11329999999998</v>
      </c>
      <c r="DD4" s="2">
        <v>-766.41989999999998</v>
      </c>
    </row>
    <row r="5" spans="1:108" x14ac:dyDescent="0.3">
      <c r="A5" t="s">
        <v>4</v>
      </c>
      <c r="B5" s="1" t="s">
        <v>1</v>
      </c>
      <c r="C5" t="s">
        <v>5</v>
      </c>
      <c r="D5" s="2">
        <f t="shared" si="0"/>
        <v>112518.70996999998</v>
      </c>
      <c r="K5" s="2">
        <v>1537.749</v>
      </c>
      <c r="L5" s="2">
        <v>1129.8496</v>
      </c>
      <c r="M5" s="2">
        <v>1082.3506</v>
      </c>
      <c r="N5" s="2">
        <v>436.25</v>
      </c>
      <c r="O5" s="2">
        <v>1190.8008</v>
      </c>
      <c r="P5" s="2">
        <v>1173.0996</v>
      </c>
      <c r="Q5" s="2">
        <v>511.05077999999997</v>
      </c>
      <c r="R5" s="2">
        <v>1126.1006</v>
      </c>
      <c r="S5" s="2">
        <v>826.19920000000002</v>
      </c>
      <c r="T5" s="2">
        <v>699.34960000000001</v>
      </c>
      <c r="U5" s="2">
        <v>725.40137000000004</v>
      </c>
      <c r="V5" s="2">
        <v>1132.6494</v>
      </c>
      <c r="W5" s="2">
        <v>1539.0986</v>
      </c>
      <c r="X5" s="2">
        <v>1104.8496</v>
      </c>
      <c r="Y5" s="2">
        <v>787.0498</v>
      </c>
      <c r="Z5" s="2">
        <v>702.64940000000001</v>
      </c>
      <c r="AA5" s="2">
        <v>640.2002</v>
      </c>
      <c r="AB5" s="2">
        <v>1035.9492</v>
      </c>
      <c r="AC5" s="2">
        <v>908.39940000000001</v>
      </c>
      <c r="AD5" s="2">
        <v>601.40039999999999</v>
      </c>
      <c r="AE5" s="2">
        <v>957</v>
      </c>
      <c r="AF5" s="2">
        <v>447.00098000000003</v>
      </c>
      <c r="AG5" s="2">
        <v>713.9502</v>
      </c>
      <c r="AH5" s="2">
        <v>848.90137000000004</v>
      </c>
      <c r="AI5" s="2">
        <v>289.5498</v>
      </c>
      <c r="AJ5" s="2">
        <v>896.90039999999999</v>
      </c>
      <c r="AK5" s="2">
        <v>1323.0508</v>
      </c>
      <c r="AL5" s="2">
        <v>1758.1982</v>
      </c>
      <c r="AM5" s="2">
        <v>1273.2998</v>
      </c>
      <c r="AN5" s="2">
        <v>1035.25</v>
      </c>
      <c r="AO5" s="2">
        <v>639.15039999999999</v>
      </c>
      <c r="AP5" s="2">
        <v>1428.3984</v>
      </c>
      <c r="AQ5" s="2">
        <v>1526.25</v>
      </c>
      <c r="AR5" s="2">
        <v>1538.501</v>
      </c>
      <c r="AS5" s="2">
        <v>734.74900000000002</v>
      </c>
      <c r="AT5" s="2">
        <v>738.2998</v>
      </c>
      <c r="AU5" s="2">
        <v>966.64940000000001</v>
      </c>
      <c r="AV5" s="2">
        <v>328.40039999999999</v>
      </c>
      <c r="AW5" s="2">
        <v>1462.3008</v>
      </c>
      <c r="AX5" s="2">
        <v>331.35059999999999</v>
      </c>
      <c r="AY5" s="2">
        <v>2341.2979</v>
      </c>
      <c r="AZ5" s="2">
        <v>297.99901999999997</v>
      </c>
      <c r="BA5" s="2">
        <v>1860.8516</v>
      </c>
      <c r="BB5" s="2">
        <v>640</v>
      </c>
      <c r="BC5" s="2">
        <v>970.0498</v>
      </c>
      <c r="BD5" s="2">
        <v>922.65039999999999</v>
      </c>
      <c r="BE5" s="2">
        <v>937.79880000000003</v>
      </c>
      <c r="BF5" s="2">
        <v>1591.1016</v>
      </c>
      <c r="BG5" s="2">
        <v>2017.8008</v>
      </c>
      <c r="BH5" s="2">
        <v>1210.1504</v>
      </c>
      <c r="BI5" s="2">
        <v>1847.1523</v>
      </c>
      <c r="BJ5" s="2">
        <v>538.5</v>
      </c>
      <c r="BK5" s="2">
        <v>1343.9512</v>
      </c>
      <c r="BL5" s="2">
        <v>1869.3027</v>
      </c>
      <c r="BM5" s="2">
        <v>1792.5977</v>
      </c>
      <c r="BN5" s="2">
        <v>3372.4472999999998</v>
      </c>
      <c r="BO5" s="2">
        <v>871.64940000000001</v>
      </c>
      <c r="BP5" s="2">
        <v>616.89844000000005</v>
      </c>
      <c r="BQ5" s="2">
        <v>411.09960000000001</v>
      </c>
      <c r="BR5" s="2">
        <v>1123.9023</v>
      </c>
      <c r="BS5" s="2">
        <v>1340.5498</v>
      </c>
      <c r="BT5" s="2">
        <v>1230.7998</v>
      </c>
      <c r="BU5" s="2">
        <v>1701.0996</v>
      </c>
      <c r="BV5" s="2">
        <v>1210.8027</v>
      </c>
      <c r="BW5" s="2">
        <v>1955.0957000000001</v>
      </c>
      <c r="BX5" s="2">
        <v>630.40039999999999</v>
      </c>
      <c r="BY5" s="2">
        <v>921.69920000000002</v>
      </c>
      <c r="BZ5" s="2">
        <v>1123.5527</v>
      </c>
      <c r="CA5" s="2">
        <v>1928.748</v>
      </c>
      <c r="CB5" s="2">
        <v>1109.7012</v>
      </c>
      <c r="CC5" s="2">
        <v>1774.1016</v>
      </c>
      <c r="CD5" s="2">
        <v>259.74804999999998</v>
      </c>
      <c r="CE5" s="2">
        <v>1975.4023</v>
      </c>
      <c r="CF5" s="2">
        <v>789.50194999999997</v>
      </c>
      <c r="CG5" s="2">
        <v>1158.2988</v>
      </c>
      <c r="CH5" s="2">
        <v>329.30273</v>
      </c>
      <c r="CI5" s="2">
        <v>789.90039999999999</v>
      </c>
      <c r="CJ5" s="2">
        <v>545.39844000000005</v>
      </c>
      <c r="CK5" s="2">
        <v>1212.5</v>
      </c>
      <c r="CL5" s="2">
        <v>1395.6973</v>
      </c>
      <c r="CM5" s="2">
        <v>1381.8008</v>
      </c>
      <c r="CN5" s="2">
        <v>1857.7969000000001</v>
      </c>
      <c r="CO5" s="2">
        <v>1163.2012</v>
      </c>
      <c r="CP5" s="2">
        <v>1213.1992</v>
      </c>
      <c r="CQ5" s="2">
        <v>1448.7012</v>
      </c>
      <c r="CR5" s="2">
        <v>1974.1016</v>
      </c>
      <c r="CS5" s="2">
        <v>1588.7030999999999</v>
      </c>
      <c r="CT5" s="2">
        <v>338.5</v>
      </c>
      <c r="CU5" s="2">
        <v>2115.2012</v>
      </c>
      <c r="CV5" s="2">
        <v>1132.7050999999999</v>
      </c>
      <c r="CW5" s="2">
        <v>964.59960000000001</v>
      </c>
      <c r="CX5" s="2">
        <v>542.90233999999998</v>
      </c>
      <c r="CY5" s="2">
        <v>2746.3496</v>
      </c>
      <c r="CZ5" s="2">
        <v>536.15039999999999</v>
      </c>
      <c r="DA5" s="2">
        <v>1353.9492</v>
      </c>
      <c r="DB5" s="2">
        <v>1668.6465000000001</v>
      </c>
      <c r="DC5" s="2">
        <v>1072.4004</v>
      </c>
      <c r="DD5" s="2">
        <v>1332.7012</v>
      </c>
    </row>
    <row r="6" spans="1:108" x14ac:dyDescent="0.3">
      <c r="A6" t="s">
        <v>4</v>
      </c>
      <c r="B6" s="1" t="s">
        <v>1</v>
      </c>
      <c r="C6" t="s">
        <v>6</v>
      </c>
      <c r="D6" s="2">
        <f t="shared" si="0"/>
        <v>-91185.385669999989</v>
      </c>
      <c r="K6" s="2">
        <v>-173.4502</v>
      </c>
      <c r="L6" s="2">
        <v>-1407.0488</v>
      </c>
      <c r="M6" s="2">
        <v>-1359.498</v>
      </c>
      <c r="N6" s="2">
        <v>-487.7998</v>
      </c>
      <c r="O6" s="2">
        <v>-1858.75</v>
      </c>
      <c r="P6" s="2">
        <v>-349.5</v>
      </c>
      <c r="Q6" s="2">
        <v>-877.34960000000001</v>
      </c>
      <c r="R6" s="2">
        <v>-585.10059999999999</v>
      </c>
      <c r="S6" s="2">
        <v>-902.30079999999998</v>
      </c>
      <c r="T6" s="2">
        <v>-800.60155999999995</v>
      </c>
      <c r="U6" s="2">
        <v>-1394.7979</v>
      </c>
      <c r="V6" s="2">
        <v>-524.99900000000002</v>
      </c>
      <c r="W6" s="2">
        <v>-745.90137000000004</v>
      </c>
      <c r="X6" s="2">
        <v>-1001.5508</v>
      </c>
      <c r="Y6" s="2">
        <v>-1431.8018</v>
      </c>
      <c r="Z6" s="2">
        <v>-519.39940000000001</v>
      </c>
      <c r="AA6" s="2">
        <v>-1129.7998</v>
      </c>
      <c r="AB6" s="2">
        <v>-998.00194999999997</v>
      </c>
      <c r="AC6" s="2">
        <v>-346.50098000000003</v>
      </c>
      <c r="AD6" s="2">
        <v>-301.00098000000003</v>
      </c>
      <c r="AE6" s="2">
        <v>-927.25</v>
      </c>
      <c r="AF6" s="2">
        <v>-1388.5479</v>
      </c>
      <c r="AG6" s="2">
        <v>-276.19922000000003</v>
      </c>
      <c r="AH6" s="2">
        <v>-397.60059999999999</v>
      </c>
      <c r="AI6" s="2">
        <v>-1222.1494</v>
      </c>
      <c r="AJ6" s="2">
        <v>-414.7998</v>
      </c>
      <c r="AK6" s="2">
        <v>-216.84961000000001</v>
      </c>
      <c r="AL6" s="2">
        <v>-365.49901999999997</v>
      </c>
      <c r="AM6" s="2">
        <v>-888.45119999999997</v>
      </c>
      <c r="AN6" s="2">
        <v>-1053.1992</v>
      </c>
      <c r="AO6" s="2">
        <v>-1849.5488</v>
      </c>
      <c r="AP6" s="2">
        <v>-1938.4004</v>
      </c>
      <c r="AQ6" s="2">
        <v>-957.80079999999998</v>
      </c>
      <c r="AR6" s="2">
        <v>-1614.2998</v>
      </c>
      <c r="AS6" s="2">
        <v>-374.49901999999997</v>
      </c>
      <c r="AT6" s="2">
        <v>-1743.1514</v>
      </c>
      <c r="AU6" s="2">
        <v>-1136.0479</v>
      </c>
      <c r="AV6" s="2">
        <v>-838.80175999999994</v>
      </c>
      <c r="AW6" s="2">
        <v>-1025.8486</v>
      </c>
      <c r="AX6" s="2">
        <v>-1000.2012</v>
      </c>
      <c r="AY6" s="2">
        <v>-273.2002</v>
      </c>
      <c r="AZ6" s="2">
        <v>-1538.4023</v>
      </c>
      <c r="BA6" s="2">
        <v>-928.24609999999996</v>
      </c>
      <c r="BB6" s="2">
        <v>-701.90137000000004</v>
      </c>
      <c r="BC6" s="2">
        <v>-945.19920000000002</v>
      </c>
      <c r="BD6" s="2">
        <v>-888.79880000000003</v>
      </c>
      <c r="BE6" s="2">
        <v>-359.65233999999998</v>
      </c>
      <c r="BF6" s="2">
        <v>-792.80079999999998</v>
      </c>
      <c r="BG6" s="2">
        <v>-1522.5996</v>
      </c>
      <c r="BH6" s="2">
        <v>-1405.5038999999999</v>
      </c>
      <c r="BI6" s="2">
        <v>-1184.2461000000001</v>
      </c>
      <c r="BJ6" s="2">
        <v>-1022.9004</v>
      </c>
      <c r="BK6" s="2">
        <v>-1184.2030999999999</v>
      </c>
      <c r="BL6" s="2">
        <v>-1351.4473</v>
      </c>
      <c r="BM6" s="2">
        <v>-407.25</v>
      </c>
      <c r="BN6" s="2">
        <v>-918.25</v>
      </c>
      <c r="BO6" s="2">
        <v>-1895.0986</v>
      </c>
      <c r="BP6" s="2">
        <v>-1168.998</v>
      </c>
      <c r="BQ6" s="2">
        <v>-201.44922</v>
      </c>
      <c r="BR6" s="2">
        <v>-1204.1504</v>
      </c>
      <c r="BS6" s="2">
        <v>-1384.8994</v>
      </c>
      <c r="BT6" s="2">
        <v>-624.25099999999998</v>
      </c>
      <c r="BU6" s="2">
        <v>-816.40137000000004</v>
      </c>
      <c r="BV6" s="2">
        <v>-885.14746000000002</v>
      </c>
      <c r="BW6" s="2">
        <v>-786.95119999999997</v>
      </c>
      <c r="BX6" s="2">
        <v>-733</v>
      </c>
      <c r="BY6" s="2">
        <v>-1281.4492</v>
      </c>
      <c r="BZ6" s="2">
        <v>-85.746089999999995</v>
      </c>
      <c r="CA6" s="2">
        <v>-1023.99805</v>
      </c>
      <c r="CB6" s="2">
        <v>-474.24804999999998</v>
      </c>
      <c r="CC6" s="2">
        <v>-539.95309999999995</v>
      </c>
      <c r="CD6" s="2">
        <v>-1475.9061999999999</v>
      </c>
      <c r="CE6" s="2">
        <v>-636.65039999999999</v>
      </c>
      <c r="CF6" s="2">
        <v>-565.5</v>
      </c>
      <c r="CG6" s="2">
        <v>-751.80079999999998</v>
      </c>
      <c r="CH6" s="2">
        <v>-302.10156000000001</v>
      </c>
      <c r="CI6" s="2">
        <v>-1836</v>
      </c>
      <c r="CJ6" s="2">
        <v>-1013.8008</v>
      </c>
      <c r="CK6" s="2">
        <v>-962.10155999999995</v>
      </c>
      <c r="CL6" s="2">
        <v>-807.29880000000003</v>
      </c>
      <c r="CM6" s="2">
        <v>-1027.6992</v>
      </c>
      <c r="CN6" s="2">
        <v>-468.40039999999999</v>
      </c>
      <c r="CO6" s="2">
        <v>-474.19335999999998</v>
      </c>
      <c r="CP6" s="2">
        <v>-774</v>
      </c>
      <c r="CQ6" s="2">
        <v>-873.30273</v>
      </c>
      <c r="CR6" s="2">
        <v>-1557.3008</v>
      </c>
      <c r="CS6" s="2">
        <v>-765.99805000000003</v>
      </c>
      <c r="CT6" s="2">
        <v>-1650.0917999999999</v>
      </c>
      <c r="CU6" s="2">
        <v>-779.89844000000005</v>
      </c>
      <c r="CV6" s="2">
        <v>-490.09960000000001</v>
      </c>
      <c r="CW6" s="2">
        <v>-1154.3965000000001</v>
      </c>
      <c r="CX6" s="2">
        <v>-729.99805000000003</v>
      </c>
      <c r="CY6" s="2">
        <v>-344</v>
      </c>
      <c r="CZ6" s="2">
        <v>-3064.6523000000002</v>
      </c>
      <c r="DA6" s="2">
        <v>-1343.5527</v>
      </c>
      <c r="DB6" s="2">
        <v>-907.34960000000001</v>
      </c>
      <c r="DC6" s="2">
        <v>-299.65039999999999</v>
      </c>
      <c r="DD6" s="2">
        <v>-775</v>
      </c>
    </row>
    <row r="7" spans="1:108" x14ac:dyDescent="0.3">
      <c r="A7" t="s">
        <v>4</v>
      </c>
      <c r="B7" s="1" t="s">
        <v>1</v>
      </c>
      <c r="C7" t="s">
        <v>7</v>
      </c>
      <c r="D7" s="2">
        <f t="shared" si="0"/>
        <v>21333.324289000004</v>
      </c>
      <c r="E7">
        <f>COUNT(K7:DD7)</f>
        <v>98</v>
      </c>
      <c r="F7">
        <f>COUNTIF(K7:DD7,"&gt;0")</f>
        <v>61</v>
      </c>
      <c r="K7" s="2">
        <v>1364.2988</v>
      </c>
      <c r="L7" s="2">
        <v>-277.19922000000003</v>
      </c>
      <c r="M7" s="2">
        <v>-277.14746000000002</v>
      </c>
      <c r="N7" s="2">
        <v>-51.549804999999999</v>
      </c>
      <c r="O7" s="2">
        <v>-667.94920000000002</v>
      </c>
      <c r="P7" s="2">
        <v>823.59960000000001</v>
      </c>
      <c r="Q7" s="2">
        <v>-366.29883000000001</v>
      </c>
      <c r="R7" s="2">
        <v>541</v>
      </c>
      <c r="S7" s="2">
        <v>-76.101560000000006</v>
      </c>
      <c r="T7" s="2">
        <v>-101.25194999999999</v>
      </c>
      <c r="U7" s="2">
        <v>-669.39649999999995</v>
      </c>
      <c r="V7" s="2">
        <v>607.65039999999999</v>
      </c>
      <c r="W7" s="2">
        <v>793.19727</v>
      </c>
      <c r="X7" s="2">
        <v>103.29883</v>
      </c>
      <c r="Y7" s="2">
        <v>-644.75194999999997</v>
      </c>
      <c r="Z7" s="2">
        <v>183.25</v>
      </c>
      <c r="AA7" s="2">
        <v>-489.59960000000001</v>
      </c>
      <c r="AB7" s="2">
        <v>37.947265999999999</v>
      </c>
      <c r="AC7" s="2">
        <v>561.89844000000005</v>
      </c>
      <c r="AD7" s="2">
        <v>300.39940000000001</v>
      </c>
      <c r="AE7" s="2">
        <v>29.75</v>
      </c>
      <c r="AF7" s="2">
        <v>-941.54690000000005</v>
      </c>
      <c r="AG7" s="2">
        <v>437.75098000000003</v>
      </c>
      <c r="AH7" s="2">
        <v>451.30077999999997</v>
      </c>
      <c r="AI7" s="2">
        <v>-932.59960000000001</v>
      </c>
      <c r="AJ7" s="2">
        <v>482.10059999999999</v>
      </c>
      <c r="AK7" s="2">
        <v>1106.2012</v>
      </c>
      <c r="AL7" s="2">
        <v>1392.6992</v>
      </c>
      <c r="AM7" s="2">
        <v>384.84863000000001</v>
      </c>
      <c r="AN7" s="2">
        <v>-17.949218999999999</v>
      </c>
      <c r="AO7" s="2">
        <v>-1210.3984</v>
      </c>
      <c r="AP7" s="2">
        <v>-510.00195000000002</v>
      </c>
      <c r="AQ7" s="2">
        <v>568.44920000000002</v>
      </c>
      <c r="AR7" s="2">
        <v>-75.798829999999995</v>
      </c>
      <c r="AS7" s="2">
        <v>360.25</v>
      </c>
      <c r="AT7" s="2">
        <v>-1004.8515599999999</v>
      </c>
      <c r="AU7" s="2">
        <v>-169.39843999999999</v>
      </c>
      <c r="AV7" s="2">
        <v>-510.40136999999999</v>
      </c>
      <c r="AW7" s="2">
        <v>436.45215000000002</v>
      </c>
      <c r="AX7" s="2">
        <v>-668.85059999999999</v>
      </c>
      <c r="AY7" s="2">
        <v>2068.0976999999998</v>
      </c>
      <c r="AZ7" s="2">
        <v>-1240.4032999999999</v>
      </c>
      <c r="BA7" s="2">
        <v>932.60546999999997</v>
      </c>
      <c r="BB7" s="2">
        <v>-61.901367</v>
      </c>
      <c r="BC7" s="2">
        <v>24.850586</v>
      </c>
      <c r="BD7" s="2">
        <v>33.851562000000001</v>
      </c>
      <c r="BE7" s="2">
        <v>578.14649999999995</v>
      </c>
      <c r="BF7" s="2">
        <v>798.30079999999998</v>
      </c>
      <c r="BG7" s="2">
        <v>495.20116999999999</v>
      </c>
      <c r="BH7" s="2">
        <v>-195.35352</v>
      </c>
      <c r="BI7" s="2">
        <v>662.90625</v>
      </c>
      <c r="BJ7" s="2">
        <v>-484.40039999999999</v>
      </c>
      <c r="BK7" s="2">
        <v>159.74805000000001</v>
      </c>
      <c r="BL7" s="2">
        <v>517.85546999999997</v>
      </c>
      <c r="BM7" s="2">
        <v>1385.3477</v>
      </c>
      <c r="BN7" s="2">
        <v>2454.1972999999998</v>
      </c>
      <c r="BO7" s="2">
        <v>-1023.4492</v>
      </c>
      <c r="BP7" s="2">
        <v>-552.09960000000001</v>
      </c>
      <c r="BQ7" s="2">
        <v>209.65038999999999</v>
      </c>
      <c r="BR7" s="2">
        <v>-80.248050000000006</v>
      </c>
      <c r="BS7" s="2">
        <v>-44.349609999999998</v>
      </c>
      <c r="BT7" s="2">
        <v>606.54880000000003</v>
      </c>
      <c r="BU7" s="2">
        <v>884.69824000000006</v>
      </c>
      <c r="BV7" s="2">
        <v>325.65526999999997</v>
      </c>
      <c r="BW7" s="2">
        <v>1168.1445000000001</v>
      </c>
      <c r="BX7" s="2">
        <v>-102.59961</v>
      </c>
      <c r="BY7" s="2">
        <v>-359.75</v>
      </c>
      <c r="BZ7" s="2">
        <v>1037.8065999999999</v>
      </c>
      <c r="CA7" s="2">
        <v>904.75</v>
      </c>
      <c r="CB7" s="2">
        <v>635.45309999999995</v>
      </c>
      <c r="CC7" s="2">
        <v>1234.1484</v>
      </c>
      <c r="CD7" s="2">
        <v>-1216.1582000000001</v>
      </c>
      <c r="CE7" s="2">
        <v>1338.752</v>
      </c>
      <c r="CF7" s="2">
        <v>224.00194999999999</v>
      </c>
      <c r="CG7" s="2">
        <v>406.49804999999998</v>
      </c>
      <c r="CH7" s="2">
        <v>27.201172</v>
      </c>
      <c r="CI7" s="2">
        <v>-1046.0996</v>
      </c>
      <c r="CJ7" s="2">
        <v>-468.40233999999998</v>
      </c>
      <c r="CK7" s="2">
        <v>250.39843999999999</v>
      </c>
      <c r="CL7" s="2">
        <v>588.39844000000005</v>
      </c>
      <c r="CM7" s="2">
        <v>354.10156000000001</v>
      </c>
      <c r="CN7" s="2">
        <v>1389.3965000000001</v>
      </c>
      <c r="CO7" s="2">
        <v>689.00779999999997</v>
      </c>
      <c r="CP7" s="2">
        <v>439.19922000000003</v>
      </c>
      <c r="CQ7" s="2">
        <v>575.39844000000005</v>
      </c>
      <c r="CR7" s="2">
        <v>416.80077999999997</v>
      </c>
      <c r="CS7" s="2">
        <v>822.70510000000002</v>
      </c>
      <c r="CT7" s="2">
        <v>-1311.5917999999999</v>
      </c>
      <c r="CU7" s="2">
        <v>1335.3027</v>
      </c>
      <c r="CV7" s="2">
        <v>642.60546999999997</v>
      </c>
      <c r="CW7" s="2">
        <v>-189.79687999999999</v>
      </c>
      <c r="CX7" s="2">
        <v>-187.09569999999999</v>
      </c>
      <c r="CY7" s="2">
        <v>2402.3496</v>
      </c>
      <c r="CZ7" s="2">
        <v>-2528.502</v>
      </c>
      <c r="DA7" s="2">
        <v>10.396483999999999</v>
      </c>
      <c r="DB7" s="2">
        <v>761.29690000000005</v>
      </c>
      <c r="DC7" s="2">
        <v>772.75</v>
      </c>
      <c r="DD7" s="2">
        <v>557.70119999999997</v>
      </c>
    </row>
    <row r="8" spans="1:108" x14ac:dyDescent="0.3">
      <c r="A8" t="s">
        <v>4</v>
      </c>
      <c r="B8" s="1" t="s">
        <v>2</v>
      </c>
      <c r="C8" t="s">
        <v>5</v>
      </c>
      <c r="D8" s="2">
        <f t="shared" si="0"/>
        <v>80659.105689999982</v>
      </c>
      <c r="K8" s="2">
        <v>934.8501</v>
      </c>
      <c r="L8" s="2">
        <v>917.44920000000002</v>
      </c>
      <c r="M8" s="2">
        <v>692.35059999999999</v>
      </c>
      <c r="N8" s="2">
        <v>692.34960000000001</v>
      </c>
      <c r="O8" s="2">
        <v>504.54932000000002</v>
      </c>
      <c r="P8" s="2">
        <v>795.2002</v>
      </c>
      <c r="Q8" s="2">
        <v>407.99950000000001</v>
      </c>
      <c r="R8" s="2">
        <v>1266.1001000000001</v>
      </c>
      <c r="S8" s="2">
        <v>1350.4507000000001</v>
      </c>
      <c r="T8" s="2">
        <v>1057.7992999999999</v>
      </c>
      <c r="U8" s="2">
        <v>855.8501</v>
      </c>
      <c r="V8" s="2">
        <v>1049.6494</v>
      </c>
      <c r="W8" s="2">
        <v>697.40089999999998</v>
      </c>
      <c r="X8" s="2">
        <v>796.25194999999997</v>
      </c>
      <c r="Y8" s="2">
        <v>758.74950000000001</v>
      </c>
      <c r="Z8" s="2">
        <v>695.3999</v>
      </c>
      <c r="AA8" s="2">
        <v>1047.1011000000001</v>
      </c>
      <c r="AB8" s="2">
        <v>659.54834000000005</v>
      </c>
      <c r="AC8" s="2">
        <v>584.74900000000002</v>
      </c>
      <c r="AD8" s="2">
        <v>335.35106999999999</v>
      </c>
      <c r="AE8" s="2">
        <v>281.2002</v>
      </c>
      <c r="AF8" s="2">
        <v>587.59910000000002</v>
      </c>
      <c r="AG8" s="2">
        <v>255.49853999999999</v>
      </c>
      <c r="AH8" s="2">
        <v>422.60106999999999</v>
      </c>
      <c r="AI8" s="2">
        <v>377.75146000000001</v>
      </c>
      <c r="AJ8" s="2">
        <v>543.35109999999997</v>
      </c>
      <c r="AK8" s="2">
        <v>674.6499</v>
      </c>
      <c r="AL8" s="2">
        <v>701.15039999999999</v>
      </c>
      <c r="AM8" s="2">
        <v>726.25</v>
      </c>
      <c r="AN8" s="2">
        <v>503.5498</v>
      </c>
      <c r="AO8" s="2">
        <v>706.7002</v>
      </c>
      <c r="AP8" s="2">
        <v>907.60109999999997</v>
      </c>
      <c r="AQ8" s="2">
        <v>1139.6001000000001</v>
      </c>
      <c r="AR8" s="2">
        <v>872.74805000000003</v>
      </c>
      <c r="AS8" s="2">
        <v>904.34910000000002</v>
      </c>
      <c r="AT8" s="2">
        <v>454.29883000000001</v>
      </c>
      <c r="AU8" s="2">
        <v>595.5498</v>
      </c>
      <c r="AV8" s="2">
        <v>467.95067999999998</v>
      </c>
      <c r="AW8" s="2">
        <v>682.55079999999998</v>
      </c>
      <c r="AX8" s="2">
        <v>555.09910000000002</v>
      </c>
      <c r="AY8" s="2">
        <v>1016.4995</v>
      </c>
      <c r="AZ8" s="2">
        <v>1017.25</v>
      </c>
      <c r="BA8" s="2">
        <v>766.74805000000003</v>
      </c>
      <c r="BB8" s="2">
        <v>566.74854000000005</v>
      </c>
      <c r="BC8" s="2">
        <v>833.90039999999999</v>
      </c>
      <c r="BD8" s="2">
        <v>759.75099999999998</v>
      </c>
      <c r="BE8" s="2">
        <v>417.00098000000003</v>
      </c>
      <c r="BF8" s="2">
        <v>762.3501</v>
      </c>
      <c r="BG8" s="2">
        <v>1232.502</v>
      </c>
      <c r="BH8" s="2">
        <v>635.39746000000002</v>
      </c>
      <c r="BI8" s="2">
        <v>1272.9521</v>
      </c>
      <c r="BJ8" s="2">
        <v>757.29930000000002</v>
      </c>
      <c r="BK8" s="2">
        <v>1065</v>
      </c>
      <c r="BL8" s="2">
        <v>1124.8511000000001</v>
      </c>
      <c r="BM8" s="2">
        <v>868.05175999999994</v>
      </c>
      <c r="BN8" s="2">
        <v>1600.7988</v>
      </c>
      <c r="BO8" s="2">
        <v>1044.0498</v>
      </c>
      <c r="BP8" s="2">
        <v>568.6499</v>
      </c>
      <c r="BQ8" s="2">
        <v>575.54880000000003</v>
      </c>
      <c r="BR8" s="2">
        <v>804.89940000000001</v>
      </c>
      <c r="BS8" s="2">
        <v>1048.9507000000001</v>
      </c>
      <c r="BT8" s="2">
        <v>1226.0986</v>
      </c>
      <c r="BU8" s="2">
        <v>1137.6504</v>
      </c>
      <c r="BV8" s="2">
        <v>732.6499</v>
      </c>
      <c r="BW8" s="2">
        <v>862.54880000000003</v>
      </c>
      <c r="BX8" s="2">
        <v>771.49950000000001</v>
      </c>
      <c r="BY8" s="2">
        <v>498.25</v>
      </c>
      <c r="BZ8" s="2">
        <v>977.60350000000005</v>
      </c>
      <c r="CA8" s="2">
        <v>642.29785000000004</v>
      </c>
      <c r="CB8" s="2">
        <v>609.00099999999998</v>
      </c>
      <c r="CC8" s="2">
        <v>1781.3496</v>
      </c>
      <c r="CD8" s="2">
        <v>717.99805000000003</v>
      </c>
      <c r="CE8" s="2">
        <v>651.00289999999995</v>
      </c>
      <c r="CF8" s="2">
        <v>426.59863000000001</v>
      </c>
      <c r="CG8" s="2">
        <v>707.89649999999995</v>
      </c>
      <c r="CH8" s="2">
        <v>634.50194999999997</v>
      </c>
      <c r="CI8" s="2">
        <v>705.34862999999996</v>
      </c>
      <c r="CJ8" s="2">
        <v>388.99804999999998</v>
      </c>
      <c r="CK8" s="2">
        <v>894.85155999999995</v>
      </c>
      <c r="CL8" s="2">
        <v>922.75</v>
      </c>
      <c r="CM8" s="2">
        <v>892.50194999999997</v>
      </c>
      <c r="CN8" s="2">
        <v>607.25194999999997</v>
      </c>
      <c r="CO8" s="2">
        <v>710.89940000000001</v>
      </c>
      <c r="CP8" s="2">
        <v>650.30079999999998</v>
      </c>
      <c r="CQ8" s="2">
        <v>945.99900000000002</v>
      </c>
      <c r="CR8" s="2">
        <v>1105.3984</v>
      </c>
      <c r="CS8" s="2">
        <v>1306.1034999999999</v>
      </c>
      <c r="CT8" s="2">
        <v>501.90233999999998</v>
      </c>
      <c r="CU8" s="2">
        <v>1180.9023</v>
      </c>
      <c r="CV8" s="2">
        <v>1263.8975</v>
      </c>
      <c r="CW8" s="2">
        <v>846.2002</v>
      </c>
      <c r="CX8" s="2">
        <v>587.19824000000006</v>
      </c>
      <c r="CY8" s="2">
        <v>1195.2969000000001</v>
      </c>
      <c r="CZ8" s="2">
        <v>1802.1561999999999</v>
      </c>
      <c r="DA8" s="2">
        <v>817.59766000000002</v>
      </c>
      <c r="DB8" s="2">
        <v>1699.5498</v>
      </c>
      <c r="DC8" s="2">
        <v>933.55273</v>
      </c>
      <c r="DD8" s="2">
        <v>1125.1025</v>
      </c>
    </row>
    <row r="9" spans="1:108" x14ac:dyDescent="0.3">
      <c r="A9" t="s">
        <v>4</v>
      </c>
      <c r="B9" s="1" t="s">
        <v>2</v>
      </c>
      <c r="C9" t="s">
        <v>6</v>
      </c>
      <c r="D9" s="2">
        <f t="shared" si="0"/>
        <v>-81066.509249999988</v>
      </c>
      <c r="K9" s="2">
        <v>-883.95263999999997</v>
      </c>
      <c r="L9" s="2">
        <v>-981.54930000000002</v>
      </c>
      <c r="M9" s="2">
        <v>-929.85059999999999</v>
      </c>
      <c r="N9" s="2">
        <v>-593.80224999999996</v>
      </c>
      <c r="O9" s="2">
        <v>-1163.2002</v>
      </c>
      <c r="P9" s="2">
        <v>-607.9502</v>
      </c>
      <c r="Q9" s="2">
        <v>-967.29834000000005</v>
      </c>
      <c r="R9" s="2">
        <v>-727.89940000000001</v>
      </c>
      <c r="S9" s="2">
        <v>-670.74950000000001</v>
      </c>
      <c r="T9" s="2">
        <v>-745.05224999999996</v>
      </c>
      <c r="U9" s="2">
        <v>-972.69870000000003</v>
      </c>
      <c r="V9" s="2">
        <v>-838.7002</v>
      </c>
      <c r="W9" s="2">
        <v>-780.64940000000001</v>
      </c>
      <c r="X9" s="2">
        <v>-716.6499</v>
      </c>
      <c r="Y9" s="2">
        <v>-1069.7534000000001</v>
      </c>
      <c r="Z9" s="2">
        <v>-570.64844000000005</v>
      </c>
      <c r="AA9" s="2">
        <v>-458.75</v>
      </c>
      <c r="AB9" s="2">
        <v>-1136.2515000000001</v>
      </c>
      <c r="AC9" s="2">
        <v>-473.35205000000002</v>
      </c>
      <c r="AD9" s="2">
        <v>-653.69824000000006</v>
      </c>
      <c r="AE9" s="2">
        <v>-768.54834000000005</v>
      </c>
      <c r="AF9" s="2">
        <v>-432.49853999999999</v>
      </c>
      <c r="AG9" s="2">
        <v>-651.40380000000005</v>
      </c>
      <c r="AH9" s="2">
        <v>-641.19920000000002</v>
      </c>
      <c r="AI9" s="2">
        <v>-535.49900000000002</v>
      </c>
      <c r="AJ9" s="2">
        <v>-479.29932000000002</v>
      </c>
      <c r="AK9" s="2">
        <v>-495.90039999999999</v>
      </c>
      <c r="AL9" s="2">
        <v>-777.49710000000005</v>
      </c>
      <c r="AM9" s="2">
        <v>-982.10253999999998</v>
      </c>
      <c r="AN9" s="2">
        <v>-1190.6523</v>
      </c>
      <c r="AO9" s="2">
        <v>-999.3999</v>
      </c>
      <c r="AP9" s="2">
        <v>-1366.1494</v>
      </c>
      <c r="AQ9" s="2">
        <v>-1168.0971999999999</v>
      </c>
      <c r="AR9" s="2">
        <v>-766.45214999999996</v>
      </c>
      <c r="AS9" s="2">
        <v>-417.64893000000001</v>
      </c>
      <c r="AT9" s="2">
        <v>-728.90233999999998</v>
      </c>
      <c r="AU9" s="2">
        <v>-820.80029999999999</v>
      </c>
      <c r="AV9" s="2">
        <v>-489.55077999999997</v>
      </c>
      <c r="AW9" s="2">
        <v>-470.09960000000001</v>
      </c>
      <c r="AX9" s="2">
        <v>-518.49559999999997</v>
      </c>
      <c r="AY9" s="2">
        <v>-1254.0492999999999</v>
      </c>
      <c r="AZ9" s="2">
        <v>-837.30079999999998</v>
      </c>
      <c r="BA9" s="2">
        <v>-906</v>
      </c>
      <c r="BB9" s="2">
        <v>-780.25440000000003</v>
      </c>
      <c r="BC9" s="2">
        <v>-644.99854000000005</v>
      </c>
      <c r="BD9" s="2">
        <v>-844.84717000000001</v>
      </c>
      <c r="BE9" s="2">
        <v>-553.9502</v>
      </c>
      <c r="BF9" s="2">
        <v>-1088.0405000000001</v>
      </c>
      <c r="BG9" s="2">
        <v>-784.49509999999998</v>
      </c>
      <c r="BH9" s="2">
        <v>-1248.6484</v>
      </c>
      <c r="BI9" s="2">
        <v>-703.79589999999996</v>
      </c>
      <c r="BJ9" s="2">
        <v>-1046.604</v>
      </c>
      <c r="BK9" s="2">
        <v>-902.69727</v>
      </c>
      <c r="BL9" s="2">
        <v>-967.25243999999998</v>
      </c>
      <c r="BM9" s="2">
        <v>-1043.2040999999999</v>
      </c>
      <c r="BN9" s="2">
        <v>-1074.2046</v>
      </c>
      <c r="BO9" s="2">
        <v>-1731.5980999999999</v>
      </c>
      <c r="BP9" s="2">
        <v>-883.61084000000005</v>
      </c>
      <c r="BQ9" s="2">
        <v>-707.15233999999998</v>
      </c>
      <c r="BR9" s="2">
        <v>-631.64940000000001</v>
      </c>
      <c r="BS9" s="2">
        <v>-882.80175999999994</v>
      </c>
      <c r="BT9" s="2">
        <v>-1202.5513000000001</v>
      </c>
      <c r="BU9" s="2">
        <v>-639.64890000000003</v>
      </c>
      <c r="BV9" s="2">
        <v>-841.90137000000004</v>
      </c>
      <c r="BW9" s="2">
        <v>-1094.1006</v>
      </c>
      <c r="BX9" s="2">
        <v>-957.85400000000004</v>
      </c>
      <c r="BY9" s="2">
        <v>-807.05175999999994</v>
      </c>
      <c r="BZ9" s="2">
        <v>-545.30079999999998</v>
      </c>
      <c r="CA9" s="2">
        <v>-837.94727</v>
      </c>
      <c r="CB9" s="2">
        <v>-671.05079999999998</v>
      </c>
      <c r="CC9" s="2">
        <v>-794.75</v>
      </c>
      <c r="CD9" s="2">
        <v>-942.75585999999998</v>
      </c>
      <c r="CE9" s="2">
        <v>-599.49414000000002</v>
      </c>
      <c r="CF9" s="2">
        <v>-598.5498</v>
      </c>
      <c r="CG9" s="2">
        <v>-608.75390000000004</v>
      </c>
      <c r="CH9" s="2">
        <v>-506.69630000000001</v>
      </c>
      <c r="CI9" s="2">
        <v>-598.40530000000001</v>
      </c>
      <c r="CJ9" s="2">
        <v>-618.25194999999997</v>
      </c>
      <c r="CK9" s="2">
        <v>-537.89746000000002</v>
      </c>
      <c r="CL9" s="2">
        <v>-824.45510000000002</v>
      </c>
      <c r="CM9" s="2">
        <v>-570.70119999999997</v>
      </c>
      <c r="CN9" s="2">
        <v>-899.74315999999999</v>
      </c>
      <c r="CO9" s="2">
        <v>-877.30273</v>
      </c>
      <c r="CP9" s="2">
        <v>-756.70214999999996</v>
      </c>
      <c r="CQ9" s="2">
        <v>-696.59960000000001</v>
      </c>
      <c r="CR9" s="2">
        <v>-1273.6982</v>
      </c>
      <c r="CS9" s="2">
        <v>-970.80079999999998</v>
      </c>
      <c r="CT9" s="2">
        <v>-766.89844000000005</v>
      </c>
      <c r="CU9" s="2">
        <v>-802.19629999999995</v>
      </c>
      <c r="CV9" s="2">
        <v>-384.60156000000001</v>
      </c>
      <c r="CW9" s="2">
        <v>-682.39649999999995</v>
      </c>
      <c r="CX9" s="2">
        <v>-862.00684000000001</v>
      </c>
      <c r="CY9" s="2">
        <v>-964.55470000000003</v>
      </c>
      <c r="CZ9" s="2">
        <v>-1709.8965000000001</v>
      </c>
      <c r="DA9" s="2">
        <v>-1104.0508</v>
      </c>
      <c r="DB9" s="2">
        <v>-818.79395</v>
      </c>
      <c r="DC9" s="2">
        <v>-1251.7461000000001</v>
      </c>
      <c r="DD9" s="2">
        <v>-1286.5947000000001</v>
      </c>
    </row>
    <row r="10" spans="1:108" x14ac:dyDescent="0.3">
      <c r="A10" t="s">
        <v>4</v>
      </c>
      <c r="B10" s="1" t="s">
        <v>2</v>
      </c>
      <c r="C10" t="s">
        <v>7</v>
      </c>
      <c r="D10" s="2">
        <f t="shared" si="0"/>
        <v>-407.40325899999976</v>
      </c>
      <c r="E10">
        <f>COUNT(K10:DD10)</f>
        <v>98</v>
      </c>
      <c r="F10">
        <f>COUNTIF(K10:DD10,"&gt;0")</f>
        <v>46</v>
      </c>
      <c r="K10" s="2">
        <v>50.897460000000002</v>
      </c>
      <c r="L10" s="2">
        <v>-64.100099999999998</v>
      </c>
      <c r="M10" s="2">
        <v>-237.5</v>
      </c>
      <c r="N10" s="2">
        <v>98.547359999999998</v>
      </c>
      <c r="O10" s="2">
        <v>-658.65089999999998</v>
      </c>
      <c r="P10" s="2">
        <v>187.25</v>
      </c>
      <c r="Q10" s="2">
        <v>-559.29880000000003</v>
      </c>
      <c r="R10" s="2">
        <v>538.20069999999998</v>
      </c>
      <c r="S10" s="2">
        <v>679.70119999999997</v>
      </c>
      <c r="T10" s="2">
        <v>312.74707000000001</v>
      </c>
      <c r="U10" s="2">
        <v>-116.84863</v>
      </c>
      <c r="V10" s="2">
        <v>210.94922</v>
      </c>
      <c r="W10" s="2">
        <v>-83.248535000000004</v>
      </c>
      <c r="X10" s="2">
        <v>79.602050000000006</v>
      </c>
      <c r="Y10" s="2">
        <v>-311.00389999999999</v>
      </c>
      <c r="Z10" s="2">
        <v>124.751465</v>
      </c>
      <c r="AA10" s="2">
        <v>588.35109999999997</v>
      </c>
      <c r="AB10" s="2">
        <v>-476.70312000000001</v>
      </c>
      <c r="AC10" s="2">
        <v>111.39697</v>
      </c>
      <c r="AD10" s="2">
        <v>-318.34717000000001</v>
      </c>
      <c r="AE10" s="2">
        <v>-487.34814</v>
      </c>
      <c r="AF10" s="2">
        <v>155.10059000000001</v>
      </c>
      <c r="AG10" s="2">
        <v>-395.90526999999997</v>
      </c>
      <c r="AH10" s="2">
        <v>-218.59814</v>
      </c>
      <c r="AI10" s="2">
        <v>-157.74755999999999</v>
      </c>
      <c r="AJ10" s="2">
        <v>64.051760000000002</v>
      </c>
      <c r="AK10" s="2">
        <v>178.74950999999999</v>
      </c>
      <c r="AL10" s="2">
        <v>-76.346680000000006</v>
      </c>
      <c r="AM10" s="2">
        <v>-255.85254</v>
      </c>
      <c r="AN10" s="2">
        <v>-687.10253999999998</v>
      </c>
      <c r="AO10" s="2">
        <v>-292.69970000000001</v>
      </c>
      <c r="AP10" s="2">
        <v>-458.54834</v>
      </c>
      <c r="AQ10" s="2">
        <v>-28.497070000000001</v>
      </c>
      <c r="AR10" s="2">
        <v>106.2959</v>
      </c>
      <c r="AS10" s="2">
        <v>486.7002</v>
      </c>
      <c r="AT10" s="2">
        <v>-274.60352</v>
      </c>
      <c r="AU10" s="2">
        <v>-225.25049000000001</v>
      </c>
      <c r="AV10" s="2">
        <v>-21.600097999999999</v>
      </c>
      <c r="AW10" s="2">
        <v>212.45116999999999</v>
      </c>
      <c r="AX10" s="2">
        <v>36.603515999999999</v>
      </c>
      <c r="AY10" s="2">
        <v>-237.5498</v>
      </c>
      <c r="AZ10" s="2">
        <v>179.94922</v>
      </c>
      <c r="BA10" s="2">
        <v>-139.25194999999999</v>
      </c>
      <c r="BB10" s="2">
        <v>-213.50586000000001</v>
      </c>
      <c r="BC10" s="2">
        <v>188.90186</v>
      </c>
      <c r="BD10" s="2">
        <v>-85.096190000000007</v>
      </c>
      <c r="BE10" s="2">
        <v>-136.94922</v>
      </c>
      <c r="BF10" s="2">
        <v>-325.69042999999999</v>
      </c>
      <c r="BG10" s="2">
        <v>448.00684000000001</v>
      </c>
      <c r="BH10" s="2">
        <v>-613.25099999999998</v>
      </c>
      <c r="BI10" s="2">
        <v>569.15625</v>
      </c>
      <c r="BJ10" s="2">
        <v>-289.30470000000003</v>
      </c>
      <c r="BK10" s="2">
        <v>162.30273</v>
      </c>
      <c r="BL10" s="2">
        <v>157.59863000000001</v>
      </c>
      <c r="BM10" s="2">
        <v>-175.15234000000001</v>
      </c>
      <c r="BN10" s="2">
        <v>526.59424000000001</v>
      </c>
      <c r="BO10" s="2">
        <v>-687.54834000000005</v>
      </c>
      <c r="BP10" s="2">
        <v>-314.96093999999999</v>
      </c>
      <c r="BQ10" s="2">
        <v>-131.60352</v>
      </c>
      <c r="BR10" s="2">
        <v>173.25</v>
      </c>
      <c r="BS10" s="2">
        <v>166.14893000000001</v>
      </c>
      <c r="BT10" s="2">
        <v>23.547363000000001</v>
      </c>
      <c r="BU10" s="2">
        <v>498.00146000000001</v>
      </c>
      <c r="BV10" s="2">
        <v>-109.251465</v>
      </c>
      <c r="BW10" s="2">
        <v>-231.55176</v>
      </c>
      <c r="BX10" s="2">
        <v>-186.35449</v>
      </c>
      <c r="BY10" s="2">
        <v>-308.80176</v>
      </c>
      <c r="BZ10" s="2">
        <v>432.30273</v>
      </c>
      <c r="CA10" s="2">
        <v>-195.64940999999999</v>
      </c>
      <c r="CB10" s="2">
        <v>-62.049804999999999</v>
      </c>
      <c r="CC10" s="2">
        <v>986.59960000000001</v>
      </c>
      <c r="CD10" s="2">
        <v>-224.75781000000001</v>
      </c>
      <c r="CE10" s="2">
        <v>51.508789999999998</v>
      </c>
      <c r="CF10" s="2">
        <v>-171.95116999999999</v>
      </c>
      <c r="CG10" s="2">
        <v>99.142579999999995</v>
      </c>
      <c r="CH10" s="2">
        <v>127.80566399999999</v>
      </c>
      <c r="CI10" s="2">
        <v>106.94336</v>
      </c>
      <c r="CJ10" s="2">
        <v>-229.25389999999999</v>
      </c>
      <c r="CK10" s="2">
        <v>356.95409999999998</v>
      </c>
      <c r="CL10" s="2">
        <v>98.294920000000005</v>
      </c>
      <c r="CM10" s="2">
        <v>321.80077999999997</v>
      </c>
      <c r="CN10" s="2">
        <v>-292.49119999999999</v>
      </c>
      <c r="CO10" s="2">
        <v>-166.40332000000001</v>
      </c>
      <c r="CP10" s="2">
        <v>-106.40137</v>
      </c>
      <c r="CQ10" s="2">
        <v>249.39940999999999</v>
      </c>
      <c r="CR10" s="2">
        <v>-168.2998</v>
      </c>
      <c r="CS10" s="2">
        <v>335.30273</v>
      </c>
      <c r="CT10" s="2">
        <v>-264.99610000000001</v>
      </c>
      <c r="CU10" s="2">
        <v>378.70605</v>
      </c>
      <c r="CV10" s="2">
        <v>879.29589999999996</v>
      </c>
      <c r="CW10" s="2">
        <v>163.80371</v>
      </c>
      <c r="CX10" s="2">
        <v>-274.80860000000001</v>
      </c>
      <c r="CY10" s="2">
        <v>230.74218999999999</v>
      </c>
      <c r="CZ10" s="2">
        <v>92.259765999999999</v>
      </c>
      <c r="DA10" s="2">
        <v>-286.45312000000001</v>
      </c>
      <c r="DB10" s="2">
        <v>880.75585999999998</v>
      </c>
      <c r="DC10" s="2">
        <v>-318.19335999999998</v>
      </c>
      <c r="DD10" s="2">
        <v>-161.49218999999999</v>
      </c>
    </row>
    <row r="11" spans="1:108" x14ac:dyDescent="0.3">
      <c r="A11" t="s">
        <v>4</v>
      </c>
      <c r="B11" s="1" t="s">
        <v>3</v>
      </c>
      <c r="C11" t="s">
        <v>5</v>
      </c>
      <c r="D11" s="2">
        <f t="shared" si="0"/>
        <v>37937.109894999994</v>
      </c>
      <c r="K11" s="2">
        <v>472.05029999999999</v>
      </c>
      <c r="L11" s="2">
        <v>567.55029999999999</v>
      </c>
      <c r="M11" s="2">
        <v>232</v>
      </c>
      <c r="N11" s="2">
        <v>650.39940000000001</v>
      </c>
      <c r="O11" s="2">
        <v>441.84960000000001</v>
      </c>
      <c r="P11" s="2">
        <v>231.44970000000001</v>
      </c>
      <c r="Q11" s="2">
        <v>494.90039999999999</v>
      </c>
      <c r="R11" s="2">
        <v>405.2998</v>
      </c>
      <c r="S11" s="2">
        <v>326.6499</v>
      </c>
      <c r="T11" s="2">
        <v>363.09960000000001</v>
      </c>
      <c r="U11" s="2">
        <v>389.44970000000001</v>
      </c>
      <c r="V11" s="2">
        <v>379.39940000000001</v>
      </c>
      <c r="W11" s="2">
        <v>319.6499</v>
      </c>
      <c r="X11" s="2">
        <v>386.75049999999999</v>
      </c>
      <c r="Y11" s="2">
        <v>321.09960000000001</v>
      </c>
      <c r="Z11" s="2">
        <v>260.74950000000001</v>
      </c>
      <c r="AA11" s="2">
        <v>201.1499</v>
      </c>
      <c r="AB11" s="2">
        <v>374.05029999999999</v>
      </c>
      <c r="AC11" s="2">
        <v>218.14940999999999</v>
      </c>
      <c r="AD11" s="2">
        <v>309.00049999999999</v>
      </c>
      <c r="AE11" s="2">
        <v>190.89940999999999</v>
      </c>
      <c r="AF11" s="2">
        <v>102.85058600000001</v>
      </c>
      <c r="AG11" s="2">
        <v>292.00049999999999</v>
      </c>
      <c r="AH11" s="2">
        <v>348.94970000000001</v>
      </c>
      <c r="AI11" s="2">
        <v>53.150390000000002</v>
      </c>
      <c r="AJ11" s="2">
        <v>274.80077999999997</v>
      </c>
      <c r="AK11" s="2">
        <v>411.15039999999999</v>
      </c>
      <c r="AL11" s="2">
        <v>421.4502</v>
      </c>
      <c r="AM11" s="2">
        <v>567.69970000000001</v>
      </c>
      <c r="AN11" s="2">
        <v>93.700194999999994</v>
      </c>
      <c r="AO11" s="2">
        <v>288.39940000000001</v>
      </c>
      <c r="AP11" s="2">
        <v>414.7002</v>
      </c>
      <c r="AQ11" s="2">
        <v>708.25049999999999</v>
      </c>
      <c r="AR11" s="2">
        <v>359.34960000000001</v>
      </c>
      <c r="AS11" s="2">
        <v>410.6001</v>
      </c>
      <c r="AT11" s="2">
        <v>357.94970000000001</v>
      </c>
      <c r="AU11" s="2">
        <v>283.7002</v>
      </c>
      <c r="AV11" s="2">
        <v>74.949709999999996</v>
      </c>
      <c r="AW11" s="2">
        <v>287.75</v>
      </c>
      <c r="AX11" s="2">
        <v>370.75</v>
      </c>
      <c r="AY11" s="2">
        <v>765.94970000000001</v>
      </c>
      <c r="AZ11" s="2">
        <v>220.6001</v>
      </c>
      <c r="BA11" s="2">
        <v>538.0498</v>
      </c>
      <c r="BB11" s="2">
        <v>330.20067999999998</v>
      </c>
      <c r="BC11" s="2">
        <v>385.0498</v>
      </c>
      <c r="BD11" s="2">
        <v>308.1001</v>
      </c>
      <c r="BE11" s="2">
        <v>396.30077999999997</v>
      </c>
      <c r="BF11" s="2">
        <v>498.85156000000001</v>
      </c>
      <c r="BG11" s="2">
        <v>754.80079999999998</v>
      </c>
      <c r="BH11" s="2">
        <v>558.35155999999995</v>
      </c>
      <c r="BI11" s="2">
        <v>247.30078</v>
      </c>
      <c r="BJ11" s="2">
        <v>599.35059999999999</v>
      </c>
      <c r="BK11" s="2">
        <v>233.09961000000001</v>
      </c>
      <c r="BL11" s="2">
        <v>656.0498</v>
      </c>
      <c r="BM11" s="2">
        <v>627.95214999999996</v>
      </c>
      <c r="BN11" s="2">
        <v>917.30079999999998</v>
      </c>
      <c r="BO11" s="2">
        <v>221.2998</v>
      </c>
      <c r="BP11" s="2">
        <v>193.5498</v>
      </c>
      <c r="BQ11" s="2">
        <v>444.80029999999999</v>
      </c>
      <c r="BR11" s="2">
        <v>378.1001</v>
      </c>
      <c r="BS11" s="2">
        <v>306.85059999999999</v>
      </c>
      <c r="BT11" s="2">
        <v>402.09960000000001</v>
      </c>
      <c r="BU11" s="2">
        <v>358.05029999999999</v>
      </c>
      <c r="BV11" s="2">
        <v>338.7002</v>
      </c>
      <c r="BW11" s="2">
        <v>639.5</v>
      </c>
      <c r="BX11" s="2">
        <v>85.649413999999993</v>
      </c>
      <c r="BY11" s="2">
        <v>346.34960000000001</v>
      </c>
      <c r="BZ11" s="2">
        <v>323.90136999999999</v>
      </c>
      <c r="CA11" s="2">
        <v>519.49900000000002</v>
      </c>
      <c r="CB11" s="2">
        <v>211.4502</v>
      </c>
      <c r="CC11" s="2">
        <v>279.30029999999999</v>
      </c>
      <c r="CD11" s="2">
        <v>339.45116999999999</v>
      </c>
      <c r="CE11" s="2">
        <v>499.6499</v>
      </c>
      <c r="CF11" s="2">
        <v>208.14940999999999</v>
      </c>
      <c r="CG11" s="2">
        <v>218.25</v>
      </c>
      <c r="CH11" s="2">
        <v>377.35059999999999</v>
      </c>
      <c r="CI11" s="2">
        <v>226.70116999999999</v>
      </c>
      <c r="CJ11" s="2">
        <v>214.85059000000001</v>
      </c>
      <c r="CK11" s="2">
        <v>302</v>
      </c>
      <c r="CL11" s="2">
        <v>428.35059999999999</v>
      </c>
      <c r="CM11" s="2">
        <v>556.39844000000005</v>
      </c>
      <c r="CN11" s="2">
        <v>403.44922000000003</v>
      </c>
      <c r="CO11" s="2">
        <v>308.5</v>
      </c>
      <c r="CP11" s="2">
        <v>508.10059999999999</v>
      </c>
      <c r="CQ11" s="2">
        <v>520.5</v>
      </c>
      <c r="CR11" s="2">
        <v>591</v>
      </c>
      <c r="CS11" s="2">
        <v>598.2002</v>
      </c>
      <c r="CT11" s="2">
        <v>201</v>
      </c>
      <c r="CU11" s="2">
        <v>488.2998</v>
      </c>
      <c r="CV11" s="2">
        <v>143.2998</v>
      </c>
      <c r="CW11" s="2">
        <v>428.7998</v>
      </c>
      <c r="CX11" s="2">
        <v>345.30077999999997</v>
      </c>
      <c r="CY11" s="2">
        <v>414.14843999999999</v>
      </c>
      <c r="CZ11" s="2">
        <v>748.7002</v>
      </c>
      <c r="DA11" s="2">
        <v>287.00098000000003</v>
      </c>
      <c r="DB11" s="2">
        <v>1041.1006</v>
      </c>
      <c r="DC11" s="2">
        <v>330.95116999999999</v>
      </c>
      <c r="DD11" s="2">
        <v>463.44824</v>
      </c>
    </row>
    <row r="12" spans="1:108" x14ac:dyDescent="0.3">
      <c r="A12" t="s">
        <v>4</v>
      </c>
      <c r="B12" s="1" t="s">
        <v>3</v>
      </c>
      <c r="C12" t="s">
        <v>6</v>
      </c>
      <c r="D12" s="2">
        <f t="shared" si="0"/>
        <v>-30722.947738900009</v>
      </c>
      <c r="K12" s="2">
        <v>-166.44970000000001</v>
      </c>
      <c r="L12" s="2">
        <v>-246.5</v>
      </c>
      <c r="M12" s="2">
        <v>-264.25049999999999</v>
      </c>
      <c r="N12" s="2">
        <v>-211.45068000000001</v>
      </c>
      <c r="O12" s="2">
        <v>-519.85059999999999</v>
      </c>
      <c r="P12" s="2">
        <v>-53.800293000000003</v>
      </c>
      <c r="Q12" s="2">
        <v>-423.59960000000001</v>
      </c>
      <c r="R12" s="2">
        <v>-252.6001</v>
      </c>
      <c r="S12" s="2">
        <v>-336.65087999999997</v>
      </c>
      <c r="T12" s="2">
        <v>-312.34863000000001</v>
      </c>
      <c r="U12" s="2">
        <v>-590.34960000000001</v>
      </c>
      <c r="V12" s="2">
        <v>-263.19970000000001</v>
      </c>
      <c r="W12" s="2">
        <v>-439.8999</v>
      </c>
      <c r="X12" s="2">
        <v>-170.89940999999999</v>
      </c>
      <c r="Y12" s="2">
        <v>-606.95165999999995</v>
      </c>
      <c r="Z12" s="2">
        <v>-264.80029999999999</v>
      </c>
      <c r="AA12" s="2">
        <v>-340.79932000000002</v>
      </c>
      <c r="AB12" s="2">
        <v>-457.1499</v>
      </c>
      <c r="AC12" s="2">
        <v>-99.000979999999998</v>
      </c>
      <c r="AD12" s="2">
        <v>-164.8999</v>
      </c>
      <c r="AE12" s="2">
        <v>-443.95067999999998</v>
      </c>
      <c r="AF12" s="2">
        <v>-454.14843999999999</v>
      </c>
      <c r="AG12" s="2">
        <v>-49.600098000000003</v>
      </c>
      <c r="AH12" s="2">
        <v>-144.75</v>
      </c>
      <c r="AI12" s="2">
        <v>-387.29834</v>
      </c>
      <c r="AJ12" s="2">
        <v>-210.04883000000001</v>
      </c>
      <c r="AK12" s="2">
        <v>-134.1001</v>
      </c>
      <c r="AL12" s="2">
        <v>-215.94970000000001</v>
      </c>
      <c r="AM12" s="2">
        <v>-355.2998</v>
      </c>
      <c r="AN12" s="2">
        <v>-523.1001</v>
      </c>
      <c r="AO12" s="2">
        <v>-286.1499</v>
      </c>
      <c r="AP12" s="2">
        <v>-389.45067999999998</v>
      </c>
      <c r="AQ12" s="2">
        <v>-240.89940999999999</v>
      </c>
      <c r="AR12" s="2">
        <v>-117.6001</v>
      </c>
      <c r="AS12" s="2">
        <v>-1.5</v>
      </c>
      <c r="AT12" s="2">
        <v>-239.1001</v>
      </c>
      <c r="AU12" s="2">
        <v>-240.34912</v>
      </c>
      <c r="AV12" s="2">
        <v>-303.30029999999999</v>
      </c>
      <c r="AW12" s="2">
        <v>-153.29931999999999</v>
      </c>
      <c r="AX12" s="2">
        <v>-1.6005859</v>
      </c>
      <c r="AY12" s="2">
        <v>-189.1499</v>
      </c>
      <c r="AZ12" s="2">
        <v>-592.3501</v>
      </c>
      <c r="BA12" s="2">
        <v>-267.09960000000001</v>
      </c>
      <c r="BB12" s="2">
        <v>-45.599609999999998</v>
      </c>
      <c r="BC12" s="2">
        <v>-165.3999</v>
      </c>
      <c r="BD12" s="2">
        <v>-162.6001</v>
      </c>
      <c r="BE12" s="2">
        <v>-47.199219999999997</v>
      </c>
      <c r="BF12" s="2">
        <v>-314.5498</v>
      </c>
      <c r="BG12" s="2">
        <v>-157.35059000000001</v>
      </c>
      <c r="BH12" s="2">
        <v>-222.14940999999999</v>
      </c>
      <c r="BI12" s="2">
        <v>-475.44922000000003</v>
      </c>
      <c r="BJ12" s="2">
        <v>-335.14940000000001</v>
      </c>
      <c r="BK12" s="2">
        <v>-523.75099999999998</v>
      </c>
      <c r="BL12" s="2">
        <v>-305.7002</v>
      </c>
      <c r="BM12" s="2">
        <v>-203.2002</v>
      </c>
      <c r="BN12" s="2">
        <v>-464.2998</v>
      </c>
      <c r="BO12" s="2">
        <v>-671.75</v>
      </c>
      <c r="BP12" s="2">
        <v>-383.44922000000003</v>
      </c>
      <c r="BQ12" s="2">
        <v>-291.1001</v>
      </c>
      <c r="BR12" s="2">
        <v>-398.94970000000001</v>
      </c>
      <c r="BS12" s="2">
        <v>-558.29930000000002</v>
      </c>
      <c r="BT12" s="2">
        <v>-310.95067999999998</v>
      </c>
      <c r="BU12" s="2">
        <v>-609.55029999999999</v>
      </c>
      <c r="BV12" s="2">
        <v>-587.39844000000005</v>
      </c>
      <c r="BW12" s="2">
        <v>-346.09960000000001</v>
      </c>
      <c r="BX12" s="2">
        <v>-498.40039999999999</v>
      </c>
      <c r="BY12" s="2">
        <v>-354.74804999999998</v>
      </c>
      <c r="BZ12" s="2">
        <v>-133.10059000000001</v>
      </c>
      <c r="CA12" s="2">
        <v>-392.9502</v>
      </c>
      <c r="CB12" s="2">
        <v>-477.30369999999999</v>
      </c>
      <c r="CC12" s="2">
        <v>-718.29930000000002</v>
      </c>
      <c r="CD12" s="2">
        <v>-539.99950000000001</v>
      </c>
      <c r="CE12" s="2">
        <v>-328.65039999999999</v>
      </c>
      <c r="CF12" s="2">
        <v>-84.400390000000002</v>
      </c>
      <c r="CG12" s="2">
        <v>-367.84960000000001</v>
      </c>
      <c r="CH12" s="2">
        <v>-149.09961000000001</v>
      </c>
      <c r="CI12" s="2">
        <v>-398.09960000000001</v>
      </c>
      <c r="CJ12" s="2">
        <v>-216.7002</v>
      </c>
      <c r="CK12" s="2">
        <v>-501.59960000000001</v>
      </c>
      <c r="CL12" s="2">
        <v>-97.350586000000007</v>
      </c>
      <c r="CM12" s="2">
        <v>-170.84863000000001</v>
      </c>
      <c r="CN12" s="2">
        <v>-271.70116999999999</v>
      </c>
      <c r="CO12" s="2">
        <v>-235.30078</v>
      </c>
      <c r="CP12" s="2">
        <v>-160.7002</v>
      </c>
      <c r="CQ12" s="2">
        <v>-350.30077999999997</v>
      </c>
      <c r="CR12" s="2">
        <v>-506.39843999999999</v>
      </c>
      <c r="CS12" s="2">
        <v>-263.40136999999999</v>
      </c>
      <c r="CT12" s="2">
        <v>-500.89843999999999</v>
      </c>
      <c r="CU12" s="2">
        <v>-387.50098000000003</v>
      </c>
      <c r="CV12" s="2">
        <v>-405.2002</v>
      </c>
      <c r="CW12" s="2">
        <v>-215.00098</v>
      </c>
      <c r="CX12" s="2">
        <v>-291.09863000000001</v>
      </c>
      <c r="CY12" s="2">
        <v>-222.10059000000001</v>
      </c>
      <c r="CZ12" s="2">
        <v>-1275.0508</v>
      </c>
      <c r="DA12" s="2">
        <v>-52.600586</v>
      </c>
      <c r="DB12" s="2">
        <v>-265.9502</v>
      </c>
      <c r="DC12" s="2">
        <v>-184.85059000000001</v>
      </c>
      <c r="DD12" s="2">
        <v>0</v>
      </c>
    </row>
    <row r="13" spans="1:108" x14ac:dyDescent="0.3">
      <c r="A13" t="s">
        <v>4</v>
      </c>
      <c r="B13" s="1" t="s">
        <v>3</v>
      </c>
      <c r="C13" t="s">
        <v>7</v>
      </c>
      <c r="D13" s="2">
        <f t="shared" si="0"/>
        <v>7214.1620856000009</v>
      </c>
      <c r="E13">
        <f>COUNT(K13:DD13)</f>
        <v>98</v>
      </c>
      <c r="F13">
        <f>COUNTIF(K13:DD13,"&gt;0")</f>
        <v>63</v>
      </c>
      <c r="K13" s="2">
        <v>305.60059999999999</v>
      </c>
      <c r="L13" s="2">
        <v>321.05029999999999</v>
      </c>
      <c r="M13" s="2">
        <v>-32.250489999999999</v>
      </c>
      <c r="N13" s="2">
        <v>438.94873000000001</v>
      </c>
      <c r="O13" s="2">
        <v>-78.000979999999998</v>
      </c>
      <c r="P13" s="2">
        <v>177.64940999999999</v>
      </c>
      <c r="Q13" s="2">
        <v>71.300780000000003</v>
      </c>
      <c r="R13" s="2">
        <v>152.69970000000001</v>
      </c>
      <c r="S13" s="2">
        <v>-10.000977000000001</v>
      </c>
      <c r="T13" s="2">
        <v>50.750976999999999</v>
      </c>
      <c r="U13" s="2">
        <v>-200.8999</v>
      </c>
      <c r="V13" s="2">
        <v>116.19971</v>
      </c>
      <c r="W13" s="2">
        <v>-120.25</v>
      </c>
      <c r="X13" s="2">
        <v>215.85106999999999</v>
      </c>
      <c r="Y13" s="2">
        <v>-285.85205000000002</v>
      </c>
      <c r="Z13" s="2">
        <v>-4.0507812000000003</v>
      </c>
      <c r="AA13" s="2">
        <v>-139.64940999999999</v>
      </c>
      <c r="AB13" s="2">
        <v>-83.099609999999998</v>
      </c>
      <c r="AC13" s="2">
        <v>119.14843999999999</v>
      </c>
      <c r="AD13" s="2">
        <v>144.10059000000001</v>
      </c>
      <c r="AE13" s="2">
        <v>-253.05126999999999</v>
      </c>
      <c r="AF13" s="2">
        <v>-351.29784999999998</v>
      </c>
      <c r="AG13" s="2">
        <v>242.40038999999999</v>
      </c>
      <c r="AH13" s="2">
        <v>204.19970000000001</v>
      </c>
      <c r="AI13" s="2">
        <v>-334.14794999999998</v>
      </c>
      <c r="AJ13" s="2">
        <v>64.751949999999994</v>
      </c>
      <c r="AK13" s="2">
        <v>277.05029999999999</v>
      </c>
      <c r="AL13" s="2">
        <v>205.50049000000001</v>
      </c>
      <c r="AM13" s="2">
        <v>212.3999</v>
      </c>
      <c r="AN13" s="2">
        <v>-429.3999</v>
      </c>
      <c r="AO13" s="2">
        <v>2.2495116999999998</v>
      </c>
      <c r="AP13" s="2">
        <v>25.249511999999999</v>
      </c>
      <c r="AQ13" s="2">
        <v>467.35106999999999</v>
      </c>
      <c r="AR13" s="2">
        <v>241.74950999999999</v>
      </c>
      <c r="AS13" s="2">
        <v>409.1001</v>
      </c>
      <c r="AT13" s="2">
        <v>118.84961</v>
      </c>
      <c r="AU13" s="2">
        <v>43.351073999999997</v>
      </c>
      <c r="AV13" s="2">
        <v>-228.35059000000001</v>
      </c>
      <c r="AW13" s="2">
        <v>134.45068000000001</v>
      </c>
      <c r="AX13" s="2">
        <v>369.14940000000001</v>
      </c>
      <c r="AY13" s="2">
        <v>576.7998</v>
      </c>
      <c r="AZ13" s="2">
        <v>-371.75</v>
      </c>
      <c r="BA13" s="2">
        <v>270.9502</v>
      </c>
      <c r="BB13" s="2">
        <v>284.60106999999999</v>
      </c>
      <c r="BC13" s="2">
        <v>219.6499</v>
      </c>
      <c r="BD13" s="2">
        <v>145.5</v>
      </c>
      <c r="BE13" s="2">
        <v>349.10156000000001</v>
      </c>
      <c r="BF13" s="2">
        <v>184.30176</v>
      </c>
      <c r="BG13" s="2">
        <v>597.4502</v>
      </c>
      <c r="BH13" s="2">
        <v>336.20215000000002</v>
      </c>
      <c r="BI13" s="2">
        <v>-228.14843999999999</v>
      </c>
      <c r="BJ13" s="2">
        <v>264.20116999999999</v>
      </c>
      <c r="BK13" s="2">
        <v>-290.65136999999999</v>
      </c>
      <c r="BL13" s="2">
        <v>350.34960000000001</v>
      </c>
      <c r="BM13" s="2">
        <v>424.75195000000002</v>
      </c>
      <c r="BN13" s="2">
        <v>453.00098000000003</v>
      </c>
      <c r="BO13" s="2">
        <v>-450.4502</v>
      </c>
      <c r="BP13" s="2">
        <v>-189.89940999999999</v>
      </c>
      <c r="BQ13" s="2">
        <v>153.7002</v>
      </c>
      <c r="BR13" s="2">
        <v>-20.849609999999998</v>
      </c>
      <c r="BS13" s="2">
        <v>-251.44873000000001</v>
      </c>
      <c r="BT13" s="2">
        <v>91.148926000000003</v>
      </c>
      <c r="BU13" s="2">
        <v>-251.5</v>
      </c>
      <c r="BV13" s="2">
        <v>-248.69824</v>
      </c>
      <c r="BW13" s="2">
        <v>293.40039999999999</v>
      </c>
      <c r="BX13" s="2">
        <v>-412.75098000000003</v>
      </c>
      <c r="BY13" s="2">
        <v>-8.3984375</v>
      </c>
      <c r="BZ13" s="2">
        <v>190.80078</v>
      </c>
      <c r="CA13" s="2">
        <v>126.54883</v>
      </c>
      <c r="CB13" s="2">
        <v>-265.85352</v>
      </c>
      <c r="CC13" s="2">
        <v>-438.99901999999997</v>
      </c>
      <c r="CD13" s="2">
        <v>-200.54834</v>
      </c>
      <c r="CE13" s="2">
        <v>170.99950999999999</v>
      </c>
      <c r="CF13" s="2">
        <v>123.74902</v>
      </c>
      <c r="CG13" s="2">
        <v>-149.59961000000001</v>
      </c>
      <c r="CH13" s="2">
        <v>228.25098</v>
      </c>
      <c r="CI13" s="2">
        <v>-171.39843999999999</v>
      </c>
      <c r="CJ13" s="2">
        <v>-1.8496094000000001</v>
      </c>
      <c r="CK13" s="2">
        <v>-199.59961000000001</v>
      </c>
      <c r="CL13" s="2">
        <v>331</v>
      </c>
      <c r="CM13" s="2">
        <v>385.5498</v>
      </c>
      <c r="CN13" s="2">
        <v>131.74805000000001</v>
      </c>
      <c r="CO13" s="2">
        <v>73.199219999999997</v>
      </c>
      <c r="CP13" s="2">
        <v>347.40039999999999</v>
      </c>
      <c r="CQ13" s="2">
        <v>170.19922</v>
      </c>
      <c r="CR13" s="2">
        <v>84.601560000000006</v>
      </c>
      <c r="CS13" s="2">
        <v>334.79883000000001</v>
      </c>
      <c r="CT13" s="2">
        <v>-299.89843999999999</v>
      </c>
      <c r="CU13" s="2">
        <v>100.79883</v>
      </c>
      <c r="CV13" s="2">
        <v>-261.90039999999999</v>
      </c>
      <c r="CW13" s="2">
        <v>213.79883000000001</v>
      </c>
      <c r="CX13" s="2">
        <v>54.202150000000003</v>
      </c>
      <c r="CY13" s="2">
        <v>192.04785000000001</v>
      </c>
      <c r="CZ13" s="2">
        <v>-526.35059999999999</v>
      </c>
      <c r="DA13" s="2">
        <v>234.40038999999999</v>
      </c>
      <c r="DB13" s="2">
        <v>775.15039999999999</v>
      </c>
      <c r="DC13" s="2">
        <v>146.10059000000001</v>
      </c>
      <c r="DD13" s="2">
        <v>463.44824</v>
      </c>
    </row>
    <row r="14" spans="1:108" x14ac:dyDescent="0.3">
      <c r="A14" t="s">
        <v>23</v>
      </c>
      <c r="B14" s="1" t="s">
        <v>0</v>
      </c>
      <c r="C14" t="s">
        <v>5</v>
      </c>
      <c r="D14" s="2">
        <f t="shared" ref="D14:D61" si="1">SUM(K14:DD14)</f>
        <v>116018.40849</v>
      </c>
      <c r="I14" s="2">
        <f>SUM(D14,D17,D20,D23)</f>
        <v>225746.2582063</v>
      </c>
      <c r="J14" s="7">
        <f>100*I16/I14</f>
        <v>7.9311737830436106</v>
      </c>
      <c r="K14" s="2">
        <v>1160.7002</v>
      </c>
      <c r="L14" s="2">
        <v>902.4502</v>
      </c>
      <c r="M14" s="2">
        <v>1016.10254</v>
      </c>
      <c r="N14" s="2">
        <v>319.19824</v>
      </c>
      <c r="O14" s="2">
        <v>1057.0986</v>
      </c>
      <c r="P14" s="2">
        <v>751.49710000000005</v>
      </c>
      <c r="Q14" s="2">
        <v>333.35059999999999</v>
      </c>
      <c r="R14" s="2">
        <v>1555.1494</v>
      </c>
      <c r="S14" s="2">
        <v>1378.3496</v>
      </c>
      <c r="T14" s="2">
        <v>1643.9482</v>
      </c>
      <c r="U14" s="2">
        <v>1082.3506</v>
      </c>
      <c r="V14" s="2">
        <v>1237.8501000000001</v>
      </c>
      <c r="W14" s="2">
        <v>1455.9482</v>
      </c>
      <c r="X14" s="2">
        <v>1604.5986</v>
      </c>
      <c r="Y14" s="2">
        <v>866.2002</v>
      </c>
      <c r="Z14" s="2">
        <v>207.15038999999999</v>
      </c>
      <c r="AA14" s="2">
        <v>617.2002</v>
      </c>
      <c r="AB14" s="2">
        <v>1077.8506</v>
      </c>
      <c r="AC14" s="2">
        <v>645.49805000000003</v>
      </c>
      <c r="AD14" s="2">
        <v>623.0498</v>
      </c>
      <c r="AE14" s="2">
        <v>1309.001</v>
      </c>
      <c r="AF14" s="2">
        <v>762.80079999999998</v>
      </c>
      <c r="AG14" s="2">
        <v>538.15039999999999</v>
      </c>
      <c r="AH14" s="2">
        <v>496.50195000000002</v>
      </c>
      <c r="AI14" s="2">
        <v>692.99805000000003</v>
      </c>
      <c r="AJ14" s="2">
        <v>526.20119999999997</v>
      </c>
      <c r="AK14" s="2">
        <v>1491.5488</v>
      </c>
      <c r="AL14" s="2">
        <v>1133.4512</v>
      </c>
      <c r="AM14" s="2">
        <v>589.65039999999999</v>
      </c>
      <c r="AN14" s="2">
        <v>1101.499</v>
      </c>
      <c r="AO14" s="2">
        <v>1244.25</v>
      </c>
      <c r="AP14" s="2">
        <v>1505.3516</v>
      </c>
      <c r="AQ14" s="2">
        <v>1731.1992</v>
      </c>
      <c r="AR14" s="2">
        <v>1887.1484</v>
      </c>
      <c r="AS14" s="2">
        <v>1101.748</v>
      </c>
      <c r="AT14" s="2">
        <v>992.14940000000001</v>
      </c>
      <c r="AU14" s="2">
        <v>783.2002</v>
      </c>
      <c r="AV14" s="2">
        <v>235.65038999999999</v>
      </c>
      <c r="AW14" s="2">
        <v>1837.75</v>
      </c>
      <c r="AX14" s="2">
        <v>276.25</v>
      </c>
      <c r="AY14" s="2">
        <v>2047.5996</v>
      </c>
      <c r="AZ14" s="2">
        <v>931.60155999999995</v>
      </c>
      <c r="BA14" s="2">
        <v>637.40137000000004</v>
      </c>
      <c r="BB14" s="2">
        <v>1103.249</v>
      </c>
      <c r="BC14" s="2">
        <v>566.14940000000001</v>
      </c>
      <c r="BD14" s="2">
        <v>1446.1514</v>
      </c>
      <c r="BE14" s="2">
        <v>1966.4004</v>
      </c>
      <c r="BF14" s="2">
        <v>1310.252</v>
      </c>
      <c r="BG14" s="2">
        <v>2477.2988</v>
      </c>
      <c r="BH14" s="2">
        <v>1124.5527</v>
      </c>
      <c r="BI14" s="2">
        <v>1035.8965000000001</v>
      </c>
      <c r="BJ14" s="2">
        <v>1214.1504</v>
      </c>
      <c r="BK14" s="2">
        <v>966.99609999999996</v>
      </c>
      <c r="BL14" s="2">
        <v>1447.1992</v>
      </c>
      <c r="BM14" s="2">
        <v>1660.6992</v>
      </c>
      <c r="BN14" s="2">
        <v>1011.44727</v>
      </c>
      <c r="BO14" s="2">
        <v>2245.25</v>
      </c>
      <c r="BP14" s="2">
        <v>1214.6992</v>
      </c>
      <c r="BQ14" s="2">
        <v>692.24609999999996</v>
      </c>
      <c r="BR14" s="2">
        <v>790.24509999999998</v>
      </c>
      <c r="BS14" s="2">
        <v>1111.3984</v>
      </c>
      <c r="BT14" s="2">
        <v>2080.5488</v>
      </c>
      <c r="BU14" s="2">
        <v>1039.3994</v>
      </c>
      <c r="BV14" s="2">
        <v>795.94727</v>
      </c>
      <c r="BW14" s="2">
        <v>809.69920000000002</v>
      </c>
      <c r="BX14" s="2">
        <v>848.60350000000005</v>
      </c>
      <c r="BY14" s="2">
        <v>1085.1016</v>
      </c>
      <c r="BZ14" s="2">
        <v>453.99804999999998</v>
      </c>
      <c r="CA14" s="2">
        <v>1841.2012</v>
      </c>
      <c r="CB14" s="2">
        <v>766.64844000000005</v>
      </c>
      <c r="CC14" s="2">
        <v>2999.0508</v>
      </c>
      <c r="CD14" s="2">
        <v>1142.3984</v>
      </c>
      <c r="CE14" s="2">
        <v>1580.8534999999999</v>
      </c>
      <c r="CF14" s="2">
        <v>1442.6992</v>
      </c>
      <c r="CG14" s="2">
        <v>1787.3965000000001</v>
      </c>
      <c r="CH14" s="2">
        <v>402.59960000000001</v>
      </c>
      <c r="CI14" s="2">
        <v>781.29880000000003</v>
      </c>
      <c r="CJ14" s="2">
        <v>316.70116999999999</v>
      </c>
      <c r="CK14" s="2">
        <v>1159.2012</v>
      </c>
      <c r="CL14" s="2">
        <v>1527.5</v>
      </c>
      <c r="CM14" s="2">
        <v>1060.3965000000001</v>
      </c>
      <c r="CN14" s="2">
        <v>984.99805000000003</v>
      </c>
      <c r="CO14" s="2">
        <v>1009.6992</v>
      </c>
      <c r="CP14" s="2">
        <v>620.40430000000003</v>
      </c>
      <c r="CQ14" s="2">
        <v>1675.9961000000001</v>
      </c>
      <c r="CR14" s="2">
        <v>2243.3027000000002</v>
      </c>
      <c r="CS14" s="2">
        <v>1442.2012</v>
      </c>
      <c r="CT14" s="2">
        <v>809.59960000000001</v>
      </c>
      <c r="CU14" s="2">
        <v>1146.7969000000001</v>
      </c>
      <c r="CV14" s="2">
        <v>1338.4004</v>
      </c>
      <c r="CW14" s="2">
        <v>2185.8047000000001</v>
      </c>
      <c r="CX14" s="2">
        <v>996.30079999999998</v>
      </c>
      <c r="CY14" s="2">
        <v>3388.4004</v>
      </c>
      <c r="CZ14" s="2">
        <v>1631.248</v>
      </c>
      <c r="DA14" s="2">
        <v>2068.8008</v>
      </c>
      <c r="DB14" s="2">
        <v>1816.6445000000001</v>
      </c>
      <c r="DC14" s="2">
        <v>1262.1973</v>
      </c>
      <c r="DD14" s="2">
        <v>703.44529999999997</v>
      </c>
    </row>
    <row r="15" spans="1:108" x14ac:dyDescent="0.3">
      <c r="A15" t="s">
        <v>23</v>
      </c>
      <c r="B15" s="1" t="s">
        <v>0</v>
      </c>
      <c r="C15" t="s">
        <v>6</v>
      </c>
      <c r="D15" s="2">
        <f t="shared" ref="D15:D29" si="2">SUM(K15:DD15)</f>
        <v>-112795.66293999997</v>
      </c>
      <c r="I15" s="2">
        <f>SUM(D15,D18,D21,D24)</f>
        <v>-207841.93053141999</v>
      </c>
      <c r="K15" s="2">
        <v>-1501.3955000000001</v>
      </c>
      <c r="L15" s="2">
        <v>-1001.34863</v>
      </c>
      <c r="M15" s="2">
        <v>-1590.5498</v>
      </c>
      <c r="N15" s="2">
        <v>-774.49900000000002</v>
      </c>
      <c r="O15" s="2">
        <v>-1426.4473</v>
      </c>
      <c r="P15" s="2">
        <v>-797.55079999999998</v>
      </c>
      <c r="Q15" s="2">
        <v>-1140.252</v>
      </c>
      <c r="R15" s="2">
        <v>-548.35059999999999</v>
      </c>
      <c r="S15" s="2">
        <v>-1182.0498</v>
      </c>
      <c r="T15" s="2">
        <v>-588.89746000000002</v>
      </c>
      <c r="U15" s="2">
        <v>-850.35059999999999</v>
      </c>
      <c r="V15" s="2">
        <v>-1242.5503000000001</v>
      </c>
      <c r="W15" s="2">
        <v>-588.55079999999998</v>
      </c>
      <c r="X15" s="2">
        <v>-932.20119999999997</v>
      </c>
      <c r="Y15" s="2">
        <v>-1166.0536999999999</v>
      </c>
      <c r="Z15" s="2">
        <v>-1162.0986</v>
      </c>
      <c r="AA15" s="2">
        <v>-1101.0029</v>
      </c>
      <c r="AB15" s="2">
        <v>-1065.5986</v>
      </c>
      <c r="AC15" s="2">
        <v>-668.19824000000006</v>
      </c>
      <c r="AD15" s="2">
        <v>-877.05079999999998</v>
      </c>
      <c r="AE15" s="2">
        <v>-453.25292999999999</v>
      </c>
      <c r="AF15" s="2">
        <v>-677.39940000000001</v>
      </c>
      <c r="AG15" s="2">
        <v>-862.10253999999998</v>
      </c>
      <c r="AH15" s="2">
        <v>-862.60155999999995</v>
      </c>
      <c r="AI15" s="2">
        <v>-728.80079999999998</v>
      </c>
      <c r="AJ15" s="2">
        <v>-462.25098000000003</v>
      </c>
      <c r="AK15" s="2">
        <v>-398.25</v>
      </c>
      <c r="AL15" s="2">
        <v>-518.84862999999996</v>
      </c>
      <c r="AM15" s="2">
        <v>-1559.5977</v>
      </c>
      <c r="AN15" s="2">
        <v>-1120.752</v>
      </c>
      <c r="AO15" s="2">
        <v>-1999.1504</v>
      </c>
      <c r="AP15" s="2">
        <v>-2701.2959999999998</v>
      </c>
      <c r="AQ15" s="2">
        <v>-1988.5498</v>
      </c>
      <c r="AR15" s="2">
        <v>-1189.8486</v>
      </c>
      <c r="AS15" s="2">
        <v>-1026.9502</v>
      </c>
      <c r="AT15" s="2">
        <v>-1055.7002</v>
      </c>
      <c r="AU15" s="2">
        <v>-1486.3994</v>
      </c>
      <c r="AV15" s="2">
        <v>-755.2998</v>
      </c>
      <c r="AW15" s="2">
        <v>-850.94824000000006</v>
      </c>
      <c r="AX15" s="2">
        <v>-1301.9512</v>
      </c>
      <c r="AY15" s="2">
        <v>-1220</v>
      </c>
      <c r="AZ15" s="2">
        <v>-1026.0996</v>
      </c>
      <c r="BA15" s="2">
        <v>-1059.501</v>
      </c>
      <c r="BB15" s="2">
        <v>-916.45214999999996</v>
      </c>
      <c r="BC15" s="2">
        <v>-444.65039999999999</v>
      </c>
      <c r="BD15" s="2">
        <v>-469.2002</v>
      </c>
      <c r="BE15" s="2">
        <v>-469.95116999999999</v>
      </c>
      <c r="BF15" s="2">
        <v>-931.20309999999995</v>
      </c>
      <c r="BG15" s="2">
        <v>-1370.502</v>
      </c>
      <c r="BH15" s="2">
        <v>-1315</v>
      </c>
      <c r="BI15" s="2">
        <v>-1756.3574000000001</v>
      </c>
      <c r="BJ15" s="2">
        <v>-1796.8438000000001</v>
      </c>
      <c r="BK15" s="2">
        <v>-1018.25195</v>
      </c>
      <c r="BL15" s="2">
        <v>-1647.2578000000001</v>
      </c>
      <c r="BM15" s="2">
        <v>-1361.252</v>
      </c>
      <c r="BN15" s="2">
        <v>-2948.5976999999998</v>
      </c>
      <c r="BO15" s="2">
        <v>-1717.2021</v>
      </c>
      <c r="BP15" s="2">
        <v>-1189.3046999999999</v>
      </c>
      <c r="BQ15" s="2">
        <v>-951.19920000000002</v>
      </c>
      <c r="BR15" s="2">
        <v>-888.60350000000005</v>
      </c>
      <c r="BS15" s="2">
        <v>-1540.3477</v>
      </c>
      <c r="BT15" s="2">
        <v>-2123.8525</v>
      </c>
      <c r="BU15" s="2">
        <v>-837.59960000000001</v>
      </c>
      <c r="BV15" s="2">
        <v>-1401.9463000000001</v>
      </c>
      <c r="BW15" s="2">
        <v>-1637.4951000000001</v>
      </c>
      <c r="BX15" s="2">
        <v>-1581.3457000000001</v>
      </c>
      <c r="BY15" s="2">
        <v>-1337.8984</v>
      </c>
      <c r="BZ15" s="2">
        <v>-1258.6542999999999</v>
      </c>
      <c r="CA15" s="2">
        <v>-1047.7988</v>
      </c>
      <c r="CB15" s="2">
        <v>-1714.3554999999999</v>
      </c>
      <c r="CC15" s="2">
        <v>-608.25194999999997</v>
      </c>
      <c r="CD15" s="2">
        <v>-1003.7539</v>
      </c>
      <c r="CE15" s="2">
        <v>-658.00390000000004</v>
      </c>
      <c r="CF15" s="2">
        <v>-843.20119999999997</v>
      </c>
      <c r="CG15" s="2">
        <v>-819.80079999999998</v>
      </c>
      <c r="CH15" s="2">
        <v>-854.5</v>
      </c>
      <c r="CI15" s="2">
        <v>-1100.6973</v>
      </c>
      <c r="CJ15" s="2">
        <v>-946.40430000000003</v>
      </c>
      <c r="CK15" s="2">
        <v>-322</v>
      </c>
      <c r="CL15" s="2">
        <v>-1124.8046999999999</v>
      </c>
      <c r="CM15" s="2">
        <v>-1507.4042999999999</v>
      </c>
      <c r="CN15" s="2">
        <v>-2329.1055000000001</v>
      </c>
      <c r="CO15" s="2">
        <v>-1076.8065999999999</v>
      </c>
      <c r="CP15" s="2">
        <v>-1379.498</v>
      </c>
      <c r="CQ15" s="2">
        <v>-713.40039999999999</v>
      </c>
      <c r="CR15" s="2">
        <v>-1186.2988</v>
      </c>
      <c r="CS15" s="2">
        <v>-1533.3008</v>
      </c>
      <c r="CT15" s="2">
        <v>-1236.6016</v>
      </c>
      <c r="CU15" s="2">
        <v>-943.10350000000005</v>
      </c>
      <c r="CV15" s="2">
        <v>-983.10155999999995</v>
      </c>
      <c r="CW15" s="2">
        <v>-903.29690000000005</v>
      </c>
      <c r="CX15" s="2">
        <v>-1189.9004</v>
      </c>
      <c r="CY15" s="2">
        <v>-435.24804999999998</v>
      </c>
      <c r="CZ15" s="2">
        <v>-2040.4530999999999</v>
      </c>
      <c r="DA15" s="2">
        <v>-622.95510000000002</v>
      </c>
      <c r="DB15" s="2">
        <v>-1964.7440999999999</v>
      </c>
      <c r="DC15" s="2">
        <v>-1414.5996</v>
      </c>
      <c r="DD15" s="2">
        <v>-1870.7559000000001</v>
      </c>
    </row>
    <row r="16" spans="1:108" x14ac:dyDescent="0.3">
      <c r="A16" t="s">
        <v>23</v>
      </c>
      <c r="B16" s="1" t="s">
        <v>0</v>
      </c>
      <c r="C16" t="s">
        <v>7</v>
      </c>
      <c r="D16" s="2">
        <f t="shared" si="2"/>
        <v>3222.7461047000002</v>
      </c>
      <c r="E16">
        <f>COUNT(K16:DD16)</f>
        <v>98</v>
      </c>
      <c r="F16">
        <f>COUNTIF(K16:DD16,"&gt;0")</f>
        <v>41</v>
      </c>
      <c r="G16">
        <f>SUM(E16,E19,E22,E25)</f>
        <v>392</v>
      </c>
      <c r="H16">
        <f>SUM(F16,F19,F22,F25)</f>
        <v>201</v>
      </c>
      <c r="I16" s="2">
        <f>SUM(D16,D19,D22,D25)</f>
        <v>17904.32804706</v>
      </c>
      <c r="J16" s="4">
        <f>100 *H16/G16</f>
        <v>51.275510204081634</v>
      </c>
      <c r="K16" s="2">
        <v>-340.69529999999997</v>
      </c>
      <c r="L16" s="2">
        <v>-98.898439999999994</v>
      </c>
      <c r="M16" s="2">
        <v>-574.44727</v>
      </c>
      <c r="N16" s="2">
        <v>-455.30077999999997</v>
      </c>
      <c r="O16" s="2">
        <v>-369.34863000000001</v>
      </c>
      <c r="P16" s="2">
        <v>-46.053710000000002</v>
      </c>
      <c r="Q16" s="2">
        <v>-806.90137000000004</v>
      </c>
      <c r="R16" s="2">
        <v>1006.7988</v>
      </c>
      <c r="S16" s="2">
        <v>196.2998</v>
      </c>
      <c r="T16" s="2">
        <v>1055.0508</v>
      </c>
      <c r="U16" s="2">
        <v>232</v>
      </c>
      <c r="V16" s="2">
        <v>-4.7001952999999999</v>
      </c>
      <c r="W16" s="2">
        <v>867.39746000000002</v>
      </c>
      <c r="X16" s="2">
        <v>672.39746000000002</v>
      </c>
      <c r="Y16" s="2">
        <v>-299.85352</v>
      </c>
      <c r="Z16" s="2">
        <v>-954.94824000000006</v>
      </c>
      <c r="AA16" s="2">
        <v>-483.80273</v>
      </c>
      <c r="AB16" s="2">
        <v>12.251953</v>
      </c>
      <c r="AC16" s="2">
        <v>-22.700195000000001</v>
      </c>
      <c r="AD16" s="2">
        <v>-254.00098</v>
      </c>
      <c r="AE16" s="2">
        <v>855.74805000000003</v>
      </c>
      <c r="AF16" s="2">
        <v>85.40137</v>
      </c>
      <c r="AG16" s="2">
        <v>-323.95215000000002</v>
      </c>
      <c r="AH16" s="2">
        <v>-366.09960000000001</v>
      </c>
      <c r="AI16" s="2">
        <v>-35.802734000000001</v>
      </c>
      <c r="AJ16" s="2">
        <v>63.950195000000001</v>
      </c>
      <c r="AK16" s="2">
        <v>1093.2988</v>
      </c>
      <c r="AL16" s="2">
        <v>614.60253999999998</v>
      </c>
      <c r="AM16" s="2">
        <v>-969.94727</v>
      </c>
      <c r="AN16" s="2">
        <v>-19.252929999999999</v>
      </c>
      <c r="AO16" s="2">
        <v>-754.90039999999999</v>
      </c>
      <c r="AP16" s="2">
        <v>-1195.9443000000001</v>
      </c>
      <c r="AQ16" s="2">
        <v>-257.35059999999999</v>
      </c>
      <c r="AR16" s="2">
        <v>697.2998</v>
      </c>
      <c r="AS16" s="2">
        <v>74.797849999999997</v>
      </c>
      <c r="AT16" s="2">
        <v>-63.550780000000003</v>
      </c>
      <c r="AU16" s="2">
        <v>-703.19920000000002</v>
      </c>
      <c r="AV16" s="2">
        <v>-519.64940000000001</v>
      </c>
      <c r="AW16" s="2">
        <v>986.80175999999994</v>
      </c>
      <c r="AX16" s="2">
        <v>-1025.7012</v>
      </c>
      <c r="AY16" s="2">
        <v>827.59960000000001</v>
      </c>
      <c r="AZ16" s="2">
        <v>-94.498050000000006</v>
      </c>
      <c r="BA16" s="2">
        <v>-422.09960000000001</v>
      </c>
      <c r="BB16" s="2">
        <v>186.79687999999999</v>
      </c>
      <c r="BC16" s="2">
        <v>121.49902</v>
      </c>
      <c r="BD16" s="2">
        <v>976.95119999999997</v>
      </c>
      <c r="BE16" s="2">
        <v>1496.4492</v>
      </c>
      <c r="BF16" s="2">
        <v>379.04883000000001</v>
      </c>
      <c r="BG16" s="2">
        <v>1106.7969000000001</v>
      </c>
      <c r="BH16" s="2">
        <v>-190.44727</v>
      </c>
      <c r="BI16" s="2">
        <v>-720.46094000000005</v>
      </c>
      <c r="BJ16" s="2">
        <v>-582.69335999999998</v>
      </c>
      <c r="BK16" s="2">
        <v>-51.255859999999998</v>
      </c>
      <c r="BL16" s="2">
        <v>-200.05860000000001</v>
      </c>
      <c r="BM16" s="2">
        <v>299.44727</v>
      </c>
      <c r="BN16" s="2">
        <v>-1937.1504</v>
      </c>
      <c r="BO16" s="2">
        <v>528.04785000000004</v>
      </c>
      <c r="BP16" s="2">
        <v>25.394531000000001</v>
      </c>
      <c r="BQ16" s="2">
        <v>-258.95312000000001</v>
      </c>
      <c r="BR16" s="2">
        <v>-98.358400000000003</v>
      </c>
      <c r="BS16" s="2">
        <v>-428.94922000000003</v>
      </c>
      <c r="BT16" s="2">
        <v>-43.303710000000002</v>
      </c>
      <c r="BU16" s="2">
        <v>201.7998</v>
      </c>
      <c r="BV16" s="2">
        <v>-605.99900000000002</v>
      </c>
      <c r="BW16" s="2">
        <v>-827.79589999999996</v>
      </c>
      <c r="BX16" s="2">
        <v>-732.74220000000003</v>
      </c>
      <c r="BY16" s="2">
        <v>-252.79687999999999</v>
      </c>
      <c r="BZ16" s="2">
        <v>-804.65625</v>
      </c>
      <c r="CA16" s="2">
        <v>793.40233999999998</v>
      </c>
      <c r="CB16" s="2">
        <v>-947.70703000000003</v>
      </c>
      <c r="CC16" s="2">
        <v>2390.7988</v>
      </c>
      <c r="CD16" s="2">
        <v>138.64453</v>
      </c>
      <c r="CE16" s="2">
        <v>922.84960000000001</v>
      </c>
      <c r="CF16" s="2">
        <v>599.49805000000003</v>
      </c>
      <c r="CG16" s="2">
        <v>967.59569999999997</v>
      </c>
      <c r="CH16" s="2">
        <v>-451.90039999999999</v>
      </c>
      <c r="CI16" s="2">
        <v>-319.39843999999999</v>
      </c>
      <c r="CJ16" s="2">
        <v>-629.70309999999995</v>
      </c>
      <c r="CK16" s="2">
        <v>837.20119999999997</v>
      </c>
      <c r="CL16" s="2">
        <v>402.69529999999997</v>
      </c>
      <c r="CM16" s="2">
        <v>-447.00779999999997</v>
      </c>
      <c r="CN16" s="2">
        <v>-1344.1074000000001</v>
      </c>
      <c r="CO16" s="2">
        <v>-67.107420000000005</v>
      </c>
      <c r="CP16" s="2">
        <v>-759.09375</v>
      </c>
      <c r="CQ16" s="2">
        <v>962.59569999999997</v>
      </c>
      <c r="CR16" s="2">
        <v>1057.0038999999999</v>
      </c>
      <c r="CS16" s="2">
        <v>-91.099609999999998</v>
      </c>
      <c r="CT16" s="2">
        <v>-427.00195000000002</v>
      </c>
      <c r="CU16" s="2">
        <v>203.69336000000001</v>
      </c>
      <c r="CV16" s="2">
        <v>355.29883000000001</v>
      </c>
      <c r="CW16" s="2">
        <v>1282.5078000000001</v>
      </c>
      <c r="CX16" s="2">
        <v>-193.59961000000001</v>
      </c>
      <c r="CY16" s="2">
        <v>2953.1523000000002</v>
      </c>
      <c r="CZ16" s="2">
        <v>-409.20508000000001</v>
      </c>
      <c r="DA16" s="2">
        <v>1445.8457000000001</v>
      </c>
      <c r="DB16" s="2">
        <v>-148.09961000000001</v>
      </c>
      <c r="DC16" s="2">
        <v>-152.40234000000001</v>
      </c>
      <c r="DD16" s="2">
        <v>-1167.3105</v>
      </c>
    </row>
    <row r="17" spans="1:108" x14ac:dyDescent="0.3">
      <c r="A17" t="s">
        <v>23</v>
      </c>
      <c r="B17" s="1" t="s">
        <v>1</v>
      </c>
      <c r="C17" t="s">
        <v>5</v>
      </c>
      <c r="D17" s="2">
        <f t="shared" si="2"/>
        <v>51013.146519999995</v>
      </c>
      <c r="K17" s="2">
        <v>645.59960000000001</v>
      </c>
      <c r="L17" s="2">
        <v>223.34961000000001</v>
      </c>
      <c r="M17" s="2">
        <v>0</v>
      </c>
      <c r="N17" s="2">
        <v>197.19922</v>
      </c>
      <c r="O17" s="2">
        <v>187</v>
      </c>
      <c r="P17" s="2">
        <v>140.65038999999999</v>
      </c>
      <c r="Q17" s="2">
        <v>0</v>
      </c>
      <c r="R17" s="2">
        <v>962.15039999999999</v>
      </c>
      <c r="S17" s="2">
        <v>316.34960000000001</v>
      </c>
      <c r="T17" s="2">
        <v>24.450195000000001</v>
      </c>
      <c r="U17" s="2">
        <v>0</v>
      </c>
      <c r="V17" s="2">
        <v>506.2998</v>
      </c>
      <c r="W17" s="2">
        <v>472.25</v>
      </c>
      <c r="X17" s="2">
        <v>805.64940000000001</v>
      </c>
      <c r="Y17" s="2">
        <v>430.5</v>
      </c>
      <c r="Z17" s="2">
        <v>129.24902</v>
      </c>
      <c r="AA17" s="2">
        <v>179.19922</v>
      </c>
      <c r="AB17" s="2">
        <v>415.34960000000001</v>
      </c>
      <c r="AC17" s="2">
        <v>301.84960000000001</v>
      </c>
      <c r="AD17" s="2">
        <v>146.9502</v>
      </c>
      <c r="AE17" s="2">
        <v>0</v>
      </c>
      <c r="AF17" s="2">
        <v>163.15038999999999</v>
      </c>
      <c r="AG17" s="2">
        <v>325.79883000000001</v>
      </c>
      <c r="AH17" s="2">
        <v>93.800780000000003</v>
      </c>
      <c r="AI17" s="2">
        <v>357.0498</v>
      </c>
      <c r="AJ17" s="2">
        <v>86.450194999999994</v>
      </c>
      <c r="AK17" s="2">
        <v>1117.0996</v>
      </c>
      <c r="AL17" s="2">
        <v>192.69922</v>
      </c>
      <c r="AM17" s="2">
        <v>651.44920000000002</v>
      </c>
      <c r="AN17" s="2">
        <v>361.89940000000001</v>
      </c>
      <c r="AO17" s="2">
        <v>302.90039999999999</v>
      </c>
      <c r="AP17" s="2">
        <v>635.39940000000001</v>
      </c>
      <c r="AQ17" s="2">
        <v>0</v>
      </c>
      <c r="AR17" s="2">
        <v>203</v>
      </c>
      <c r="AS17" s="2">
        <v>127.54883</v>
      </c>
      <c r="AT17" s="2">
        <v>78.150390000000002</v>
      </c>
      <c r="AU17" s="2">
        <v>0</v>
      </c>
      <c r="AV17" s="2">
        <v>714.2998</v>
      </c>
      <c r="AW17" s="2">
        <v>1095</v>
      </c>
      <c r="AX17" s="2">
        <v>642.70119999999997</v>
      </c>
      <c r="AY17" s="2">
        <v>2173.5</v>
      </c>
      <c r="AZ17" s="2">
        <v>0</v>
      </c>
      <c r="BA17" s="2">
        <v>996.70119999999997</v>
      </c>
      <c r="BB17" s="2">
        <v>0</v>
      </c>
      <c r="BC17" s="2">
        <v>328.4502</v>
      </c>
      <c r="BD17" s="2">
        <v>0</v>
      </c>
      <c r="BE17" s="2">
        <v>1412.75</v>
      </c>
      <c r="BF17" s="2">
        <v>1118.752</v>
      </c>
      <c r="BG17" s="2">
        <v>701</v>
      </c>
      <c r="BH17" s="2">
        <v>683.90039999999999</v>
      </c>
      <c r="BI17" s="2">
        <v>1141.8516</v>
      </c>
      <c r="BJ17" s="2">
        <v>507.09960000000001</v>
      </c>
      <c r="BK17" s="2">
        <v>264.55077999999997</v>
      </c>
      <c r="BL17" s="2">
        <v>97.400390000000002</v>
      </c>
      <c r="BM17" s="2">
        <v>364.14843999999999</v>
      </c>
      <c r="BN17" s="2">
        <v>1387.2988</v>
      </c>
      <c r="BO17" s="2">
        <v>393.35059999999999</v>
      </c>
      <c r="BP17" s="2">
        <v>0</v>
      </c>
      <c r="BQ17" s="2">
        <v>53.199219999999997</v>
      </c>
      <c r="BR17" s="2">
        <v>443.15039999999999</v>
      </c>
      <c r="BS17" s="2">
        <v>4.5</v>
      </c>
      <c r="BT17" s="2">
        <v>662.84960000000001</v>
      </c>
      <c r="BU17" s="2">
        <v>407.9502</v>
      </c>
      <c r="BV17" s="2">
        <v>615.40039999999999</v>
      </c>
      <c r="BW17" s="2">
        <v>662.44824000000006</v>
      </c>
      <c r="BX17" s="2">
        <v>1117.5996</v>
      </c>
      <c r="BY17" s="2">
        <v>1013.25</v>
      </c>
      <c r="BZ17" s="2">
        <v>636.30079999999998</v>
      </c>
      <c r="CA17" s="2">
        <v>573.65039999999999</v>
      </c>
      <c r="CB17" s="2">
        <v>213.65038999999999</v>
      </c>
      <c r="CC17" s="2">
        <v>868.69920000000002</v>
      </c>
      <c r="CD17" s="2">
        <v>327.89843999999999</v>
      </c>
      <c r="CE17" s="2">
        <v>281.60156000000001</v>
      </c>
      <c r="CF17" s="2">
        <v>1677.9004</v>
      </c>
      <c r="CG17" s="2">
        <v>355.30077999999997</v>
      </c>
      <c r="CH17" s="2">
        <v>571.80079999999998</v>
      </c>
      <c r="CI17" s="2">
        <v>1120.2988</v>
      </c>
      <c r="CJ17" s="2">
        <v>319.59960000000001</v>
      </c>
      <c r="CK17" s="2">
        <v>232</v>
      </c>
      <c r="CL17" s="2">
        <v>781.5</v>
      </c>
      <c r="CM17" s="2">
        <v>494.40039999999999</v>
      </c>
      <c r="CN17" s="2">
        <v>606.59960000000001</v>
      </c>
      <c r="CO17" s="2">
        <v>1754.5</v>
      </c>
      <c r="CP17" s="2">
        <v>68.099609999999998</v>
      </c>
      <c r="CQ17" s="2">
        <v>1806.5</v>
      </c>
      <c r="CR17" s="2">
        <v>38.800780000000003</v>
      </c>
      <c r="CS17" s="2">
        <v>1266.9004</v>
      </c>
      <c r="CT17" s="2">
        <v>0</v>
      </c>
      <c r="CU17" s="2">
        <v>1171.2988</v>
      </c>
      <c r="CV17" s="2">
        <v>290.59960000000001</v>
      </c>
      <c r="CW17" s="2">
        <v>382.29883000000001</v>
      </c>
      <c r="CX17" s="2">
        <v>581.60155999999995</v>
      </c>
      <c r="CY17" s="2">
        <v>0</v>
      </c>
      <c r="CZ17" s="2">
        <v>1617.9492</v>
      </c>
      <c r="DA17" s="2">
        <v>230.84961000000001</v>
      </c>
      <c r="DB17" s="2">
        <v>1034.4512</v>
      </c>
      <c r="DC17" s="2">
        <v>314.84960000000001</v>
      </c>
      <c r="DD17" s="2">
        <v>1609.7012</v>
      </c>
    </row>
    <row r="18" spans="1:108" x14ac:dyDescent="0.3">
      <c r="A18" t="s">
        <v>23</v>
      </c>
      <c r="B18" s="1" t="s">
        <v>1</v>
      </c>
      <c r="C18" t="s">
        <v>6</v>
      </c>
      <c r="D18" s="2">
        <f t="shared" si="2"/>
        <v>-42947.500078799989</v>
      </c>
      <c r="K18" s="2">
        <v>-173.4502</v>
      </c>
      <c r="L18" s="2">
        <v>-109.29980500000001</v>
      </c>
      <c r="M18" s="2">
        <v>-660.49900000000002</v>
      </c>
      <c r="N18" s="2">
        <v>-514.0498</v>
      </c>
      <c r="O18" s="2">
        <v>-502.39940000000001</v>
      </c>
      <c r="P18" s="2">
        <v>-154</v>
      </c>
      <c r="Q18" s="2">
        <v>-467.09960000000001</v>
      </c>
      <c r="R18" s="2">
        <v>-401.9502</v>
      </c>
      <c r="S18" s="2">
        <v>-519.35059999999999</v>
      </c>
      <c r="T18" s="2">
        <v>-704.55079999999998</v>
      </c>
      <c r="U18" s="2">
        <v>-826.09862999999996</v>
      </c>
      <c r="V18" s="2">
        <v>-772.44920000000002</v>
      </c>
      <c r="W18" s="2">
        <v>-92.400390000000002</v>
      </c>
      <c r="X18" s="2">
        <v>-52.450195000000001</v>
      </c>
      <c r="Y18" s="2">
        <v>-774.95119999999997</v>
      </c>
      <c r="Z18" s="2">
        <v>-168.09863000000001</v>
      </c>
      <c r="AA18" s="2">
        <v>-334.04883000000001</v>
      </c>
      <c r="AB18" s="2">
        <v>-218.75098</v>
      </c>
      <c r="AC18" s="2">
        <v>-167.15038999999999</v>
      </c>
      <c r="AD18" s="2">
        <v>-169.4502</v>
      </c>
      <c r="AE18" s="2">
        <v>-743.14940000000001</v>
      </c>
      <c r="AF18" s="2">
        <v>-441.10059999999999</v>
      </c>
      <c r="AG18" s="2">
        <v>-325.89940000000001</v>
      </c>
      <c r="AH18" s="2">
        <v>-138.84961000000001</v>
      </c>
      <c r="AI18" s="2">
        <v>-441.59960000000001</v>
      </c>
      <c r="AJ18" s="2">
        <v>0</v>
      </c>
      <c r="AK18" s="2">
        <v>0</v>
      </c>
      <c r="AL18" s="2">
        <v>-187.7998</v>
      </c>
      <c r="AM18" s="2">
        <v>-188.75</v>
      </c>
      <c r="AN18" s="2">
        <v>-78.549805000000006</v>
      </c>
      <c r="AO18" s="2">
        <v>-685.75</v>
      </c>
      <c r="AP18" s="2">
        <v>0</v>
      </c>
      <c r="AQ18" s="2">
        <v>-1424</v>
      </c>
      <c r="AR18" s="2">
        <v>-634.39940000000001</v>
      </c>
      <c r="AS18" s="2">
        <v>-200.09961000000001</v>
      </c>
      <c r="AT18" s="2">
        <v>-1312.8506</v>
      </c>
      <c r="AU18" s="2">
        <v>-735.09960000000001</v>
      </c>
      <c r="AV18" s="2">
        <v>-455.05077999999997</v>
      </c>
      <c r="AW18" s="2">
        <v>0</v>
      </c>
      <c r="AX18" s="2">
        <v>-615.60059999999999</v>
      </c>
      <c r="AY18" s="2">
        <v>-143.0498</v>
      </c>
      <c r="AZ18" s="2">
        <v>-394.10059999999999</v>
      </c>
      <c r="BA18" s="2">
        <v>-412.69922000000003</v>
      </c>
      <c r="BB18" s="2">
        <v>-631.40039999999999</v>
      </c>
      <c r="BC18" s="2">
        <v>-187.39940999999999</v>
      </c>
      <c r="BD18" s="2">
        <v>-1199.4492</v>
      </c>
      <c r="BE18" s="2">
        <v>0</v>
      </c>
      <c r="BF18" s="2">
        <v>-658.10155999999995</v>
      </c>
      <c r="BG18" s="2">
        <v>-532.84960000000001</v>
      </c>
      <c r="BH18" s="2">
        <v>-877.65233999999998</v>
      </c>
      <c r="BI18" s="2">
        <v>-449.64843999999999</v>
      </c>
      <c r="BJ18" s="2">
        <v>-1180.5</v>
      </c>
      <c r="BK18" s="2">
        <v>-1040.1016</v>
      </c>
      <c r="BL18" s="2">
        <v>-807.14844000000005</v>
      </c>
      <c r="BM18" s="2">
        <v>-148.30078</v>
      </c>
      <c r="BN18" s="2">
        <v>-90.451170000000005</v>
      </c>
      <c r="BO18" s="2">
        <v>-943.84960000000001</v>
      </c>
      <c r="BP18" s="2">
        <v>-481.04883000000001</v>
      </c>
      <c r="BQ18" s="2">
        <v>-388.54883000000001</v>
      </c>
      <c r="BR18" s="2">
        <v>-1261.4014</v>
      </c>
      <c r="BS18" s="2">
        <v>-986.2998</v>
      </c>
      <c r="BT18" s="2">
        <v>-122.04980500000001</v>
      </c>
      <c r="BU18" s="2">
        <v>-145.30078</v>
      </c>
      <c r="BV18" s="2">
        <v>-808.44920000000002</v>
      </c>
      <c r="BW18" s="2">
        <v>-223.5</v>
      </c>
      <c r="BX18" s="2">
        <v>-327.25</v>
      </c>
      <c r="BY18" s="2">
        <v>-457.20116999999999</v>
      </c>
      <c r="BZ18" s="2">
        <v>-2.9492188000000001</v>
      </c>
      <c r="CA18" s="2">
        <v>-716.09960000000001</v>
      </c>
      <c r="CB18" s="2">
        <v>-384.64843999999999</v>
      </c>
      <c r="CC18" s="2">
        <v>-606.20309999999995</v>
      </c>
      <c r="CD18" s="2">
        <v>-354.40039999999999</v>
      </c>
      <c r="CE18" s="2">
        <v>-388.30077999999997</v>
      </c>
      <c r="CF18" s="2">
        <v>-50.201169999999998</v>
      </c>
      <c r="CG18" s="2">
        <v>-223.70116999999999</v>
      </c>
      <c r="CH18" s="2">
        <v>0</v>
      </c>
      <c r="CI18" s="2">
        <v>-239.90038999999999</v>
      </c>
      <c r="CJ18" s="2">
        <v>-94.5</v>
      </c>
      <c r="CK18" s="2">
        <v>-169.40234000000001</v>
      </c>
      <c r="CL18" s="2">
        <v>-890.90039999999999</v>
      </c>
      <c r="CM18" s="2">
        <v>-435.40039999999999</v>
      </c>
      <c r="CN18" s="2">
        <v>-385.80077999999997</v>
      </c>
      <c r="CO18" s="2">
        <v>-223.39843999999999</v>
      </c>
      <c r="CP18" s="2">
        <v>-551.90039999999999</v>
      </c>
      <c r="CQ18" s="2">
        <v>-241.00194999999999</v>
      </c>
      <c r="CR18" s="2">
        <v>-615.70119999999997</v>
      </c>
      <c r="CS18" s="2">
        <v>0</v>
      </c>
      <c r="CT18" s="2">
        <v>-1339.4961000000001</v>
      </c>
      <c r="CU18" s="2">
        <v>-92.798829999999995</v>
      </c>
      <c r="CV18" s="2">
        <v>-134.29883000000001</v>
      </c>
      <c r="CW18" s="2">
        <v>-634.89844000000005</v>
      </c>
      <c r="CX18" s="2">
        <v>-456.69727</v>
      </c>
      <c r="CY18" s="2">
        <v>-283.15039999999999</v>
      </c>
      <c r="CZ18" s="2">
        <v>-1035.7012</v>
      </c>
      <c r="DA18" s="2">
        <v>-139.5</v>
      </c>
      <c r="DB18" s="2">
        <v>-599.90039999999999</v>
      </c>
      <c r="DC18" s="2">
        <v>-367.84960000000001</v>
      </c>
      <c r="DD18" s="2">
        <v>0</v>
      </c>
    </row>
    <row r="19" spans="1:108" x14ac:dyDescent="0.3">
      <c r="A19" t="s">
        <v>23</v>
      </c>
      <c r="B19" s="1" t="s">
        <v>1</v>
      </c>
      <c r="C19" t="s">
        <v>7</v>
      </c>
      <c r="D19" s="2">
        <f t="shared" si="2"/>
        <v>8065.6464430600008</v>
      </c>
      <c r="E19">
        <f>COUNT(K19:DD19)</f>
        <v>98</v>
      </c>
      <c r="F19">
        <f>COUNTIF(K19:DD19,"&gt;0")</f>
        <v>50</v>
      </c>
      <c r="K19" s="2">
        <v>472.14940000000001</v>
      </c>
      <c r="L19" s="2">
        <v>114.04980500000001</v>
      </c>
      <c r="M19" s="2">
        <v>-660.49900000000002</v>
      </c>
      <c r="N19" s="2">
        <v>-316.85059999999999</v>
      </c>
      <c r="O19" s="2">
        <v>-315.39940000000001</v>
      </c>
      <c r="P19" s="2">
        <v>-13.349608999999999</v>
      </c>
      <c r="Q19" s="2">
        <v>-467.09960000000001</v>
      </c>
      <c r="R19" s="2">
        <v>560.2002</v>
      </c>
      <c r="S19" s="2">
        <v>-203.00098</v>
      </c>
      <c r="T19" s="2">
        <v>-680.10059999999999</v>
      </c>
      <c r="U19" s="2">
        <v>-826.09862999999996</v>
      </c>
      <c r="V19" s="2">
        <v>-266.14940000000001</v>
      </c>
      <c r="W19" s="2">
        <v>379.84960000000001</v>
      </c>
      <c r="X19" s="2">
        <v>753.19920000000002</v>
      </c>
      <c r="Y19" s="2">
        <v>-344.45116999999999</v>
      </c>
      <c r="Z19" s="2">
        <v>-38.849609999999998</v>
      </c>
      <c r="AA19" s="2">
        <v>-154.84961000000001</v>
      </c>
      <c r="AB19" s="2">
        <v>196.59863000000001</v>
      </c>
      <c r="AC19" s="2">
        <v>134.69922</v>
      </c>
      <c r="AD19" s="2">
        <v>-22.5</v>
      </c>
      <c r="AE19" s="2">
        <v>-743.14940000000001</v>
      </c>
      <c r="AF19" s="2">
        <v>-277.9502</v>
      </c>
      <c r="AG19" s="2">
        <v>-0.10058594</v>
      </c>
      <c r="AH19" s="2">
        <v>-45.048830000000002</v>
      </c>
      <c r="AI19" s="2">
        <v>-84.549805000000006</v>
      </c>
      <c r="AJ19" s="2">
        <v>86.450194999999994</v>
      </c>
      <c r="AK19" s="2">
        <v>1117.0996</v>
      </c>
      <c r="AL19" s="2">
        <v>4.8994140000000002</v>
      </c>
      <c r="AM19" s="2">
        <v>462.69922000000003</v>
      </c>
      <c r="AN19" s="2">
        <v>283.34960000000001</v>
      </c>
      <c r="AO19" s="2">
        <v>-382.84960000000001</v>
      </c>
      <c r="AP19" s="2">
        <v>635.39940000000001</v>
      </c>
      <c r="AQ19" s="2">
        <v>-1424</v>
      </c>
      <c r="AR19" s="2">
        <v>-431.39940000000001</v>
      </c>
      <c r="AS19" s="2">
        <v>-72.550780000000003</v>
      </c>
      <c r="AT19" s="2">
        <v>-1234.7002</v>
      </c>
      <c r="AU19" s="2">
        <v>-735.09960000000001</v>
      </c>
      <c r="AV19" s="2">
        <v>259.24901999999997</v>
      </c>
      <c r="AW19" s="2">
        <v>1095</v>
      </c>
      <c r="AX19" s="2">
        <v>27.100586</v>
      </c>
      <c r="AY19" s="2">
        <v>2030.4502</v>
      </c>
      <c r="AZ19" s="2">
        <v>-394.10059999999999</v>
      </c>
      <c r="BA19" s="2">
        <v>584.00194999999997</v>
      </c>
      <c r="BB19" s="2">
        <v>-631.40039999999999</v>
      </c>
      <c r="BC19" s="2">
        <v>141.05078</v>
      </c>
      <c r="BD19" s="2">
        <v>-1199.4492</v>
      </c>
      <c r="BE19" s="2">
        <v>1412.75</v>
      </c>
      <c r="BF19" s="2">
        <v>460.65039999999999</v>
      </c>
      <c r="BG19" s="2">
        <v>168.15038999999999</v>
      </c>
      <c r="BH19" s="2">
        <v>-193.75194999999999</v>
      </c>
      <c r="BI19" s="2">
        <v>692.20309999999995</v>
      </c>
      <c r="BJ19" s="2">
        <v>-673.40039999999999</v>
      </c>
      <c r="BK19" s="2">
        <v>-775.55079999999998</v>
      </c>
      <c r="BL19" s="2">
        <v>-709.74805000000003</v>
      </c>
      <c r="BM19" s="2">
        <v>215.84765999999999</v>
      </c>
      <c r="BN19" s="2">
        <v>1296.8477</v>
      </c>
      <c r="BO19" s="2">
        <v>-550.49900000000002</v>
      </c>
      <c r="BP19" s="2">
        <v>-481.04883000000001</v>
      </c>
      <c r="BQ19" s="2">
        <v>-335.34960000000001</v>
      </c>
      <c r="BR19" s="2">
        <v>-818.25099999999998</v>
      </c>
      <c r="BS19" s="2">
        <v>-981.7998</v>
      </c>
      <c r="BT19" s="2">
        <v>540.7998</v>
      </c>
      <c r="BU19" s="2">
        <v>262.64940000000001</v>
      </c>
      <c r="BV19" s="2">
        <v>-193.04883000000001</v>
      </c>
      <c r="BW19" s="2">
        <v>438.94824</v>
      </c>
      <c r="BX19" s="2">
        <v>790.34960000000001</v>
      </c>
      <c r="BY19" s="2">
        <v>556.04880000000003</v>
      </c>
      <c r="BZ19" s="2">
        <v>633.35155999999995</v>
      </c>
      <c r="CA19" s="2">
        <v>-142.44922</v>
      </c>
      <c r="CB19" s="2">
        <v>-170.99805000000001</v>
      </c>
      <c r="CC19" s="2">
        <v>262.49610000000001</v>
      </c>
      <c r="CD19" s="2">
        <v>-26.501953</v>
      </c>
      <c r="CE19" s="2">
        <v>-106.69922</v>
      </c>
      <c r="CF19" s="2">
        <v>1627.6992</v>
      </c>
      <c r="CG19" s="2">
        <v>131.59961000000001</v>
      </c>
      <c r="CH19" s="2">
        <v>571.80079999999998</v>
      </c>
      <c r="CI19" s="2">
        <v>880.39844000000005</v>
      </c>
      <c r="CJ19" s="2">
        <v>225.09961000000001</v>
      </c>
      <c r="CK19" s="2">
        <v>62.597656000000001</v>
      </c>
      <c r="CL19" s="2">
        <v>-109.40039</v>
      </c>
      <c r="CM19" s="2">
        <v>59</v>
      </c>
      <c r="CN19" s="2">
        <v>220.79883000000001</v>
      </c>
      <c r="CO19" s="2">
        <v>1531.1016</v>
      </c>
      <c r="CP19" s="2">
        <v>-483.80077999999997</v>
      </c>
      <c r="CQ19" s="2">
        <v>1565.498</v>
      </c>
      <c r="CR19" s="2">
        <v>-576.90039999999999</v>
      </c>
      <c r="CS19" s="2">
        <v>1266.9004</v>
      </c>
      <c r="CT19" s="2">
        <v>-1339.4961000000001</v>
      </c>
      <c r="CU19" s="2">
        <v>1078.5</v>
      </c>
      <c r="CV19" s="2">
        <v>156.30078</v>
      </c>
      <c r="CW19" s="2">
        <v>-252.59961000000001</v>
      </c>
      <c r="CX19" s="2">
        <v>124.90430000000001</v>
      </c>
      <c r="CY19" s="2">
        <v>-283.15039999999999</v>
      </c>
      <c r="CZ19" s="2">
        <v>582.24805000000003</v>
      </c>
      <c r="DA19" s="2">
        <v>91.349609999999998</v>
      </c>
      <c r="DB19" s="2">
        <v>434.55077999999997</v>
      </c>
      <c r="DC19" s="2">
        <v>-53</v>
      </c>
      <c r="DD19" s="2">
        <v>1609.7012</v>
      </c>
    </row>
    <row r="20" spans="1:108" x14ac:dyDescent="0.3">
      <c r="A20" t="s">
        <v>23</v>
      </c>
      <c r="B20" s="1" t="s">
        <v>2</v>
      </c>
      <c r="C20" t="s">
        <v>5</v>
      </c>
      <c r="D20" s="2">
        <f t="shared" si="2"/>
        <v>41093.501009</v>
      </c>
      <c r="K20" s="2">
        <v>592.34862999999996</v>
      </c>
      <c r="L20" s="2">
        <v>443.94970000000001</v>
      </c>
      <c r="M20" s="2">
        <v>385.10059999999999</v>
      </c>
      <c r="N20" s="2">
        <v>107.75</v>
      </c>
      <c r="O20" s="2">
        <v>276.29932000000002</v>
      </c>
      <c r="P20" s="2">
        <v>296.19970000000001</v>
      </c>
      <c r="Q20" s="2">
        <v>270.1001</v>
      </c>
      <c r="R20" s="2">
        <v>552.39940000000001</v>
      </c>
      <c r="S20" s="2">
        <v>585.05079999999998</v>
      </c>
      <c r="T20" s="2">
        <v>137.29931999999999</v>
      </c>
      <c r="U20" s="2">
        <v>559.59910000000002</v>
      </c>
      <c r="V20" s="2">
        <v>519.6499</v>
      </c>
      <c r="W20" s="2">
        <v>380.24950000000001</v>
      </c>
      <c r="X20" s="2">
        <v>481.10059999999999</v>
      </c>
      <c r="Y20" s="2">
        <v>358.94922000000003</v>
      </c>
      <c r="Z20" s="2">
        <v>203.6001</v>
      </c>
      <c r="AA20" s="2">
        <v>361.00049999999999</v>
      </c>
      <c r="AB20" s="2">
        <v>420.69873000000001</v>
      </c>
      <c r="AC20" s="2">
        <v>313.69970000000001</v>
      </c>
      <c r="AD20" s="2">
        <v>241.40088</v>
      </c>
      <c r="AE20" s="2">
        <v>178.70116999999999</v>
      </c>
      <c r="AF20" s="2">
        <v>259.2998</v>
      </c>
      <c r="AG20" s="2">
        <v>40.149414</v>
      </c>
      <c r="AH20" s="2">
        <v>407.2998</v>
      </c>
      <c r="AI20" s="2">
        <v>209.60059000000001</v>
      </c>
      <c r="AJ20" s="2">
        <v>261.40039999999999</v>
      </c>
      <c r="AK20" s="2">
        <v>522.99900000000002</v>
      </c>
      <c r="AL20" s="2">
        <v>342.15087999999997</v>
      </c>
      <c r="AM20" s="2">
        <v>253.3999</v>
      </c>
      <c r="AN20" s="2">
        <v>123.30029</v>
      </c>
      <c r="AO20" s="2">
        <v>517.69920000000002</v>
      </c>
      <c r="AP20" s="2">
        <v>473.55029999999999</v>
      </c>
      <c r="AQ20" s="2">
        <v>579.99950000000001</v>
      </c>
      <c r="AR20" s="2">
        <v>559.39940000000001</v>
      </c>
      <c r="AS20" s="2">
        <v>426.39940000000001</v>
      </c>
      <c r="AT20" s="2">
        <v>295.25</v>
      </c>
      <c r="AU20" s="2">
        <v>117.70019499999999</v>
      </c>
      <c r="AV20" s="2">
        <v>189.09961000000001</v>
      </c>
      <c r="AW20" s="2">
        <v>515.9502</v>
      </c>
      <c r="AX20" s="2">
        <v>152.14940999999999</v>
      </c>
      <c r="AY20" s="2">
        <v>711.7002</v>
      </c>
      <c r="AZ20" s="2">
        <v>465.25049999999999</v>
      </c>
      <c r="BA20" s="2">
        <v>292.84863000000001</v>
      </c>
      <c r="BB20" s="2">
        <v>353.19922000000003</v>
      </c>
      <c r="BC20" s="2">
        <v>271.15039999999999</v>
      </c>
      <c r="BD20" s="2">
        <v>372.60106999999999</v>
      </c>
      <c r="BE20" s="2">
        <v>612.60059999999999</v>
      </c>
      <c r="BF20" s="2">
        <v>386.35156000000001</v>
      </c>
      <c r="BG20" s="2">
        <v>757.15233999999998</v>
      </c>
      <c r="BH20" s="2">
        <v>314.04883000000001</v>
      </c>
      <c r="BI20" s="2">
        <v>433.45116999999999</v>
      </c>
      <c r="BJ20" s="2">
        <v>657.45119999999997</v>
      </c>
      <c r="BK20" s="2">
        <v>633.94824000000006</v>
      </c>
      <c r="BL20" s="2">
        <v>826.3501</v>
      </c>
      <c r="BM20" s="2">
        <v>417.50098000000003</v>
      </c>
      <c r="BN20" s="2">
        <v>555.70119999999997</v>
      </c>
      <c r="BO20" s="2">
        <v>317.3999</v>
      </c>
      <c r="BP20" s="2">
        <v>257.79932000000002</v>
      </c>
      <c r="BQ20" s="2">
        <v>409.5498</v>
      </c>
      <c r="BR20" s="2">
        <v>440.8999</v>
      </c>
      <c r="BS20" s="2">
        <v>330.00049999999999</v>
      </c>
      <c r="BT20" s="2">
        <v>914</v>
      </c>
      <c r="BU20" s="2">
        <v>395.05029999999999</v>
      </c>
      <c r="BV20" s="2">
        <v>261.74950000000001</v>
      </c>
      <c r="BW20" s="2">
        <v>362</v>
      </c>
      <c r="BX20" s="2">
        <v>309.14940000000001</v>
      </c>
      <c r="BY20" s="2">
        <v>266.65039999999999</v>
      </c>
      <c r="BZ20" s="2">
        <v>369.10059999999999</v>
      </c>
      <c r="CA20" s="2">
        <v>437.5498</v>
      </c>
      <c r="CB20" s="2">
        <v>223.69922</v>
      </c>
      <c r="CC20" s="2">
        <v>740.9502</v>
      </c>
      <c r="CD20" s="2">
        <v>348.59912000000003</v>
      </c>
      <c r="CE20" s="2">
        <v>618.60155999999995</v>
      </c>
      <c r="CF20" s="2">
        <v>362.89940000000001</v>
      </c>
      <c r="CG20" s="2">
        <v>532.09670000000006</v>
      </c>
      <c r="CH20" s="2">
        <v>411.35059999999999</v>
      </c>
      <c r="CI20" s="2">
        <v>280.49804999999998</v>
      </c>
      <c r="CJ20" s="2">
        <v>170.00098</v>
      </c>
      <c r="CK20" s="2">
        <v>472.4502</v>
      </c>
      <c r="CL20" s="2">
        <v>527.40039999999999</v>
      </c>
      <c r="CM20" s="2">
        <v>332.09960000000001</v>
      </c>
      <c r="CN20" s="2">
        <v>507.15136999999999</v>
      </c>
      <c r="CO20" s="2">
        <v>393.60059999999999</v>
      </c>
      <c r="CP20" s="2">
        <v>318</v>
      </c>
      <c r="CQ20" s="2">
        <v>703.2998</v>
      </c>
      <c r="CR20" s="2">
        <v>760.40039999999999</v>
      </c>
      <c r="CS20" s="2">
        <v>431.65233999999998</v>
      </c>
      <c r="CT20" s="2">
        <v>444.89940000000001</v>
      </c>
      <c r="CU20" s="2">
        <v>441.40136999999999</v>
      </c>
      <c r="CV20" s="2">
        <v>566.40039999999999</v>
      </c>
      <c r="CW20" s="2">
        <v>569.69920000000002</v>
      </c>
      <c r="CX20" s="2">
        <v>410.89843999999999</v>
      </c>
      <c r="CY20" s="2">
        <v>657.19920000000002</v>
      </c>
      <c r="CZ20" s="2">
        <v>963.70214999999996</v>
      </c>
      <c r="DA20" s="2">
        <v>600.24805000000003</v>
      </c>
      <c r="DB20" s="2">
        <v>278.2998</v>
      </c>
      <c r="DC20" s="2">
        <v>531.75</v>
      </c>
      <c r="DD20" s="2">
        <v>450.10253999999998</v>
      </c>
    </row>
    <row r="21" spans="1:108" x14ac:dyDescent="0.3">
      <c r="A21" t="s">
        <v>23</v>
      </c>
      <c r="B21" s="1" t="s">
        <v>2</v>
      </c>
      <c r="C21" t="s">
        <v>6</v>
      </c>
      <c r="D21" s="2">
        <f t="shared" si="2"/>
        <v>-37720.766526000014</v>
      </c>
      <c r="K21" s="2">
        <v>-395.35059999999999</v>
      </c>
      <c r="L21" s="2">
        <v>-466.1001</v>
      </c>
      <c r="M21" s="2">
        <v>-584.24950000000001</v>
      </c>
      <c r="N21" s="2">
        <v>-417.1001</v>
      </c>
      <c r="O21" s="2">
        <v>-452.25</v>
      </c>
      <c r="P21" s="2">
        <v>-233.7002</v>
      </c>
      <c r="Q21" s="2">
        <v>-496.19922000000003</v>
      </c>
      <c r="R21" s="2">
        <v>-219.89893000000001</v>
      </c>
      <c r="S21" s="2">
        <v>-423.19970000000001</v>
      </c>
      <c r="T21" s="2">
        <v>-504.75</v>
      </c>
      <c r="U21" s="2">
        <v>-341.7998</v>
      </c>
      <c r="V21" s="2">
        <v>-323.0498</v>
      </c>
      <c r="W21" s="2">
        <v>-226.3501</v>
      </c>
      <c r="X21" s="2">
        <v>-252</v>
      </c>
      <c r="Y21" s="2">
        <v>-335.35156000000001</v>
      </c>
      <c r="Z21" s="2">
        <v>-417.09960000000001</v>
      </c>
      <c r="AA21" s="2">
        <v>-263.55029999999999</v>
      </c>
      <c r="AB21" s="2">
        <v>-391.85059999999999</v>
      </c>
      <c r="AC21" s="2">
        <v>-181.60059000000001</v>
      </c>
      <c r="AD21" s="2">
        <v>-235.7998</v>
      </c>
      <c r="AE21" s="2">
        <v>-171.7002</v>
      </c>
      <c r="AF21" s="2">
        <v>-117.49902</v>
      </c>
      <c r="AG21" s="2">
        <v>-248.65136999999999</v>
      </c>
      <c r="AH21" s="2">
        <v>-311.7998</v>
      </c>
      <c r="AI21" s="2">
        <v>-328.6001</v>
      </c>
      <c r="AJ21" s="2">
        <v>-131.65038999999999</v>
      </c>
      <c r="AK21" s="2">
        <v>-110.69971</v>
      </c>
      <c r="AL21" s="2">
        <v>-208.34961000000001</v>
      </c>
      <c r="AM21" s="2">
        <v>-440.75</v>
      </c>
      <c r="AN21" s="2">
        <v>-708.15233999999998</v>
      </c>
      <c r="AO21" s="2">
        <v>-425.04883000000001</v>
      </c>
      <c r="AP21" s="2">
        <v>-924.6001</v>
      </c>
      <c r="AQ21" s="2">
        <v>-513.94870000000003</v>
      </c>
      <c r="AR21" s="2">
        <v>-345.40039999999999</v>
      </c>
      <c r="AS21" s="2">
        <v>-463.6001</v>
      </c>
      <c r="AT21" s="2">
        <v>-377.90039999999999</v>
      </c>
      <c r="AU21" s="2">
        <v>-523.79930000000002</v>
      </c>
      <c r="AV21" s="2">
        <v>-196.40038999999999</v>
      </c>
      <c r="AW21" s="2">
        <v>-124.60058600000001</v>
      </c>
      <c r="AX21" s="2">
        <v>-372.39746000000002</v>
      </c>
      <c r="AY21" s="2">
        <v>-406.19970000000001</v>
      </c>
      <c r="AZ21" s="2">
        <v>-335.05126999999999</v>
      </c>
      <c r="BA21" s="2">
        <v>-401.69824</v>
      </c>
      <c r="BB21" s="2">
        <v>-456.70312000000001</v>
      </c>
      <c r="BC21" s="2">
        <v>-292.34912000000003</v>
      </c>
      <c r="BD21" s="2">
        <v>-178.25</v>
      </c>
      <c r="BE21" s="2">
        <v>-186.04883000000001</v>
      </c>
      <c r="BF21" s="2">
        <v>-458.94529999999997</v>
      </c>
      <c r="BG21" s="2">
        <v>-394.34863000000001</v>
      </c>
      <c r="BH21" s="2">
        <v>-558.99900000000002</v>
      </c>
      <c r="BI21" s="2">
        <v>-585.94824000000006</v>
      </c>
      <c r="BJ21" s="2">
        <v>-322.65136999999999</v>
      </c>
      <c r="BK21" s="2">
        <v>-451.19970000000001</v>
      </c>
      <c r="BL21" s="2">
        <v>-503.75049999999999</v>
      </c>
      <c r="BM21" s="2">
        <v>-669.40233999999998</v>
      </c>
      <c r="BN21" s="2">
        <v>-438.05176</v>
      </c>
      <c r="BO21" s="2">
        <v>-484.39893000000001</v>
      </c>
      <c r="BP21" s="2">
        <v>-369.10352</v>
      </c>
      <c r="BQ21" s="2">
        <v>-254.4502</v>
      </c>
      <c r="BR21" s="2">
        <v>-374.15039999999999</v>
      </c>
      <c r="BS21" s="2">
        <v>-518.34960000000001</v>
      </c>
      <c r="BT21" s="2">
        <v>-587.70214999999996</v>
      </c>
      <c r="BU21" s="2">
        <v>-490.6001</v>
      </c>
      <c r="BV21" s="2">
        <v>-529</v>
      </c>
      <c r="BW21" s="2">
        <v>-544.3501</v>
      </c>
      <c r="BX21" s="2">
        <v>-666.65329999999994</v>
      </c>
      <c r="BY21" s="2">
        <v>-470.65136999999999</v>
      </c>
      <c r="BZ21" s="2">
        <v>-329.00098000000003</v>
      </c>
      <c r="CA21" s="2">
        <v>-372.04883000000001</v>
      </c>
      <c r="CB21" s="2">
        <v>-407.90039999999999</v>
      </c>
      <c r="CC21" s="2">
        <v>-242.05029999999999</v>
      </c>
      <c r="CD21" s="2">
        <v>-402.55369999999999</v>
      </c>
      <c r="CE21" s="2">
        <v>-245.24707000000001</v>
      </c>
      <c r="CF21" s="2">
        <v>-181.30078</v>
      </c>
      <c r="CG21" s="2">
        <v>-246.90136999999999</v>
      </c>
      <c r="CH21" s="2">
        <v>-353.35059999999999</v>
      </c>
      <c r="CI21" s="2">
        <v>-286.00195000000002</v>
      </c>
      <c r="CJ21" s="2">
        <v>-299.90332000000001</v>
      </c>
      <c r="CK21" s="2">
        <v>-235.09863000000001</v>
      </c>
      <c r="CL21" s="2">
        <v>-343.25195000000002</v>
      </c>
      <c r="CM21" s="2">
        <v>-428.50098000000003</v>
      </c>
      <c r="CN21" s="2">
        <v>-404.69922000000003</v>
      </c>
      <c r="CO21" s="2">
        <v>-296.50195000000002</v>
      </c>
      <c r="CP21" s="2">
        <v>-358.80176</v>
      </c>
      <c r="CQ21" s="2">
        <v>-180.99902</v>
      </c>
      <c r="CR21" s="2">
        <v>-372.09960000000001</v>
      </c>
      <c r="CS21" s="2">
        <v>-451.20116999999999</v>
      </c>
      <c r="CT21" s="2">
        <v>-352.69922000000003</v>
      </c>
      <c r="CU21" s="2">
        <v>-331.69922000000003</v>
      </c>
      <c r="CV21" s="2">
        <v>-194.70214999999999</v>
      </c>
      <c r="CW21" s="2">
        <v>-200.49707000000001</v>
      </c>
      <c r="CX21" s="2">
        <v>-233.30273</v>
      </c>
      <c r="CY21" s="2">
        <v>-396.95312000000001</v>
      </c>
      <c r="CZ21" s="2">
        <v>-960.79880000000003</v>
      </c>
      <c r="DA21" s="2">
        <v>-364.65233999999998</v>
      </c>
      <c r="DB21" s="2">
        <v>-600.19629999999995</v>
      </c>
      <c r="DC21" s="2">
        <v>-902.24900000000002</v>
      </c>
      <c r="DD21" s="2">
        <v>-609.79690000000005</v>
      </c>
    </row>
    <row r="22" spans="1:108" x14ac:dyDescent="0.3">
      <c r="A22" t="s">
        <v>23</v>
      </c>
      <c r="B22" s="1" t="s">
        <v>2</v>
      </c>
      <c r="C22" t="s">
        <v>7</v>
      </c>
      <c r="D22" s="2">
        <f t="shared" si="2"/>
        <v>3372.7343735000004</v>
      </c>
      <c r="E22">
        <f>COUNT(K22:DD22)</f>
        <v>98</v>
      </c>
      <c r="F22">
        <f>COUNTIF(K22:DD22,"&gt;0")</f>
        <v>56</v>
      </c>
      <c r="K22" s="2">
        <v>196.99805000000001</v>
      </c>
      <c r="L22" s="2">
        <v>-22.150390000000002</v>
      </c>
      <c r="M22" s="2">
        <v>-199.14893000000001</v>
      </c>
      <c r="N22" s="2">
        <v>-309.3501</v>
      </c>
      <c r="O22" s="2">
        <v>-175.95068000000001</v>
      </c>
      <c r="P22" s="2">
        <v>62.499510000000001</v>
      </c>
      <c r="Q22" s="2">
        <v>-226.09912</v>
      </c>
      <c r="R22" s="2">
        <v>332.50049999999999</v>
      </c>
      <c r="S22" s="2">
        <v>161.85106999999999</v>
      </c>
      <c r="T22" s="2">
        <v>-367.45067999999998</v>
      </c>
      <c r="U22" s="2">
        <v>217.79931999999999</v>
      </c>
      <c r="V22" s="2">
        <v>196.6001</v>
      </c>
      <c r="W22" s="2">
        <v>153.89940999999999</v>
      </c>
      <c r="X22" s="2">
        <v>229.10059000000001</v>
      </c>
      <c r="Y22" s="2">
        <v>23.597656000000001</v>
      </c>
      <c r="Z22" s="2">
        <v>-213.49950999999999</v>
      </c>
      <c r="AA22" s="2">
        <v>97.450194999999994</v>
      </c>
      <c r="AB22" s="2">
        <v>28.848144999999999</v>
      </c>
      <c r="AC22" s="2">
        <v>132.09912</v>
      </c>
      <c r="AD22" s="2">
        <v>5.6010739999999997</v>
      </c>
      <c r="AE22" s="2">
        <v>7.0009766000000004</v>
      </c>
      <c r="AF22" s="2">
        <v>141.80078</v>
      </c>
      <c r="AG22" s="2">
        <v>-208.50194999999999</v>
      </c>
      <c r="AH22" s="2">
        <v>95.5</v>
      </c>
      <c r="AI22" s="2">
        <v>-118.99951</v>
      </c>
      <c r="AJ22" s="2">
        <v>129.75</v>
      </c>
      <c r="AK22" s="2">
        <v>412.29932000000002</v>
      </c>
      <c r="AL22" s="2">
        <v>133.80126999999999</v>
      </c>
      <c r="AM22" s="2">
        <v>-187.3501</v>
      </c>
      <c r="AN22" s="2">
        <v>-584.85204999999996</v>
      </c>
      <c r="AO22" s="2">
        <v>92.650390000000002</v>
      </c>
      <c r="AP22" s="2">
        <v>-451.0498</v>
      </c>
      <c r="AQ22" s="2">
        <v>66.050780000000003</v>
      </c>
      <c r="AR22" s="2">
        <v>213.99902</v>
      </c>
      <c r="AS22" s="2">
        <v>-37.200684000000003</v>
      </c>
      <c r="AT22" s="2">
        <v>-82.650390000000002</v>
      </c>
      <c r="AU22" s="2">
        <v>-406.09912000000003</v>
      </c>
      <c r="AV22" s="2">
        <v>-7.3007812000000003</v>
      </c>
      <c r="AW22" s="2">
        <v>391.34960000000001</v>
      </c>
      <c r="AX22" s="2">
        <v>-220.24805000000001</v>
      </c>
      <c r="AY22" s="2">
        <v>305.50049999999999</v>
      </c>
      <c r="AZ22" s="2">
        <v>130.19922</v>
      </c>
      <c r="BA22" s="2">
        <v>-108.84961</v>
      </c>
      <c r="BB22" s="2">
        <v>-103.50391</v>
      </c>
      <c r="BC22" s="2">
        <v>-21.198730000000001</v>
      </c>
      <c r="BD22" s="2">
        <v>194.35106999999999</v>
      </c>
      <c r="BE22" s="2">
        <v>426.55176</v>
      </c>
      <c r="BF22" s="2">
        <v>-72.59375</v>
      </c>
      <c r="BG22" s="2">
        <v>362.80369999999999</v>
      </c>
      <c r="BH22" s="2">
        <v>-244.9502</v>
      </c>
      <c r="BI22" s="2">
        <v>-152.49707000000001</v>
      </c>
      <c r="BJ22" s="2">
        <v>334.7998</v>
      </c>
      <c r="BK22" s="2">
        <v>182.74853999999999</v>
      </c>
      <c r="BL22" s="2">
        <v>322.59960000000001</v>
      </c>
      <c r="BM22" s="2">
        <v>-251.90136999999999</v>
      </c>
      <c r="BN22" s="2">
        <v>117.64941399999999</v>
      </c>
      <c r="BO22" s="2">
        <v>-166.99902</v>
      </c>
      <c r="BP22" s="2">
        <v>-111.30419999999999</v>
      </c>
      <c r="BQ22" s="2">
        <v>155.09961000000001</v>
      </c>
      <c r="BR22" s="2">
        <v>66.749510000000001</v>
      </c>
      <c r="BS22" s="2">
        <v>-188.34912</v>
      </c>
      <c r="BT22" s="2">
        <v>326.29784999999998</v>
      </c>
      <c r="BU22" s="2">
        <v>-95.549805000000006</v>
      </c>
      <c r="BV22" s="2">
        <v>-267.25049999999999</v>
      </c>
      <c r="BW22" s="2">
        <v>-182.3501</v>
      </c>
      <c r="BX22" s="2">
        <v>-357.50389999999999</v>
      </c>
      <c r="BY22" s="2">
        <v>-204.00098</v>
      </c>
      <c r="BZ22" s="2">
        <v>40.099609999999998</v>
      </c>
      <c r="CA22" s="2">
        <v>65.500979999999998</v>
      </c>
      <c r="CB22" s="2">
        <v>-184.20116999999999</v>
      </c>
      <c r="CC22" s="2">
        <v>498.8999</v>
      </c>
      <c r="CD22" s="2">
        <v>-53.954590000000003</v>
      </c>
      <c r="CE22" s="2">
        <v>373.35449999999997</v>
      </c>
      <c r="CF22" s="2">
        <v>181.59863000000001</v>
      </c>
      <c r="CG22" s="2">
        <v>285.19529999999997</v>
      </c>
      <c r="CH22" s="2">
        <v>58</v>
      </c>
      <c r="CI22" s="2">
        <v>-5.5039062000000003</v>
      </c>
      <c r="CJ22" s="2">
        <v>-129.90234000000001</v>
      </c>
      <c r="CK22" s="2">
        <v>237.35156000000001</v>
      </c>
      <c r="CL22" s="2">
        <v>184.14843999999999</v>
      </c>
      <c r="CM22" s="2">
        <v>-96.40137</v>
      </c>
      <c r="CN22" s="2">
        <v>102.45215</v>
      </c>
      <c r="CO22" s="2">
        <v>97.09863</v>
      </c>
      <c r="CP22" s="2">
        <v>-40.801758</v>
      </c>
      <c r="CQ22" s="2">
        <v>522.30079999999998</v>
      </c>
      <c r="CR22" s="2">
        <v>388.30077999999997</v>
      </c>
      <c r="CS22" s="2">
        <v>-19.548828</v>
      </c>
      <c r="CT22" s="2">
        <v>92.200194999999994</v>
      </c>
      <c r="CU22" s="2">
        <v>109.70215</v>
      </c>
      <c r="CV22" s="2">
        <v>371.69824</v>
      </c>
      <c r="CW22" s="2">
        <v>369.20215000000002</v>
      </c>
      <c r="CX22" s="2">
        <v>177.59569999999999</v>
      </c>
      <c r="CY22" s="2">
        <v>260.24610000000001</v>
      </c>
      <c r="CZ22" s="2">
        <v>2.9033202999999999</v>
      </c>
      <c r="DA22" s="2">
        <v>235.59569999999999</v>
      </c>
      <c r="DB22" s="2">
        <v>-321.89648</v>
      </c>
      <c r="DC22" s="2">
        <v>-370.49901999999997</v>
      </c>
      <c r="DD22" s="2">
        <v>-159.69434000000001</v>
      </c>
    </row>
    <row r="23" spans="1:108" x14ac:dyDescent="0.3">
      <c r="A23" t="s">
        <v>23</v>
      </c>
      <c r="B23" s="1" t="s">
        <v>3</v>
      </c>
      <c r="C23" t="s">
        <v>5</v>
      </c>
      <c r="D23" s="2">
        <f t="shared" si="2"/>
        <v>17621.202187299998</v>
      </c>
      <c r="K23" s="2">
        <v>0</v>
      </c>
      <c r="L23" s="2">
        <v>157.0498</v>
      </c>
      <c r="M23" s="2">
        <v>0</v>
      </c>
      <c r="N23" s="2">
        <v>86.899900000000002</v>
      </c>
      <c r="O23" s="2">
        <v>15</v>
      </c>
      <c r="P23" s="2">
        <v>221.6499</v>
      </c>
      <c r="Q23" s="2">
        <v>0</v>
      </c>
      <c r="R23" s="2">
        <v>198.34961000000001</v>
      </c>
      <c r="S23" s="2">
        <v>29.349609999999998</v>
      </c>
      <c r="T23" s="2">
        <v>0</v>
      </c>
      <c r="U23" s="2">
        <v>117.3999</v>
      </c>
      <c r="V23" s="2">
        <v>111.75</v>
      </c>
      <c r="W23" s="2">
        <v>199.0498</v>
      </c>
      <c r="X23" s="2">
        <v>298.15039999999999</v>
      </c>
      <c r="Y23" s="2">
        <v>155.5498</v>
      </c>
      <c r="Z23" s="2">
        <v>117.19922</v>
      </c>
      <c r="AA23" s="2">
        <v>56.799804999999999</v>
      </c>
      <c r="AB23" s="2">
        <v>2.2001952999999999</v>
      </c>
      <c r="AC23" s="2">
        <v>140.1499</v>
      </c>
      <c r="AD23" s="2">
        <v>264.8501</v>
      </c>
      <c r="AE23" s="2">
        <v>117.04980500000001</v>
      </c>
      <c r="AF23" s="2">
        <v>84.500489999999999</v>
      </c>
      <c r="AG23" s="2">
        <v>72.75</v>
      </c>
      <c r="AH23" s="2">
        <v>277.44970000000001</v>
      </c>
      <c r="AI23" s="2">
        <v>76.450194999999994</v>
      </c>
      <c r="AJ23" s="2">
        <v>0</v>
      </c>
      <c r="AK23" s="2">
        <v>369.55029999999999</v>
      </c>
      <c r="AL23" s="2">
        <v>76.25</v>
      </c>
      <c r="AM23" s="2">
        <v>187.8501</v>
      </c>
      <c r="AN23" s="2">
        <v>133.80029999999999</v>
      </c>
      <c r="AO23" s="2">
        <v>77.949709999999996</v>
      </c>
      <c r="AP23" s="2">
        <v>47.850098000000003</v>
      </c>
      <c r="AQ23" s="2">
        <v>32.399901999999997</v>
      </c>
      <c r="AR23" s="2">
        <v>253.2998</v>
      </c>
      <c r="AS23" s="2">
        <v>123.1001</v>
      </c>
      <c r="AT23" s="2">
        <v>0</v>
      </c>
      <c r="AU23" s="2">
        <v>265.2002</v>
      </c>
      <c r="AV23" s="2">
        <v>36.25</v>
      </c>
      <c r="AW23" s="2">
        <v>188.75</v>
      </c>
      <c r="AX23" s="2">
        <v>234.6001</v>
      </c>
      <c r="AY23" s="2">
        <v>447.1001</v>
      </c>
      <c r="AZ23" s="2">
        <v>175.7998</v>
      </c>
      <c r="BA23" s="2">
        <v>351.1499</v>
      </c>
      <c r="BB23" s="2">
        <v>0</v>
      </c>
      <c r="BC23" s="2">
        <v>239.75</v>
      </c>
      <c r="BD23" s="2">
        <v>0</v>
      </c>
      <c r="BE23" s="2">
        <v>64.199219999999997</v>
      </c>
      <c r="BF23" s="2">
        <v>245.75194999999999</v>
      </c>
      <c r="BG23" s="2">
        <v>639.45119999999997</v>
      </c>
      <c r="BH23" s="2">
        <v>163.9502</v>
      </c>
      <c r="BI23" s="2">
        <v>49.600586</v>
      </c>
      <c r="BJ23" s="2">
        <v>299</v>
      </c>
      <c r="BK23" s="2">
        <v>130.7998</v>
      </c>
      <c r="BL23" s="2">
        <v>359</v>
      </c>
      <c r="BM23" s="2">
        <v>174.85059000000001</v>
      </c>
      <c r="BN23" s="2">
        <v>221.75049000000001</v>
      </c>
      <c r="BO23" s="2">
        <v>165.8999</v>
      </c>
      <c r="BP23" s="2">
        <v>49.099609999999998</v>
      </c>
      <c r="BQ23" s="2">
        <v>66.600099999999998</v>
      </c>
      <c r="BR23" s="2">
        <v>241.7002</v>
      </c>
      <c r="BS23" s="2">
        <v>0</v>
      </c>
      <c r="BT23" s="2">
        <v>256.19970000000001</v>
      </c>
      <c r="BU23" s="2">
        <v>29.850097999999999</v>
      </c>
      <c r="BV23" s="2">
        <v>338.7002</v>
      </c>
      <c r="BW23" s="2">
        <v>513.6001</v>
      </c>
      <c r="BX23" s="2">
        <v>0</v>
      </c>
      <c r="BY23" s="2">
        <v>264.84960000000001</v>
      </c>
      <c r="BZ23" s="2">
        <v>115.90039</v>
      </c>
      <c r="CA23" s="2">
        <v>464.99901999999997</v>
      </c>
      <c r="CB23" s="2">
        <v>88.599609999999998</v>
      </c>
      <c r="CC23" s="2">
        <v>247.0498</v>
      </c>
      <c r="CD23" s="2">
        <v>246.45068000000001</v>
      </c>
      <c r="CE23" s="2">
        <v>230.5498</v>
      </c>
      <c r="CF23" s="2">
        <v>109.89941399999999</v>
      </c>
      <c r="CG23" s="2">
        <v>103.45019499999999</v>
      </c>
      <c r="CH23" s="2">
        <v>97.5</v>
      </c>
      <c r="CI23" s="2">
        <v>209.40038999999999</v>
      </c>
      <c r="CJ23" s="2">
        <v>148.60059000000001</v>
      </c>
      <c r="CK23" s="2">
        <v>382.25</v>
      </c>
      <c r="CL23" s="2">
        <v>157.35059000000001</v>
      </c>
      <c r="CM23" s="2">
        <v>34.5</v>
      </c>
      <c r="CN23" s="2">
        <v>119.75</v>
      </c>
      <c r="CO23" s="2">
        <v>311.90039999999999</v>
      </c>
      <c r="CP23" s="2">
        <v>73.5</v>
      </c>
      <c r="CQ23" s="2">
        <v>654.2002</v>
      </c>
      <c r="CR23" s="2">
        <v>0</v>
      </c>
      <c r="CS23" s="2">
        <v>413.09960000000001</v>
      </c>
      <c r="CT23" s="2">
        <v>42.200195000000001</v>
      </c>
      <c r="CU23" s="2">
        <v>207</v>
      </c>
      <c r="CV23" s="2">
        <v>24.299804999999999</v>
      </c>
      <c r="CW23" s="2">
        <v>329.90039999999999</v>
      </c>
      <c r="CX23" s="2">
        <v>234.5</v>
      </c>
      <c r="CY23" s="2">
        <v>101.64941399999999</v>
      </c>
      <c r="CZ23" s="2">
        <v>721.40039999999999</v>
      </c>
      <c r="DA23" s="2">
        <v>76.400390000000002</v>
      </c>
      <c r="DB23" s="2">
        <v>766.09960000000001</v>
      </c>
      <c r="DC23" s="2">
        <v>130.25098</v>
      </c>
      <c r="DD23" s="2">
        <v>463.44824</v>
      </c>
    </row>
    <row r="24" spans="1:108" x14ac:dyDescent="0.3">
      <c r="A24" t="s">
        <v>23</v>
      </c>
      <c r="B24" s="1" t="s">
        <v>3</v>
      </c>
      <c r="C24" t="s">
        <v>6</v>
      </c>
      <c r="D24" s="2">
        <f t="shared" si="2"/>
        <v>-14378.00098662</v>
      </c>
      <c r="K24" s="2">
        <v>-85</v>
      </c>
      <c r="L24" s="2">
        <v>-123.6499</v>
      </c>
      <c r="M24" s="2">
        <v>-264.65039999999999</v>
      </c>
      <c r="N24" s="2">
        <v>-248.65038999999999</v>
      </c>
      <c r="O24" s="2">
        <v>-223.0498</v>
      </c>
      <c r="P24" s="2">
        <v>0</v>
      </c>
      <c r="Q24" s="2">
        <v>-171.34961000000001</v>
      </c>
      <c r="R24" s="2">
        <v>-30.899902000000001</v>
      </c>
      <c r="S24" s="2">
        <v>-321.75</v>
      </c>
      <c r="T24" s="2">
        <v>-249.29931999999999</v>
      </c>
      <c r="U24" s="2">
        <v>-251.9502</v>
      </c>
      <c r="V24" s="2">
        <v>-222.5</v>
      </c>
      <c r="W24" s="2">
        <v>-142.7002</v>
      </c>
      <c r="X24" s="2">
        <v>0</v>
      </c>
      <c r="Y24" s="2">
        <v>-313.20067999999998</v>
      </c>
      <c r="Z24" s="2">
        <v>-54.25</v>
      </c>
      <c r="AA24" s="2">
        <v>-121.1001</v>
      </c>
      <c r="AB24" s="2">
        <v>-160.99950999999999</v>
      </c>
      <c r="AC24" s="2">
        <v>-69.950680000000006</v>
      </c>
      <c r="AD24" s="2">
        <v>-81.399900000000002</v>
      </c>
      <c r="AE24" s="2">
        <v>-224.50049000000001</v>
      </c>
      <c r="AF24" s="2">
        <v>-281.54932000000002</v>
      </c>
      <c r="AG24" s="2">
        <v>-2.3500977000000001</v>
      </c>
      <c r="AH24" s="2">
        <v>-125.8999</v>
      </c>
      <c r="AI24" s="2">
        <v>-161.74950999999999</v>
      </c>
      <c r="AJ24" s="2">
        <v>-11.099608999999999</v>
      </c>
      <c r="AK24" s="2">
        <v>0</v>
      </c>
      <c r="AL24" s="2">
        <v>-145.8999</v>
      </c>
      <c r="AM24" s="2">
        <v>-4.1499022999999999</v>
      </c>
      <c r="AN24" s="2">
        <v>-37.000489999999999</v>
      </c>
      <c r="AO24" s="2">
        <v>-46.049804999999999</v>
      </c>
      <c r="AP24" s="2">
        <v>-139.9502</v>
      </c>
      <c r="AQ24" s="2">
        <v>-185.44970000000001</v>
      </c>
      <c r="AR24" s="2">
        <v>-49.5</v>
      </c>
      <c r="AS24" s="2">
        <v>-50.449706999999997</v>
      </c>
      <c r="AT24" s="2">
        <v>-211.4502</v>
      </c>
      <c r="AU24" s="2">
        <v>-171.5498</v>
      </c>
      <c r="AV24" s="2">
        <v>-221.4502</v>
      </c>
      <c r="AW24" s="2">
        <v>0</v>
      </c>
      <c r="AX24" s="2">
        <v>-0.40039061999999997</v>
      </c>
      <c r="AY24" s="2">
        <v>-68.499510000000001</v>
      </c>
      <c r="AZ24" s="2">
        <v>-168.5</v>
      </c>
      <c r="BA24" s="2">
        <v>-72.049805000000006</v>
      </c>
      <c r="BB24" s="2">
        <v>-42.899901999999997</v>
      </c>
      <c r="BC24" s="2">
        <v>-77.350099999999998</v>
      </c>
      <c r="BD24" s="2">
        <v>-153.30029999999999</v>
      </c>
      <c r="BE24" s="2">
        <v>0</v>
      </c>
      <c r="BF24" s="2">
        <v>-232.1499</v>
      </c>
      <c r="BG24" s="2">
        <v>0</v>
      </c>
      <c r="BH24" s="2">
        <v>-66.149413999999993</v>
      </c>
      <c r="BI24" s="2">
        <v>-259.15039999999999</v>
      </c>
      <c r="BJ24" s="2">
        <v>-216.2998</v>
      </c>
      <c r="BK24" s="2">
        <v>-407.65039999999999</v>
      </c>
      <c r="BL24" s="2">
        <v>-235.8501</v>
      </c>
      <c r="BM24" s="2">
        <v>-121.5</v>
      </c>
      <c r="BN24" s="2">
        <v>-229</v>
      </c>
      <c r="BO24" s="2">
        <v>-377.3999</v>
      </c>
      <c r="BP24" s="2">
        <v>-229.59961000000001</v>
      </c>
      <c r="BQ24" s="2">
        <v>-95.799805000000006</v>
      </c>
      <c r="BR24" s="2">
        <v>-275.5498</v>
      </c>
      <c r="BS24" s="2">
        <v>-250.49950999999999</v>
      </c>
      <c r="BT24" s="2">
        <v>-76.100099999999998</v>
      </c>
      <c r="BU24" s="2">
        <v>-296.15039999999999</v>
      </c>
      <c r="BV24" s="2">
        <v>-330.14940000000001</v>
      </c>
      <c r="BW24" s="2">
        <v>-59.399901999999997</v>
      </c>
      <c r="BX24" s="2">
        <v>-283.55029999999999</v>
      </c>
      <c r="BY24" s="2">
        <v>-187.59961000000001</v>
      </c>
      <c r="BZ24" s="2">
        <v>-90.549805000000006</v>
      </c>
      <c r="CA24" s="2">
        <v>-293.4502</v>
      </c>
      <c r="CB24" s="2">
        <v>-160.75194999999999</v>
      </c>
      <c r="CC24" s="2">
        <v>-206</v>
      </c>
      <c r="CD24" s="2">
        <v>-397.8999</v>
      </c>
      <c r="CE24" s="2">
        <v>-140.84961000000001</v>
      </c>
      <c r="CF24" s="2">
        <v>0</v>
      </c>
      <c r="CG24" s="2">
        <v>-126.29980500000001</v>
      </c>
      <c r="CH24" s="2">
        <v>-50.549804999999999</v>
      </c>
      <c r="CI24" s="2">
        <v>-128.7998</v>
      </c>
      <c r="CJ24" s="2">
        <v>-40.100586</v>
      </c>
      <c r="CK24" s="2">
        <v>-118.40039</v>
      </c>
      <c r="CL24" s="2">
        <v>-274.35156000000001</v>
      </c>
      <c r="CM24" s="2">
        <v>-36</v>
      </c>
      <c r="CN24" s="2">
        <v>-286.90039999999999</v>
      </c>
      <c r="CO24" s="2">
        <v>-84</v>
      </c>
      <c r="CP24" s="2">
        <v>-21.399414</v>
      </c>
      <c r="CQ24" s="2">
        <v>0</v>
      </c>
      <c r="CR24" s="2">
        <v>-205.09961000000001</v>
      </c>
      <c r="CS24" s="2">
        <v>0</v>
      </c>
      <c r="CT24" s="2">
        <v>-294.89940000000001</v>
      </c>
      <c r="CU24" s="2">
        <v>-209.30078</v>
      </c>
      <c r="CV24" s="2">
        <v>-207.2998</v>
      </c>
      <c r="CW24" s="2">
        <v>-107.90039</v>
      </c>
      <c r="CX24" s="2">
        <v>-55.099609999999998</v>
      </c>
      <c r="CY24" s="2">
        <v>-79.650390000000002</v>
      </c>
      <c r="CZ24" s="2">
        <v>-388.7002</v>
      </c>
      <c r="DA24" s="2">
        <v>-6</v>
      </c>
      <c r="DB24" s="2">
        <v>0</v>
      </c>
      <c r="DC24" s="2">
        <v>-348.7998</v>
      </c>
      <c r="DD24" s="2">
        <v>0</v>
      </c>
    </row>
    <row r="25" spans="1:108" x14ac:dyDescent="0.3">
      <c r="A25" t="s">
        <v>23</v>
      </c>
      <c r="B25" s="1" t="s">
        <v>3</v>
      </c>
      <c r="C25" t="s">
        <v>7</v>
      </c>
      <c r="D25" s="2">
        <f t="shared" si="2"/>
        <v>3243.2011257999998</v>
      </c>
      <c r="E25">
        <f>COUNT(K25:DD25)</f>
        <v>98</v>
      </c>
      <c r="F25">
        <f>COUNTIF(K25:DD25,"&gt;0")</f>
        <v>54</v>
      </c>
      <c r="K25" s="2">
        <v>-85</v>
      </c>
      <c r="L25" s="2">
        <v>33.399901999999997</v>
      </c>
      <c r="M25" s="2">
        <v>-264.65039999999999</v>
      </c>
      <c r="N25" s="2">
        <v>-161.75049000000001</v>
      </c>
      <c r="O25" s="2">
        <v>-208.0498</v>
      </c>
      <c r="P25" s="2">
        <v>221.6499</v>
      </c>
      <c r="Q25" s="2">
        <v>-171.34961000000001</v>
      </c>
      <c r="R25" s="2">
        <v>167.44970000000001</v>
      </c>
      <c r="S25" s="2">
        <v>-292.40039999999999</v>
      </c>
      <c r="T25" s="2">
        <v>-249.29931999999999</v>
      </c>
      <c r="U25" s="2">
        <v>-134.55029999999999</v>
      </c>
      <c r="V25" s="2">
        <v>-110.75</v>
      </c>
      <c r="W25" s="2">
        <v>56.349609999999998</v>
      </c>
      <c r="X25" s="2">
        <v>298.15039999999999</v>
      </c>
      <c r="Y25" s="2">
        <v>-157.65088</v>
      </c>
      <c r="Z25" s="2">
        <v>62.949219999999997</v>
      </c>
      <c r="AA25" s="2">
        <v>-64.300290000000004</v>
      </c>
      <c r="AB25" s="2">
        <v>-158.79931999999999</v>
      </c>
      <c r="AC25" s="2">
        <v>70.199219999999997</v>
      </c>
      <c r="AD25" s="2">
        <v>183.4502</v>
      </c>
      <c r="AE25" s="2">
        <v>-107.45068000000001</v>
      </c>
      <c r="AF25" s="2">
        <v>-197.04883000000001</v>
      </c>
      <c r="AG25" s="2">
        <v>70.399900000000002</v>
      </c>
      <c r="AH25" s="2">
        <v>151.5498</v>
      </c>
      <c r="AI25" s="2">
        <v>-85.299319999999994</v>
      </c>
      <c r="AJ25" s="2">
        <v>-11.099608999999999</v>
      </c>
      <c r="AK25" s="2">
        <v>369.55029999999999</v>
      </c>
      <c r="AL25" s="2">
        <v>-69.649900000000002</v>
      </c>
      <c r="AM25" s="2">
        <v>183.7002</v>
      </c>
      <c r="AN25" s="2">
        <v>96.799805000000006</v>
      </c>
      <c r="AO25" s="2">
        <v>31.899902000000001</v>
      </c>
      <c r="AP25" s="2">
        <v>-92.100099999999998</v>
      </c>
      <c r="AQ25" s="2">
        <v>-153.0498</v>
      </c>
      <c r="AR25" s="2">
        <v>203.7998</v>
      </c>
      <c r="AS25" s="2">
        <v>72.650390000000002</v>
      </c>
      <c r="AT25" s="2">
        <v>-211.4502</v>
      </c>
      <c r="AU25" s="2">
        <v>93.650390000000002</v>
      </c>
      <c r="AV25" s="2">
        <v>-185.2002</v>
      </c>
      <c r="AW25" s="2">
        <v>188.75</v>
      </c>
      <c r="AX25" s="2">
        <v>234.19970000000001</v>
      </c>
      <c r="AY25" s="2">
        <v>378.60059999999999</v>
      </c>
      <c r="AZ25" s="2">
        <v>7.2998047000000001</v>
      </c>
      <c r="BA25" s="2">
        <v>279.1001</v>
      </c>
      <c r="BB25" s="2">
        <v>-42.899901999999997</v>
      </c>
      <c r="BC25" s="2">
        <v>162.3999</v>
      </c>
      <c r="BD25" s="2">
        <v>-153.30029999999999</v>
      </c>
      <c r="BE25" s="2">
        <v>64.199219999999997</v>
      </c>
      <c r="BF25" s="2">
        <v>13.602050999999999</v>
      </c>
      <c r="BG25" s="2">
        <v>639.45119999999997</v>
      </c>
      <c r="BH25" s="2">
        <v>97.800780000000003</v>
      </c>
      <c r="BI25" s="2">
        <v>-209.5498</v>
      </c>
      <c r="BJ25" s="2">
        <v>82.700194999999994</v>
      </c>
      <c r="BK25" s="2">
        <v>-276.85059999999999</v>
      </c>
      <c r="BL25" s="2">
        <v>123.1499</v>
      </c>
      <c r="BM25" s="2">
        <v>53.350586</v>
      </c>
      <c r="BN25" s="2">
        <v>-7.2495117000000002</v>
      </c>
      <c r="BO25" s="2">
        <v>-211.5</v>
      </c>
      <c r="BP25" s="2">
        <v>-180.5</v>
      </c>
      <c r="BQ25" s="2">
        <v>-29.199707</v>
      </c>
      <c r="BR25" s="2">
        <v>-33.849609999999998</v>
      </c>
      <c r="BS25" s="2">
        <v>-250.49950999999999</v>
      </c>
      <c r="BT25" s="2">
        <v>180.09961000000001</v>
      </c>
      <c r="BU25" s="2">
        <v>-266.30029999999999</v>
      </c>
      <c r="BV25" s="2">
        <v>8.5507810000000006</v>
      </c>
      <c r="BW25" s="2">
        <v>454.2002</v>
      </c>
      <c r="BX25" s="2">
        <v>-283.55029999999999</v>
      </c>
      <c r="BY25" s="2">
        <v>77.25</v>
      </c>
      <c r="BZ25" s="2">
        <v>25.350586</v>
      </c>
      <c r="CA25" s="2">
        <v>171.54883000000001</v>
      </c>
      <c r="CB25" s="2">
        <v>-72.152339999999995</v>
      </c>
      <c r="CC25" s="2">
        <v>41.049804999999999</v>
      </c>
      <c r="CD25" s="2">
        <v>-151.44922</v>
      </c>
      <c r="CE25" s="2">
        <v>89.700194999999994</v>
      </c>
      <c r="CF25" s="2">
        <v>109.89941399999999</v>
      </c>
      <c r="CG25" s="2">
        <v>-22.849609999999998</v>
      </c>
      <c r="CH25" s="2">
        <v>46.950195000000001</v>
      </c>
      <c r="CI25" s="2">
        <v>80.600586000000007</v>
      </c>
      <c r="CJ25" s="2">
        <v>108.5</v>
      </c>
      <c r="CK25" s="2">
        <v>263.84960000000001</v>
      </c>
      <c r="CL25" s="2">
        <v>-117.00098</v>
      </c>
      <c r="CM25" s="2">
        <v>-1.5</v>
      </c>
      <c r="CN25" s="2">
        <v>-167.15038999999999</v>
      </c>
      <c r="CO25" s="2">
        <v>227.90038999999999</v>
      </c>
      <c r="CP25" s="2">
        <v>52.100586</v>
      </c>
      <c r="CQ25" s="2">
        <v>654.2002</v>
      </c>
      <c r="CR25" s="2">
        <v>-205.09961000000001</v>
      </c>
      <c r="CS25" s="2">
        <v>413.09960000000001</v>
      </c>
      <c r="CT25" s="2">
        <v>-252.69922</v>
      </c>
      <c r="CU25" s="2">
        <v>-2.3007811999999999</v>
      </c>
      <c r="CV25" s="2">
        <v>-183</v>
      </c>
      <c r="CW25" s="2">
        <v>222</v>
      </c>
      <c r="CX25" s="2">
        <v>179.40038999999999</v>
      </c>
      <c r="CY25" s="2">
        <v>21.999023000000001</v>
      </c>
      <c r="CZ25" s="2">
        <v>332.7002</v>
      </c>
      <c r="DA25" s="2">
        <v>70.400390000000002</v>
      </c>
      <c r="DB25" s="2">
        <v>766.09960000000001</v>
      </c>
      <c r="DC25" s="2">
        <v>-218.54883000000001</v>
      </c>
      <c r="DD25" s="2">
        <v>463.44824</v>
      </c>
    </row>
    <row r="26" spans="1:108" x14ac:dyDescent="0.3">
      <c r="A26" t="s">
        <v>24</v>
      </c>
      <c r="B26" s="1" t="s">
        <v>0</v>
      </c>
      <c r="C26" t="s">
        <v>5</v>
      </c>
      <c r="D26" s="2">
        <f t="shared" si="2"/>
        <v>98190.451820000002</v>
      </c>
      <c r="I26" s="2">
        <f>SUM(D26,D29,D32,D35)</f>
        <v>191094.75849930002</v>
      </c>
      <c r="J26" s="7">
        <f>100*I28/I26</f>
        <v>8.0236823693603121</v>
      </c>
      <c r="K26" s="2">
        <v>701.89940000000001</v>
      </c>
      <c r="L26" s="2">
        <v>842.40137000000004</v>
      </c>
      <c r="M26" s="2">
        <v>865.55273</v>
      </c>
      <c r="N26" s="2">
        <v>399.24901999999997</v>
      </c>
      <c r="O26" s="2">
        <v>839.84960000000001</v>
      </c>
      <c r="P26" s="2">
        <v>442.94824</v>
      </c>
      <c r="Q26" s="2">
        <v>307.10059999999999</v>
      </c>
      <c r="R26" s="2">
        <v>1615.1504</v>
      </c>
      <c r="S26" s="2">
        <v>914.7002</v>
      </c>
      <c r="T26" s="2">
        <v>1108.9512</v>
      </c>
      <c r="U26" s="2">
        <v>1046.7012</v>
      </c>
      <c r="V26" s="2">
        <v>851.75049999999999</v>
      </c>
      <c r="W26" s="2">
        <v>1228.1494</v>
      </c>
      <c r="X26" s="2">
        <v>1406.5986</v>
      </c>
      <c r="Y26" s="2">
        <v>650.04880000000003</v>
      </c>
      <c r="Z26" s="2">
        <v>411.5498</v>
      </c>
      <c r="AA26" s="2">
        <v>728.64940000000001</v>
      </c>
      <c r="AB26" s="2">
        <v>553.74900000000002</v>
      </c>
      <c r="AC26" s="2">
        <v>637.4502</v>
      </c>
      <c r="AD26" s="2">
        <v>294.90039999999999</v>
      </c>
      <c r="AE26" s="2">
        <v>1139.7002</v>
      </c>
      <c r="AF26" s="2">
        <v>422.50098000000003</v>
      </c>
      <c r="AG26" s="2">
        <v>393.50098000000003</v>
      </c>
      <c r="AH26" s="2">
        <v>521.35059999999999</v>
      </c>
      <c r="AI26" s="2">
        <v>591.69824000000006</v>
      </c>
      <c r="AJ26" s="2">
        <v>626.59960000000001</v>
      </c>
      <c r="AK26" s="2">
        <v>1201.5986</v>
      </c>
      <c r="AL26" s="2">
        <v>1409.8018</v>
      </c>
      <c r="AM26" s="2">
        <v>829.09960000000001</v>
      </c>
      <c r="AN26" s="2">
        <v>1011.74805</v>
      </c>
      <c r="AO26" s="2">
        <v>1056.8506</v>
      </c>
      <c r="AP26" s="2">
        <v>1933.8516</v>
      </c>
      <c r="AQ26" s="2">
        <v>367.79883000000001</v>
      </c>
      <c r="AR26" s="2">
        <v>1854.3486</v>
      </c>
      <c r="AS26" s="2">
        <v>850.49805000000003</v>
      </c>
      <c r="AT26" s="2">
        <v>949.9502</v>
      </c>
      <c r="AU26" s="2">
        <v>220.10059000000001</v>
      </c>
      <c r="AV26" s="2">
        <v>346.40039999999999</v>
      </c>
      <c r="AW26" s="2">
        <v>2403.75</v>
      </c>
      <c r="AX26" s="2">
        <v>434.19922000000003</v>
      </c>
      <c r="AY26" s="2">
        <v>2277.3506000000002</v>
      </c>
      <c r="AZ26" s="2">
        <v>1207.6006</v>
      </c>
      <c r="BA26" s="2">
        <v>325.65136999999999</v>
      </c>
      <c r="BB26" s="2">
        <v>578.19920000000002</v>
      </c>
      <c r="BC26" s="2">
        <v>383.89843999999999</v>
      </c>
      <c r="BD26" s="2">
        <v>1412.7998</v>
      </c>
      <c r="BE26" s="2">
        <v>1288.4004</v>
      </c>
      <c r="BF26" s="2">
        <v>1325.5</v>
      </c>
      <c r="BG26" s="2">
        <v>2297.5468999999998</v>
      </c>
      <c r="BH26" s="2">
        <v>1124.0508</v>
      </c>
      <c r="BI26" s="2">
        <v>1106.1504</v>
      </c>
      <c r="BJ26" s="2">
        <v>790.14844000000005</v>
      </c>
      <c r="BK26" s="2">
        <v>907.54690000000005</v>
      </c>
      <c r="BL26" s="2">
        <v>809.69920000000002</v>
      </c>
      <c r="BM26" s="2">
        <v>1298.9004</v>
      </c>
      <c r="BN26" s="2">
        <v>517.44727</v>
      </c>
      <c r="BO26" s="2">
        <v>1547.6542999999999</v>
      </c>
      <c r="BP26" s="2">
        <v>668.04489999999998</v>
      </c>
      <c r="BQ26" s="2">
        <v>535.49805000000003</v>
      </c>
      <c r="BR26" s="2">
        <v>905.25</v>
      </c>
      <c r="BS26" s="2">
        <v>1014.04785</v>
      </c>
      <c r="BT26" s="2">
        <v>2189.6006000000002</v>
      </c>
      <c r="BU26" s="2">
        <v>890.15137000000004</v>
      </c>
      <c r="BV26" s="2">
        <v>847.40039999999999</v>
      </c>
      <c r="BW26" s="2">
        <v>435.75195000000002</v>
      </c>
      <c r="BX26" s="2">
        <v>635.05470000000003</v>
      </c>
      <c r="BY26" s="2">
        <v>786.00194999999997</v>
      </c>
      <c r="BZ26" s="2">
        <v>650.70119999999997</v>
      </c>
      <c r="CA26" s="2">
        <v>1851.1523</v>
      </c>
      <c r="CB26" s="2">
        <v>532.24805000000003</v>
      </c>
      <c r="CC26" s="2">
        <v>929.70119999999997</v>
      </c>
      <c r="CD26" s="2">
        <v>862.5</v>
      </c>
      <c r="CE26" s="2">
        <v>1636.752</v>
      </c>
      <c r="CF26" s="2">
        <v>1319.5</v>
      </c>
      <c r="CG26" s="2">
        <v>1423.9961000000001</v>
      </c>
      <c r="CH26" s="2">
        <v>866.50194999999997</v>
      </c>
      <c r="CI26" s="2">
        <v>354.70116999999999</v>
      </c>
      <c r="CJ26" s="2">
        <v>676.00194999999997</v>
      </c>
      <c r="CK26" s="2">
        <v>1087.1992</v>
      </c>
      <c r="CL26" s="2">
        <v>751.10155999999995</v>
      </c>
      <c r="CM26" s="2">
        <v>840.09766000000002</v>
      </c>
      <c r="CN26" s="2">
        <v>646.79880000000003</v>
      </c>
      <c r="CO26" s="2">
        <v>1628.8984</v>
      </c>
      <c r="CP26" s="2">
        <v>369.80273</v>
      </c>
      <c r="CQ26" s="2">
        <v>1613.1992</v>
      </c>
      <c r="CR26" s="2">
        <v>1417.002</v>
      </c>
      <c r="CS26" s="2">
        <v>1033.9023</v>
      </c>
      <c r="CT26" s="2">
        <v>1235.0996</v>
      </c>
      <c r="CU26" s="2">
        <v>1069</v>
      </c>
      <c r="CV26" s="2">
        <v>1041.7012</v>
      </c>
      <c r="CW26" s="2">
        <v>1894.9023</v>
      </c>
      <c r="CX26" s="2">
        <v>1178.7012</v>
      </c>
      <c r="CY26" s="2">
        <v>2527.752</v>
      </c>
      <c r="CZ26" s="2">
        <v>1213.5</v>
      </c>
      <c r="DA26" s="2">
        <v>928.60155999999995</v>
      </c>
      <c r="DB26" s="2">
        <v>2213.1464999999998</v>
      </c>
      <c r="DC26" s="2">
        <v>1305.4492</v>
      </c>
      <c r="DD26" s="2">
        <v>572.79690000000005</v>
      </c>
    </row>
    <row r="27" spans="1:108" x14ac:dyDescent="0.3">
      <c r="A27" t="s">
        <v>24</v>
      </c>
      <c r="B27" s="1" t="s">
        <v>0</v>
      </c>
      <c r="C27" t="s">
        <v>6</v>
      </c>
      <c r="D27" s="2">
        <f t="shared" si="2"/>
        <v>-96558.083889999994</v>
      </c>
      <c r="I27" s="2">
        <f>SUM(D27,D30,D33,D36)</f>
        <v>-175761.92157719997</v>
      </c>
      <c r="K27" s="2">
        <v>-1331.1973</v>
      </c>
      <c r="L27" s="2">
        <v>-850.94920000000002</v>
      </c>
      <c r="M27" s="2">
        <v>-1946.2988</v>
      </c>
      <c r="N27" s="2">
        <v>-855.89746000000002</v>
      </c>
      <c r="O27" s="2">
        <v>-787.94920000000002</v>
      </c>
      <c r="P27" s="2">
        <v>-687.2998</v>
      </c>
      <c r="Q27" s="2">
        <v>-952.40039999999999</v>
      </c>
      <c r="R27" s="2">
        <v>-305.4502</v>
      </c>
      <c r="S27" s="2">
        <v>-1226.998</v>
      </c>
      <c r="T27" s="2">
        <v>-701.39649999999995</v>
      </c>
      <c r="U27" s="2">
        <v>-537.89940000000001</v>
      </c>
      <c r="V27" s="2">
        <v>-1028.2505000000001</v>
      </c>
      <c r="W27" s="2">
        <v>-434.45166</v>
      </c>
      <c r="X27" s="2">
        <v>-372.35059999999999</v>
      </c>
      <c r="Y27" s="2">
        <v>-1082.9023</v>
      </c>
      <c r="Z27" s="2">
        <v>-1089.8486</v>
      </c>
      <c r="AA27" s="2">
        <v>-1321.1006</v>
      </c>
      <c r="AB27" s="2">
        <v>-1229.2969000000001</v>
      </c>
      <c r="AC27" s="2">
        <v>-427.00195000000002</v>
      </c>
      <c r="AD27" s="2">
        <v>-925</v>
      </c>
      <c r="AE27" s="2">
        <v>-411.90136999999999</v>
      </c>
      <c r="AF27" s="2">
        <v>-1029.5479</v>
      </c>
      <c r="AG27" s="2">
        <v>-1171.8018</v>
      </c>
      <c r="AH27" s="2">
        <v>-504.50098000000003</v>
      </c>
      <c r="AI27" s="2">
        <v>-725.85059999999999</v>
      </c>
      <c r="AJ27" s="2">
        <v>-304.00098000000003</v>
      </c>
      <c r="AK27" s="2">
        <v>-538.39940000000001</v>
      </c>
      <c r="AL27" s="2">
        <v>-641.69920000000002</v>
      </c>
      <c r="AM27" s="2">
        <v>-1287.7979</v>
      </c>
      <c r="AN27" s="2">
        <v>-354.65039999999999</v>
      </c>
      <c r="AO27" s="2">
        <v>-2073.2988</v>
      </c>
      <c r="AP27" s="2">
        <v>-1272.3984</v>
      </c>
      <c r="AQ27" s="2">
        <v>-1832.2998</v>
      </c>
      <c r="AR27" s="2">
        <v>-698.2998</v>
      </c>
      <c r="AS27" s="2">
        <v>-872.7998</v>
      </c>
      <c r="AT27" s="2">
        <v>-1013.6015599999999</v>
      </c>
      <c r="AU27" s="2">
        <v>-1260.9004</v>
      </c>
      <c r="AV27" s="2">
        <v>-577.5</v>
      </c>
      <c r="AW27" s="2">
        <v>-365.84863000000001</v>
      </c>
      <c r="AX27" s="2">
        <v>-1075.4023</v>
      </c>
      <c r="AY27" s="2">
        <v>-656.74900000000002</v>
      </c>
      <c r="AZ27" s="2">
        <v>-1314.4492</v>
      </c>
      <c r="BA27" s="2">
        <v>-1218.0518</v>
      </c>
      <c r="BB27" s="2">
        <v>-1124.8018</v>
      </c>
      <c r="BC27" s="2">
        <v>-291.4502</v>
      </c>
      <c r="BD27" s="2">
        <v>-600.49900000000002</v>
      </c>
      <c r="BE27" s="2">
        <v>-362</v>
      </c>
      <c r="BF27" s="2">
        <v>-1309.3496</v>
      </c>
      <c r="BG27" s="2">
        <v>-1117.8516</v>
      </c>
      <c r="BH27" s="2">
        <v>-1708.252</v>
      </c>
      <c r="BI27" s="2">
        <v>-1382.1504</v>
      </c>
      <c r="BJ27" s="2">
        <v>-1660.8457000000001</v>
      </c>
      <c r="BK27" s="2">
        <v>-1102.252</v>
      </c>
      <c r="BL27" s="2">
        <v>-1701.9061999999999</v>
      </c>
      <c r="BM27" s="2">
        <v>-588.54880000000003</v>
      </c>
      <c r="BN27" s="2">
        <v>-1681.1504</v>
      </c>
      <c r="BO27" s="2">
        <v>-1623.4521</v>
      </c>
      <c r="BP27" s="2">
        <v>-849.50390000000004</v>
      </c>
      <c r="BQ27" s="2">
        <v>-666.55079999999998</v>
      </c>
      <c r="BR27" s="2">
        <v>-889.85155999999995</v>
      </c>
      <c r="BS27" s="2">
        <v>-1222.75</v>
      </c>
      <c r="BT27" s="2">
        <v>-592.30079999999998</v>
      </c>
      <c r="BU27" s="2">
        <v>-503.64940000000001</v>
      </c>
      <c r="BV27" s="2">
        <v>-861.89746000000002</v>
      </c>
      <c r="BW27" s="2">
        <v>-1413.0508</v>
      </c>
      <c r="BX27" s="2">
        <v>-1324.4961000000001</v>
      </c>
      <c r="BY27" s="2">
        <v>-474.89843999999999</v>
      </c>
      <c r="BZ27" s="2">
        <v>-1071.8027</v>
      </c>
      <c r="CA27" s="2">
        <v>-1033.5488</v>
      </c>
      <c r="CB27" s="2">
        <v>-1713.2070000000001</v>
      </c>
      <c r="CC27" s="2">
        <v>-981.50390000000004</v>
      </c>
      <c r="CD27" s="2">
        <v>-578.79489999999998</v>
      </c>
      <c r="CE27" s="2">
        <v>-358.5</v>
      </c>
      <c r="CF27" s="2">
        <v>-767.5</v>
      </c>
      <c r="CG27" s="2">
        <v>-658.59766000000002</v>
      </c>
      <c r="CH27" s="2">
        <v>-618.20119999999997</v>
      </c>
      <c r="CI27" s="2">
        <v>-894.99609999999996</v>
      </c>
      <c r="CJ27" s="2">
        <v>-858.09960000000001</v>
      </c>
      <c r="CK27" s="2">
        <v>-391.19922000000003</v>
      </c>
      <c r="CL27" s="2">
        <v>-989</v>
      </c>
      <c r="CM27" s="2">
        <v>-1142.0059000000001</v>
      </c>
      <c r="CN27" s="2">
        <v>-2467.1035000000002</v>
      </c>
      <c r="CO27" s="2">
        <v>-702.60546999999997</v>
      </c>
      <c r="CP27" s="2">
        <v>-1309.1992</v>
      </c>
      <c r="CQ27" s="2">
        <v>-621.20119999999997</v>
      </c>
      <c r="CR27" s="2">
        <v>-2874.7988</v>
      </c>
      <c r="CS27" s="2">
        <v>-1080.7012</v>
      </c>
      <c r="CT27" s="2">
        <v>-601.5</v>
      </c>
      <c r="CU27" s="2">
        <v>-941.50194999999997</v>
      </c>
      <c r="CV27" s="2">
        <v>-834.00585999999998</v>
      </c>
      <c r="CW27" s="2">
        <v>-422.5</v>
      </c>
      <c r="CX27" s="2">
        <v>-792.19727</v>
      </c>
      <c r="CY27" s="2">
        <v>-238.45116999999999</v>
      </c>
      <c r="CZ27" s="2">
        <v>-2558.4531000000002</v>
      </c>
      <c r="DA27" s="2">
        <v>-373.15233999999998</v>
      </c>
      <c r="DB27" s="2">
        <v>-1323.4961000000001</v>
      </c>
      <c r="DC27" s="2">
        <v>-1149.6542999999999</v>
      </c>
      <c r="DD27" s="2">
        <v>-1861.4570000000001</v>
      </c>
    </row>
    <row r="28" spans="1:108" x14ac:dyDescent="0.3">
      <c r="A28" t="s">
        <v>24</v>
      </c>
      <c r="B28" s="1" t="s">
        <v>0</v>
      </c>
      <c r="C28" t="s">
        <v>7</v>
      </c>
      <c r="D28" s="2">
        <f t="shared" si="2"/>
        <v>1632.3675465000003</v>
      </c>
      <c r="E28">
        <f>COUNT(K28:DD28)</f>
        <v>98</v>
      </c>
      <c r="F28">
        <f>COUNTIF(K28:DD28,"&gt;0")</f>
        <v>45</v>
      </c>
      <c r="G28">
        <f>SUM(E28,E31,E34,E37)</f>
        <v>392</v>
      </c>
      <c r="H28">
        <f>SUM(F28,F31,F34,F37)</f>
        <v>187</v>
      </c>
      <c r="I28" s="2">
        <f>SUM(D28,D31,D34,D37)</f>
        <v>15332.836446480002</v>
      </c>
      <c r="J28" s="4">
        <f>100 *H28/G28</f>
        <v>47.704081632653065</v>
      </c>
      <c r="K28" s="2">
        <v>-629.29785000000004</v>
      </c>
      <c r="L28" s="2">
        <v>-8.5478520000000007</v>
      </c>
      <c r="M28" s="2">
        <v>-1080.7461000000001</v>
      </c>
      <c r="N28" s="2">
        <v>-456.64843999999999</v>
      </c>
      <c r="O28" s="2">
        <v>51.900390000000002</v>
      </c>
      <c r="P28" s="2">
        <v>-244.35156000000001</v>
      </c>
      <c r="Q28" s="2">
        <v>-645.2998</v>
      </c>
      <c r="R28" s="2">
        <v>1309.7002</v>
      </c>
      <c r="S28" s="2">
        <v>-312.29784999999998</v>
      </c>
      <c r="T28" s="2">
        <v>407.55470000000003</v>
      </c>
      <c r="U28" s="2">
        <v>508.80176</v>
      </c>
      <c r="V28" s="2">
        <v>-176.5</v>
      </c>
      <c r="W28" s="2">
        <v>793.69775000000004</v>
      </c>
      <c r="X28" s="2">
        <v>1034.248</v>
      </c>
      <c r="Y28" s="2">
        <v>-432.85352</v>
      </c>
      <c r="Z28" s="2">
        <v>-678.29880000000003</v>
      </c>
      <c r="AA28" s="2">
        <v>-592.45119999999997</v>
      </c>
      <c r="AB28" s="2">
        <v>-675.54785000000004</v>
      </c>
      <c r="AC28" s="2">
        <v>210.44824</v>
      </c>
      <c r="AD28" s="2">
        <v>-630.09960000000001</v>
      </c>
      <c r="AE28" s="2">
        <v>727.79880000000003</v>
      </c>
      <c r="AF28" s="2">
        <v>-607.04690000000005</v>
      </c>
      <c r="AG28" s="2">
        <v>-778.30079999999998</v>
      </c>
      <c r="AH28" s="2">
        <v>16.849609999999998</v>
      </c>
      <c r="AI28" s="2">
        <v>-134.15234000000001</v>
      </c>
      <c r="AJ28" s="2">
        <v>322.59863000000001</v>
      </c>
      <c r="AK28" s="2">
        <v>663.19920000000002</v>
      </c>
      <c r="AL28" s="2">
        <v>768.10253999999998</v>
      </c>
      <c r="AM28" s="2">
        <v>-458.69824</v>
      </c>
      <c r="AN28" s="2">
        <v>657.09766000000002</v>
      </c>
      <c r="AO28" s="2">
        <v>-1016.4482400000001</v>
      </c>
      <c r="AP28" s="2">
        <v>661.45309999999995</v>
      </c>
      <c r="AQ28" s="2">
        <v>-1464.501</v>
      </c>
      <c r="AR28" s="2">
        <v>1156.0488</v>
      </c>
      <c r="AS28" s="2">
        <v>-22.301758</v>
      </c>
      <c r="AT28" s="2">
        <v>-63.651367</v>
      </c>
      <c r="AU28" s="2">
        <v>-1040.7998</v>
      </c>
      <c r="AV28" s="2">
        <v>-231.09961000000001</v>
      </c>
      <c r="AW28" s="2">
        <v>2037.9014</v>
      </c>
      <c r="AX28" s="2">
        <v>-641.20309999999995</v>
      </c>
      <c r="AY28" s="2">
        <v>1620.6016</v>
      </c>
      <c r="AZ28" s="2">
        <v>-106.84863</v>
      </c>
      <c r="BA28" s="2">
        <v>-892.40039999999999</v>
      </c>
      <c r="BB28" s="2">
        <v>-546.60253999999998</v>
      </c>
      <c r="BC28" s="2">
        <v>92.448239999999998</v>
      </c>
      <c r="BD28" s="2">
        <v>812.30079999999998</v>
      </c>
      <c r="BE28" s="2">
        <v>926.40039999999999</v>
      </c>
      <c r="BF28" s="2">
        <v>16.150390000000002</v>
      </c>
      <c r="BG28" s="2">
        <v>1179.6953000000001</v>
      </c>
      <c r="BH28" s="2">
        <v>-584.20119999999997</v>
      </c>
      <c r="BI28" s="2">
        <v>-276</v>
      </c>
      <c r="BJ28" s="2">
        <v>-870.69727</v>
      </c>
      <c r="BK28" s="2">
        <v>-194.70508000000001</v>
      </c>
      <c r="BL28" s="2">
        <v>-892.20703000000003</v>
      </c>
      <c r="BM28" s="2">
        <v>710.35155999999995</v>
      </c>
      <c r="BN28" s="2">
        <v>-1163.7030999999999</v>
      </c>
      <c r="BO28" s="2">
        <v>-75.797849999999997</v>
      </c>
      <c r="BP28" s="2">
        <v>-181.45898</v>
      </c>
      <c r="BQ28" s="2">
        <v>-131.05273</v>
      </c>
      <c r="BR28" s="2">
        <v>15.3984375</v>
      </c>
      <c r="BS28" s="2">
        <v>-208.70214999999999</v>
      </c>
      <c r="BT28" s="2">
        <v>1597.2998</v>
      </c>
      <c r="BU28" s="2">
        <v>386.50195000000002</v>
      </c>
      <c r="BV28" s="2">
        <v>-14.497070000000001</v>
      </c>
      <c r="BW28" s="2">
        <v>-977.29880000000003</v>
      </c>
      <c r="BX28" s="2">
        <v>-689.44140000000004</v>
      </c>
      <c r="BY28" s="2">
        <v>311.10352</v>
      </c>
      <c r="BZ28" s="2">
        <v>-421.10156000000001</v>
      </c>
      <c r="CA28" s="2">
        <v>817.60350000000005</v>
      </c>
      <c r="CB28" s="2">
        <v>-1180.9590000000001</v>
      </c>
      <c r="CC28" s="2">
        <v>-51.802734000000001</v>
      </c>
      <c r="CD28" s="2">
        <v>283.70508000000001</v>
      </c>
      <c r="CE28" s="2">
        <v>1278.252</v>
      </c>
      <c r="CF28" s="2">
        <v>552</v>
      </c>
      <c r="CG28" s="2">
        <v>765.39844000000005</v>
      </c>
      <c r="CH28" s="2">
        <v>248.30078</v>
      </c>
      <c r="CI28" s="2">
        <v>-540.29489999999998</v>
      </c>
      <c r="CJ28" s="2">
        <v>-182.09765999999999</v>
      </c>
      <c r="CK28" s="2">
        <v>696</v>
      </c>
      <c r="CL28" s="2">
        <v>-237.89843999999999</v>
      </c>
      <c r="CM28" s="2">
        <v>-301.90820000000002</v>
      </c>
      <c r="CN28" s="2">
        <v>-1820.3046999999999</v>
      </c>
      <c r="CO28" s="2">
        <v>926.29296999999997</v>
      </c>
      <c r="CP28" s="2">
        <v>-939.39649999999995</v>
      </c>
      <c r="CQ28" s="2">
        <v>991.99805000000003</v>
      </c>
      <c r="CR28" s="2">
        <v>-1457.7969000000001</v>
      </c>
      <c r="CS28" s="2">
        <v>-46.798830000000002</v>
      </c>
      <c r="CT28" s="2">
        <v>633.59960000000001</v>
      </c>
      <c r="CU28" s="2">
        <v>127.49805000000001</v>
      </c>
      <c r="CV28" s="2">
        <v>207.69531000000001</v>
      </c>
      <c r="CW28" s="2">
        <v>1472.4023</v>
      </c>
      <c r="CX28" s="2">
        <v>386.50389999999999</v>
      </c>
      <c r="CY28" s="2">
        <v>2289.3008</v>
      </c>
      <c r="CZ28" s="2">
        <v>-1344.9530999999999</v>
      </c>
      <c r="DA28" s="2">
        <v>555.44920000000002</v>
      </c>
      <c r="DB28" s="2">
        <v>889.65039999999999</v>
      </c>
      <c r="DC28" s="2">
        <v>155.79491999999999</v>
      </c>
      <c r="DD28" s="2">
        <v>-1288.6602</v>
      </c>
    </row>
    <row r="29" spans="1:108" x14ac:dyDescent="0.3">
      <c r="A29" t="s">
        <v>24</v>
      </c>
      <c r="B29" s="1" t="s">
        <v>1</v>
      </c>
      <c r="C29" t="s">
        <v>5</v>
      </c>
      <c r="D29" s="2">
        <f t="shared" si="2"/>
        <v>43229.806752000011</v>
      </c>
      <c r="K29" s="2">
        <v>668.84960000000001</v>
      </c>
      <c r="L29" s="2">
        <v>431.25</v>
      </c>
      <c r="M29" s="2">
        <v>0</v>
      </c>
      <c r="N29" s="2">
        <v>93.5</v>
      </c>
      <c r="O29" s="2">
        <v>184.09961000000001</v>
      </c>
      <c r="P29" s="2">
        <v>49.049804999999999</v>
      </c>
      <c r="Q29" s="2">
        <v>123.05078</v>
      </c>
      <c r="R29" s="2">
        <v>0</v>
      </c>
      <c r="S29" s="2">
        <v>601.2002</v>
      </c>
      <c r="T29" s="2">
        <v>0</v>
      </c>
      <c r="U29" s="2">
        <v>6.3505859999999998</v>
      </c>
      <c r="V29" s="2">
        <v>0</v>
      </c>
      <c r="W29" s="2">
        <v>808.09960000000001</v>
      </c>
      <c r="X29" s="2">
        <v>710.9502</v>
      </c>
      <c r="Y29" s="2">
        <v>193.59961000000001</v>
      </c>
      <c r="Z29" s="2">
        <v>14.149414</v>
      </c>
      <c r="AA29" s="2">
        <v>0</v>
      </c>
      <c r="AB29" s="2">
        <v>317.59960000000001</v>
      </c>
      <c r="AC29" s="2">
        <v>691.40039999999999</v>
      </c>
      <c r="AD29" s="2">
        <v>302.2002</v>
      </c>
      <c r="AE29" s="2">
        <v>151.84961000000001</v>
      </c>
      <c r="AF29" s="2">
        <v>120.20019499999999</v>
      </c>
      <c r="AG29" s="2">
        <v>325.79883000000001</v>
      </c>
      <c r="AH29" s="2">
        <v>648.30079999999998</v>
      </c>
      <c r="AI29" s="2">
        <v>255.40038999999999</v>
      </c>
      <c r="AJ29" s="2">
        <v>86.450194999999994</v>
      </c>
      <c r="AK29" s="2">
        <v>111.60058600000001</v>
      </c>
      <c r="AL29" s="2">
        <v>316</v>
      </c>
      <c r="AM29" s="2">
        <v>141.84961000000001</v>
      </c>
      <c r="AN29" s="2">
        <v>235.14940999999999</v>
      </c>
      <c r="AO29" s="2">
        <v>0</v>
      </c>
      <c r="AP29" s="2">
        <v>0</v>
      </c>
      <c r="AQ29" s="2">
        <v>1539.8496</v>
      </c>
      <c r="AR29" s="2">
        <v>952.2002</v>
      </c>
      <c r="AS29" s="2">
        <v>340.5498</v>
      </c>
      <c r="AT29" s="2">
        <v>426.59960000000001</v>
      </c>
      <c r="AU29" s="2">
        <v>0</v>
      </c>
      <c r="AV29" s="2">
        <v>628.75</v>
      </c>
      <c r="AW29" s="2">
        <v>0</v>
      </c>
      <c r="AX29" s="2">
        <v>462.2002</v>
      </c>
      <c r="AY29" s="2">
        <v>1912.25</v>
      </c>
      <c r="AZ29" s="2">
        <v>0</v>
      </c>
      <c r="BA29" s="2">
        <v>727.10059999999999</v>
      </c>
      <c r="BB29" s="2">
        <v>57.650390000000002</v>
      </c>
      <c r="BC29" s="2">
        <v>826.75</v>
      </c>
      <c r="BD29" s="2">
        <v>108.15039</v>
      </c>
      <c r="BE29" s="2">
        <v>0</v>
      </c>
      <c r="BF29" s="2">
        <v>2080.75</v>
      </c>
      <c r="BG29" s="2">
        <v>526.34960000000001</v>
      </c>
      <c r="BH29" s="2">
        <v>548.34960000000001</v>
      </c>
      <c r="BI29" s="2">
        <v>10.900391000000001</v>
      </c>
      <c r="BJ29" s="2">
        <v>324.44922000000003</v>
      </c>
      <c r="BK29" s="2">
        <v>301.40039999999999</v>
      </c>
      <c r="BL29" s="2">
        <v>1236.3516</v>
      </c>
      <c r="BM29" s="2">
        <v>195.79883000000001</v>
      </c>
      <c r="BN29" s="2">
        <v>558.60155999999995</v>
      </c>
      <c r="BO29" s="2">
        <v>240.14843999999999</v>
      </c>
      <c r="BP29" s="2">
        <v>0</v>
      </c>
      <c r="BQ29" s="2">
        <v>0</v>
      </c>
      <c r="BR29" s="2">
        <v>670.75</v>
      </c>
      <c r="BS29" s="2">
        <v>0</v>
      </c>
      <c r="BT29" s="2">
        <v>0</v>
      </c>
      <c r="BU29" s="2">
        <v>2167.9004</v>
      </c>
      <c r="BV29" s="2">
        <v>0</v>
      </c>
      <c r="BW29" s="2">
        <v>1060.8008</v>
      </c>
      <c r="BX29" s="2">
        <v>1094.5</v>
      </c>
      <c r="BY29" s="2">
        <v>0</v>
      </c>
      <c r="BZ29" s="2">
        <v>1268.2012</v>
      </c>
      <c r="CA29" s="2">
        <v>1141.2012</v>
      </c>
      <c r="CB29" s="2">
        <v>677.09960000000001</v>
      </c>
      <c r="CC29" s="2">
        <v>741.09960000000001</v>
      </c>
      <c r="CD29" s="2">
        <v>215.75</v>
      </c>
      <c r="CE29" s="2">
        <v>281.60156000000001</v>
      </c>
      <c r="CF29" s="2">
        <v>0</v>
      </c>
      <c r="CG29" s="2">
        <v>1770.502</v>
      </c>
      <c r="CH29" s="2">
        <v>595.90039999999999</v>
      </c>
      <c r="CI29" s="2">
        <v>1101.4004</v>
      </c>
      <c r="CJ29" s="2">
        <v>241</v>
      </c>
      <c r="CK29" s="2">
        <v>0</v>
      </c>
      <c r="CL29" s="2">
        <v>1522.9004</v>
      </c>
      <c r="CM29" s="2">
        <v>63.900390000000002</v>
      </c>
      <c r="CN29" s="2">
        <v>49.900390000000002</v>
      </c>
      <c r="CO29" s="2">
        <v>1338.4004</v>
      </c>
      <c r="CP29" s="2">
        <v>68.099609999999998</v>
      </c>
      <c r="CQ29" s="2">
        <v>149.90038999999999</v>
      </c>
      <c r="CR29" s="2">
        <v>988.59960000000001</v>
      </c>
      <c r="CS29" s="2">
        <v>889.50194999999997</v>
      </c>
      <c r="CT29" s="2">
        <v>0</v>
      </c>
      <c r="CU29" s="2">
        <v>864.69920000000002</v>
      </c>
      <c r="CV29" s="2">
        <v>290.59960000000001</v>
      </c>
      <c r="CW29" s="2">
        <v>245.90038999999999</v>
      </c>
      <c r="CX29" s="2">
        <v>826.59960000000001</v>
      </c>
      <c r="CY29" s="2">
        <v>0</v>
      </c>
      <c r="CZ29" s="2">
        <v>99.199219999999997</v>
      </c>
      <c r="DA29" s="2">
        <v>0</v>
      </c>
      <c r="DB29" s="2">
        <v>551.34960000000001</v>
      </c>
      <c r="DC29" s="2">
        <v>53.25</v>
      </c>
      <c r="DD29" s="2">
        <v>606.19920000000002</v>
      </c>
    </row>
    <row r="30" spans="1:108" x14ac:dyDescent="0.3">
      <c r="A30" t="s">
        <v>24</v>
      </c>
      <c r="B30" s="1" t="s">
        <v>1</v>
      </c>
      <c r="C30" t="s">
        <v>6</v>
      </c>
      <c r="D30" s="2">
        <f t="shared" ref="D30:D37" si="3">SUM(K30:DD30)</f>
        <v>-34088.680587800001</v>
      </c>
      <c r="K30" s="2">
        <v>0</v>
      </c>
      <c r="L30" s="2">
        <v>-85.849609999999998</v>
      </c>
      <c r="M30" s="2">
        <v>-596.0498</v>
      </c>
      <c r="N30" s="2">
        <v>-343.2998</v>
      </c>
      <c r="O30" s="2">
        <v>-653.84960000000001</v>
      </c>
      <c r="P30" s="2">
        <v>-373.14940000000001</v>
      </c>
      <c r="Q30" s="2">
        <v>-359.34960000000001</v>
      </c>
      <c r="R30" s="2">
        <v>-145.2002</v>
      </c>
      <c r="S30" s="2">
        <v>-563.25</v>
      </c>
      <c r="T30" s="2">
        <v>-419.40136999999999</v>
      </c>
      <c r="U30" s="2">
        <v>-517.74900000000002</v>
      </c>
      <c r="V30" s="2">
        <v>-323.2998</v>
      </c>
      <c r="W30" s="2">
        <v>-308.9502</v>
      </c>
      <c r="X30" s="2">
        <v>-52.450195000000001</v>
      </c>
      <c r="Y30" s="2">
        <v>-873.95119999999997</v>
      </c>
      <c r="Z30" s="2">
        <v>-122.94922</v>
      </c>
      <c r="AA30" s="2">
        <v>-721.25</v>
      </c>
      <c r="AB30" s="2">
        <v>-185.05078</v>
      </c>
      <c r="AC30" s="2">
        <v>-44.700195000000001</v>
      </c>
      <c r="AD30" s="2">
        <v>-253.35059000000001</v>
      </c>
      <c r="AE30" s="2">
        <v>-771.64940000000001</v>
      </c>
      <c r="AF30" s="2">
        <v>-293.80077999999997</v>
      </c>
      <c r="AG30" s="2">
        <v>-280.75</v>
      </c>
      <c r="AH30" s="2">
        <v>0</v>
      </c>
      <c r="AI30" s="2">
        <v>-275.7002</v>
      </c>
      <c r="AJ30" s="2">
        <v>-526.7002</v>
      </c>
      <c r="AK30" s="2">
        <v>0</v>
      </c>
      <c r="AL30" s="2">
        <v>-190.7002</v>
      </c>
      <c r="AM30" s="2">
        <v>0</v>
      </c>
      <c r="AN30" s="2">
        <v>-294.94922000000003</v>
      </c>
      <c r="AO30" s="2">
        <v>-13.450195000000001</v>
      </c>
      <c r="AP30" s="2">
        <v>0</v>
      </c>
      <c r="AQ30" s="2">
        <v>-391.75</v>
      </c>
      <c r="AR30" s="2">
        <v>-709.44920000000002</v>
      </c>
      <c r="AS30" s="2">
        <v>-176.14940999999999</v>
      </c>
      <c r="AT30" s="2">
        <v>-523.65039999999999</v>
      </c>
      <c r="AU30" s="2">
        <v>-620.99900000000002</v>
      </c>
      <c r="AV30" s="2">
        <v>-177</v>
      </c>
      <c r="AW30" s="2">
        <v>-288.44922000000003</v>
      </c>
      <c r="AX30" s="2">
        <v>0</v>
      </c>
      <c r="AY30" s="2">
        <v>0</v>
      </c>
      <c r="AZ30" s="2">
        <v>-394.10059999999999</v>
      </c>
      <c r="BA30" s="2">
        <v>-500.0498</v>
      </c>
      <c r="BB30" s="2">
        <v>-231.7998</v>
      </c>
      <c r="BC30" s="2">
        <v>-140.5498</v>
      </c>
      <c r="BD30" s="2">
        <v>-448.59960000000001</v>
      </c>
      <c r="BE30" s="2">
        <v>0</v>
      </c>
      <c r="BF30" s="2">
        <v>-756.35155999999995</v>
      </c>
      <c r="BG30" s="2">
        <v>-268.04883000000001</v>
      </c>
      <c r="BH30" s="2">
        <v>-411.15039999999999</v>
      </c>
      <c r="BI30" s="2">
        <v>-449.64843999999999</v>
      </c>
      <c r="BJ30" s="2">
        <v>-484.59960000000001</v>
      </c>
      <c r="BK30" s="2">
        <v>-895.65039999999999</v>
      </c>
      <c r="BL30" s="2">
        <v>-750.24805000000003</v>
      </c>
      <c r="BM30" s="2">
        <v>-908.70119999999997</v>
      </c>
      <c r="BN30" s="2">
        <v>-384.49804999999998</v>
      </c>
      <c r="BO30" s="2">
        <v>-644.74805000000003</v>
      </c>
      <c r="BP30" s="2">
        <v>-806.34960000000001</v>
      </c>
      <c r="BQ30" s="2">
        <v>-571.15039999999999</v>
      </c>
      <c r="BR30" s="2">
        <v>-509.09960000000001</v>
      </c>
      <c r="BS30" s="2">
        <v>-107.75</v>
      </c>
      <c r="BT30" s="2">
        <v>0</v>
      </c>
      <c r="BU30" s="2">
        <v>-720.95119999999997</v>
      </c>
      <c r="BV30" s="2">
        <v>-611.49900000000002</v>
      </c>
      <c r="BW30" s="2">
        <v>0</v>
      </c>
      <c r="BX30" s="2">
        <v>-197.05078</v>
      </c>
      <c r="BY30" s="2">
        <v>0</v>
      </c>
      <c r="BZ30" s="2">
        <v>-2.9492188000000001</v>
      </c>
      <c r="CA30" s="2">
        <v>-716.09960000000001</v>
      </c>
      <c r="CB30" s="2">
        <v>-93.898439999999994</v>
      </c>
      <c r="CC30" s="2">
        <v>-279.85156000000001</v>
      </c>
      <c r="CD30" s="2">
        <v>-214</v>
      </c>
      <c r="CE30" s="2">
        <v>-243.70116999999999</v>
      </c>
      <c r="CF30" s="2">
        <v>0</v>
      </c>
      <c r="CG30" s="2">
        <v>0</v>
      </c>
      <c r="CH30" s="2">
        <v>0</v>
      </c>
      <c r="CI30" s="2">
        <v>0</v>
      </c>
      <c r="CJ30" s="2">
        <v>-8.5</v>
      </c>
      <c r="CK30" s="2">
        <v>-58.601562000000001</v>
      </c>
      <c r="CL30" s="2">
        <v>0</v>
      </c>
      <c r="CM30" s="2">
        <v>-507.29883000000001</v>
      </c>
      <c r="CN30" s="2">
        <v>-725.79880000000003</v>
      </c>
      <c r="CO30" s="2">
        <v>-409.99804999999998</v>
      </c>
      <c r="CP30" s="2">
        <v>-273</v>
      </c>
      <c r="CQ30" s="2">
        <v>-19.701172</v>
      </c>
      <c r="CR30" s="2">
        <v>-1707</v>
      </c>
      <c r="CS30" s="2">
        <v>0</v>
      </c>
      <c r="CT30" s="2">
        <v>-1161.4940999999999</v>
      </c>
      <c r="CU30" s="2">
        <v>-92.798829999999995</v>
      </c>
      <c r="CV30" s="2">
        <v>-134.29883000000001</v>
      </c>
      <c r="CW30" s="2">
        <v>-133.89843999999999</v>
      </c>
      <c r="CX30" s="2">
        <v>-202.39843999999999</v>
      </c>
      <c r="CY30" s="2">
        <v>-283.15039999999999</v>
      </c>
      <c r="CZ30" s="2">
        <v>-927</v>
      </c>
      <c r="DA30" s="2">
        <v>-883.20119999999997</v>
      </c>
      <c r="DB30" s="2">
        <v>-658.94920000000002</v>
      </c>
      <c r="DC30" s="2">
        <v>-328.05077999999997</v>
      </c>
      <c r="DD30" s="2">
        <v>-352.19922000000003</v>
      </c>
    </row>
    <row r="31" spans="1:108" x14ac:dyDescent="0.3">
      <c r="A31" t="s">
        <v>24</v>
      </c>
      <c r="B31" s="1" t="s">
        <v>1</v>
      </c>
      <c r="C31" t="s">
        <v>7</v>
      </c>
      <c r="D31" s="2">
        <f t="shared" si="3"/>
        <v>9141.1261540000014</v>
      </c>
      <c r="E31">
        <f>COUNT(K31:DD31)</f>
        <v>98</v>
      </c>
      <c r="F31">
        <f>COUNTIF(K31:DD31,"&gt;0")</f>
        <v>49</v>
      </c>
      <c r="K31" s="2">
        <v>668.84960000000001</v>
      </c>
      <c r="L31" s="2">
        <v>345.40039999999999</v>
      </c>
      <c r="M31" s="2">
        <v>-596.0498</v>
      </c>
      <c r="N31" s="2">
        <v>-249.7998</v>
      </c>
      <c r="O31" s="2">
        <v>-469.75</v>
      </c>
      <c r="P31" s="2">
        <v>-324.09960000000001</v>
      </c>
      <c r="Q31" s="2">
        <v>-236.29883000000001</v>
      </c>
      <c r="R31" s="2">
        <v>-145.2002</v>
      </c>
      <c r="S31" s="2">
        <v>37.950195000000001</v>
      </c>
      <c r="T31" s="2">
        <v>-419.40136999999999</v>
      </c>
      <c r="U31" s="2">
        <v>-511.39843999999999</v>
      </c>
      <c r="V31" s="2">
        <v>-323.2998</v>
      </c>
      <c r="W31" s="2">
        <v>499.14940000000001</v>
      </c>
      <c r="X31" s="2">
        <v>658.5</v>
      </c>
      <c r="Y31" s="2">
        <v>-680.35155999999995</v>
      </c>
      <c r="Z31" s="2">
        <v>-108.79980500000001</v>
      </c>
      <c r="AA31" s="2">
        <v>-721.25</v>
      </c>
      <c r="AB31" s="2">
        <v>132.54883000000001</v>
      </c>
      <c r="AC31" s="2">
        <v>646.7002</v>
      </c>
      <c r="AD31" s="2">
        <v>48.849609999999998</v>
      </c>
      <c r="AE31" s="2">
        <v>-619.7998</v>
      </c>
      <c r="AF31" s="2">
        <v>-173.60059000000001</v>
      </c>
      <c r="AG31" s="2">
        <v>45.048830000000002</v>
      </c>
      <c r="AH31" s="2">
        <v>648.30079999999998</v>
      </c>
      <c r="AI31" s="2">
        <v>-20.299804999999999</v>
      </c>
      <c r="AJ31" s="2">
        <v>-440.25</v>
      </c>
      <c r="AK31" s="2">
        <v>111.60058600000001</v>
      </c>
      <c r="AL31" s="2">
        <v>125.29980500000001</v>
      </c>
      <c r="AM31" s="2">
        <v>141.84961000000001</v>
      </c>
      <c r="AN31" s="2">
        <v>-59.799804999999999</v>
      </c>
      <c r="AO31" s="2">
        <v>-13.450195000000001</v>
      </c>
      <c r="AP31" s="2">
        <v>0</v>
      </c>
      <c r="AQ31" s="2">
        <v>1148.0996</v>
      </c>
      <c r="AR31" s="2">
        <v>242.75098</v>
      </c>
      <c r="AS31" s="2">
        <v>164.40038999999999</v>
      </c>
      <c r="AT31" s="2">
        <v>-97.050780000000003</v>
      </c>
      <c r="AU31" s="2">
        <v>-620.99900000000002</v>
      </c>
      <c r="AV31" s="2">
        <v>451.75</v>
      </c>
      <c r="AW31" s="2">
        <v>-288.44922000000003</v>
      </c>
      <c r="AX31" s="2">
        <v>462.2002</v>
      </c>
      <c r="AY31" s="2">
        <v>1912.25</v>
      </c>
      <c r="AZ31" s="2">
        <v>-394.10059999999999</v>
      </c>
      <c r="BA31" s="2">
        <v>227.05078</v>
      </c>
      <c r="BB31" s="2">
        <v>-174.14940999999999</v>
      </c>
      <c r="BC31" s="2">
        <v>686.2002</v>
      </c>
      <c r="BD31" s="2">
        <v>-340.44922000000003</v>
      </c>
      <c r="BE31" s="2">
        <v>0</v>
      </c>
      <c r="BF31" s="2">
        <v>1324.3984</v>
      </c>
      <c r="BG31" s="2">
        <v>258.30077999999997</v>
      </c>
      <c r="BH31" s="2">
        <v>137.19922</v>
      </c>
      <c r="BI31" s="2">
        <v>-438.74804999999998</v>
      </c>
      <c r="BJ31" s="2">
        <v>-160.15038999999999</v>
      </c>
      <c r="BK31" s="2">
        <v>-594.25</v>
      </c>
      <c r="BL31" s="2">
        <v>486.10352</v>
      </c>
      <c r="BM31" s="2">
        <v>-712.90233999999998</v>
      </c>
      <c r="BN31" s="2">
        <v>174.10352</v>
      </c>
      <c r="BO31" s="2">
        <v>-404.59960000000001</v>
      </c>
      <c r="BP31" s="2">
        <v>-806.34960000000001</v>
      </c>
      <c r="BQ31" s="2">
        <v>-571.15039999999999</v>
      </c>
      <c r="BR31" s="2">
        <v>161.65038999999999</v>
      </c>
      <c r="BS31" s="2">
        <v>-107.75</v>
      </c>
      <c r="BT31" s="2">
        <v>0</v>
      </c>
      <c r="BU31" s="2">
        <v>1446.9492</v>
      </c>
      <c r="BV31" s="2">
        <v>-611.49900000000002</v>
      </c>
      <c r="BW31" s="2">
        <v>1060.8008</v>
      </c>
      <c r="BX31" s="2">
        <v>897.44920000000002</v>
      </c>
      <c r="BY31" s="2">
        <v>0</v>
      </c>
      <c r="BZ31" s="2">
        <v>1265.252</v>
      </c>
      <c r="CA31" s="2">
        <v>425.10156000000001</v>
      </c>
      <c r="CB31" s="2">
        <v>583.20119999999997</v>
      </c>
      <c r="CC31" s="2">
        <v>461.24804999999998</v>
      </c>
      <c r="CD31" s="2">
        <v>1.75</v>
      </c>
      <c r="CE31" s="2">
        <v>37.900390000000002</v>
      </c>
      <c r="CF31" s="2">
        <v>0</v>
      </c>
      <c r="CG31" s="2">
        <v>1770.502</v>
      </c>
      <c r="CH31" s="2">
        <v>595.90039999999999</v>
      </c>
      <c r="CI31" s="2">
        <v>1101.4004</v>
      </c>
      <c r="CJ31" s="2">
        <v>232.5</v>
      </c>
      <c r="CK31" s="2">
        <v>-58.601562000000001</v>
      </c>
      <c r="CL31" s="2">
        <v>1522.9004</v>
      </c>
      <c r="CM31" s="2">
        <v>-443.39843999999999</v>
      </c>
      <c r="CN31" s="2">
        <v>-675.89844000000005</v>
      </c>
      <c r="CO31" s="2">
        <v>928.40233999999998</v>
      </c>
      <c r="CP31" s="2">
        <v>-204.90038999999999</v>
      </c>
      <c r="CQ31" s="2">
        <v>130.19922</v>
      </c>
      <c r="CR31" s="2">
        <v>-718.40039999999999</v>
      </c>
      <c r="CS31" s="2">
        <v>889.50194999999997</v>
      </c>
      <c r="CT31" s="2">
        <v>-1161.4940999999999</v>
      </c>
      <c r="CU31" s="2">
        <v>771.90039999999999</v>
      </c>
      <c r="CV31" s="2">
        <v>156.30078</v>
      </c>
      <c r="CW31" s="2">
        <v>112.00194999999999</v>
      </c>
      <c r="CX31" s="2">
        <v>624.20119999999997</v>
      </c>
      <c r="CY31" s="2">
        <v>-283.15039999999999</v>
      </c>
      <c r="CZ31" s="2">
        <v>-827.80079999999998</v>
      </c>
      <c r="DA31" s="2">
        <v>-883.20119999999997</v>
      </c>
      <c r="DB31" s="2">
        <v>-107.59961</v>
      </c>
      <c r="DC31" s="2">
        <v>-274.80077999999997</v>
      </c>
      <c r="DD31" s="2">
        <v>254</v>
      </c>
    </row>
    <row r="32" spans="1:108" x14ac:dyDescent="0.3">
      <c r="A32" t="s">
        <v>24</v>
      </c>
      <c r="B32" s="1" t="s">
        <v>2</v>
      </c>
      <c r="C32" t="s">
        <v>5</v>
      </c>
      <c r="D32" s="2">
        <f t="shared" si="3"/>
        <v>34758.395381000009</v>
      </c>
      <c r="K32" s="2">
        <v>122.94971</v>
      </c>
      <c r="L32" s="2">
        <v>658.59910000000002</v>
      </c>
      <c r="M32" s="2">
        <v>115.65088</v>
      </c>
      <c r="N32" s="2">
        <v>414.65087999999997</v>
      </c>
      <c r="O32" s="2">
        <v>386.94970000000001</v>
      </c>
      <c r="P32" s="2">
        <v>321.70067999999998</v>
      </c>
      <c r="Q32" s="2">
        <v>216.1499</v>
      </c>
      <c r="R32" s="2">
        <v>643.0498</v>
      </c>
      <c r="S32" s="2">
        <v>527.55029999999999</v>
      </c>
      <c r="T32" s="2">
        <v>267.6001</v>
      </c>
      <c r="U32" s="2">
        <v>600.89890000000003</v>
      </c>
      <c r="V32" s="2">
        <v>291.1499</v>
      </c>
      <c r="W32" s="2">
        <v>404</v>
      </c>
      <c r="X32" s="2">
        <v>527.44970000000001</v>
      </c>
      <c r="Y32" s="2">
        <v>157.9502</v>
      </c>
      <c r="Z32" s="2">
        <v>159.19970000000001</v>
      </c>
      <c r="AA32" s="2">
        <v>382.20067999999998</v>
      </c>
      <c r="AB32" s="2">
        <v>230.09912</v>
      </c>
      <c r="AC32" s="2">
        <v>198</v>
      </c>
      <c r="AD32" s="2">
        <v>256.55029999999999</v>
      </c>
      <c r="AE32" s="2">
        <v>248.25049000000001</v>
      </c>
      <c r="AF32" s="2">
        <v>206.5</v>
      </c>
      <c r="AG32" s="2">
        <v>19.799316000000001</v>
      </c>
      <c r="AH32" s="2">
        <v>185.55029999999999</v>
      </c>
      <c r="AI32" s="2">
        <v>187.90038999999999</v>
      </c>
      <c r="AJ32" s="2">
        <v>220.75049000000001</v>
      </c>
      <c r="AK32" s="2">
        <v>248.29931999999999</v>
      </c>
      <c r="AL32" s="2">
        <v>361.65039999999999</v>
      </c>
      <c r="AM32" s="2">
        <v>222.34961000000001</v>
      </c>
      <c r="AN32" s="2">
        <v>341.45067999999998</v>
      </c>
      <c r="AO32" s="2">
        <v>145.09961000000001</v>
      </c>
      <c r="AP32" s="2">
        <v>444.89940000000001</v>
      </c>
      <c r="AQ32" s="2">
        <v>369.30077999999997</v>
      </c>
      <c r="AR32" s="2">
        <v>423.54932000000002</v>
      </c>
      <c r="AS32" s="2">
        <v>307.3999</v>
      </c>
      <c r="AT32" s="2">
        <v>296</v>
      </c>
      <c r="AU32" s="2">
        <v>148.7002</v>
      </c>
      <c r="AV32" s="2">
        <v>114.79980500000001</v>
      </c>
      <c r="AW32" s="2">
        <v>459.95067999999998</v>
      </c>
      <c r="AX32" s="2">
        <v>425.39940000000001</v>
      </c>
      <c r="AY32" s="2">
        <v>165.75</v>
      </c>
      <c r="AZ32" s="2">
        <v>610.5498</v>
      </c>
      <c r="BA32" s="2">
        <v>269.44922000000003</v>
      </c>
      <c r="BB32" s="2">
        <v>222.64940999999999</v>
      </c>
      <c r="BC32" s="2">
        <v>328.64940000000001</v>
      </c>
      <c r="BD32" s="2">
        <v>106.55078</v>
      </c>
      <c r="BE32" s="2">
        <v>456.8501</v>
      </c>
      <c r="BF32" s="2">
        <v>346.8999</v>
      </c>
      <c r="BG32" s="2">
        <v>779.15039999999999</v>
      </c>
      <c r="BH32" s="2">
        <v>323.7998</v>
      </c>
      <c r="BI32" s="2">
        <v>263.4502</v>
      </c>
      <c r="BJ32" s="2">
        <v>246.89940999999999</v>
      </c>
      <c r="BK32" s="2">
        <v>511.59863000000001</v>
      </c>
      <c r="BL32" s="2">
        <v>578.85059999999999</v>
      </c>
      <c r="BM32" s="2">
        <v>231.60059000000001</v>
      </c>
      <c r="BN32" s="2">
        <v>516.75099999999998</v>
      </c>
      <c r="BO32" s="2">
        <v>615.45069999999998</v>
      </c>
      <c r="BP32" s="2">
        <v>254.59961000000001</v>
      </c>
      <c r="BQ32" s="2">
        <v>370.19970000000001</v>
      </c>
      <c r="BR32" s="2">
        <v>310.99901999999997</v>
      </c>
      <c r="BS32" s="2">
        <v>346.6001</v>
      </c>
      <c r="BT32" s="2">
        <v>542.8999</v>
      </c>
      <c r="BU32" s="2">
        <v>248.65038999999999</v>
      </c>
      <c r="BV32" s="2">
        <v>272.69970000000001</v>
      </c>
      <c r="BW32" s="2">
        <v>272.75</v>
      </c>
      <c r="BX32" s="2">
        <v>268.64843999999999</v>
      </c>
      <c r="BY32" s="2">
        <v>320.29883000000001</v>
      </c>
      <c r="BZ32" s="2">
        <v>300.25098000000003</v>
      </c>
      <c r="CA32" s="2">
        <v>293.54883000000001</v>
      </c>
      <c r="CB32" s="2">
        <v>264.40039999999999</v>
      </c>
      <c r="CC32" s="2">
        <v>795.04880000000003</v>
      </c>
      <c r="CD32" s="2">
        <v>341.84912000000003</v>
      </c>
      <c r="CE32" s="2">
        <v>495.95166</v>
      </c>
      <c r="CF32" s="2">
        <v>385.0498</v>
      </c>
      <c r="CG32" s="2">
        <v>431.44824</v>
      </c>
      <c r="CH32" s="2">
        <v>244.70116999999999</v>
      </c>
      <c r="CI32" s="2">
        <v>225.69824</v>
      </c>
      <c r="CJ32" s="2">
        <v>112.09961</v>
      </c>
      <c r="CK32" s="2">
        <v>428.0498</v>
      </c>
      <c r="CL32" s="2">
        <v>331.64940000000001</v>
      </c>
      <c r="CM32" s="2">
        <v>271.84960000000001</v>
      </c>
      <c r="CN32" s="2">
        <v>434.65136999999999</v>
      </c>
      <c r="CO32" s="2">
        <v>315.50098000000003</v>
      </c>
      <c r="CP32" s="2">
        <v>336.60059999999999</v>
      </c>
      <c r="CQ32" s="2">
        <v>632.99900000000002</v>
      </c>
      <c r="CR32" s="2">
        <v>265.7002</v>
      </c>
      <c r="CS32" s="2">
        <v>281.80077999999997</v>
      </c>
      <c r="CT32" s="2">
        <v>239.5</v>
      </c>
      <c r="CU32" s="2">
        <v>458.30077999999997</v>
      </c>
      <c r="CV32" s="2">
        <v>888.19824000000006</v>
      </c>
      <c r="CW32" s="2">
        <v>327.09863000000001</v>
      </c>
      <c r="CX32" s="2">
        <v>659.7002</v>
      </c>
      <c r="CY32" s="2">
        <v>518.15039999999999</v>
      </c>
      <c r="CZ32" s="2">
        <v>1139.8525</v>
      </c>
      <c r="DA32" s="2">
        <v>316.59960000000001</v>
      </c>
      <c r="DB32" s="2">
        <v>272.04883000000001</v>
      </c>
      <c r="DC32" s="2">
        <v>355.25098000000003</v>
      </c>
      <c r="DD32" s="2">
        <v>351.65136999999999</v>
      </c>
    </row>
    <row r="33" spans="1:108" x14ac:dyDescent="0.3">
      <c r="A33" t="s">
        <v>24</v>
      </c>
      <c r="B33" s="1" t="s">
        <v>2</v>
      </c>
      <c r="C33" t="s">
        <v>6</v>
      </c>
      <c r="D33" s="2">
        <f t="shared" si="3"/>
        <v>-32748.760632000005</v>
      </c>
      <c r="K33" s="2">
        <v>-204.65088</v>
      </c>
      <c r="L33" s="2">
        <v>-382.94970000000001</v>
      </c>
      <c r="M33" s="2">
        <v>-583.94920000000002</v>
      </c>
      <c r="N33" s="2">
        <v>-353.95166</v>
      </c>
      <c r="O33" s="2">
        <v>-335.69970000000001</v>
      </c>
      <c r="P33" s="2">
        <v>-226.25</v>
      </c>
      <c r="Q33" s="2">
        <v>-461.84960000000001</v>
      </c>
      <c r="R33" s="2">
        <v>-116.64843999999999</v>
      </c>
      <c r="S33" s="2">
        <v>-550.19970000000001</v>
      </c>
      <c r="T33" s="2">
        <v>-317.25</v>
      </c>
      <c r="U33" s="2">
        <v>-250.14940999999999</v>
      </c>
      <c r="V33" s="2">
        <v>-262.5498</v>
      </c>
      <c r="W33" s="2">
        <v>-126.20019499999999</v>
      </c>
      <c r="X33" s="2">
        <v>-143.5</v>
      </c>
      <c r="Y33" s="2">
        <v>-383.25049999999999</v>
      </c>
      <c r="Z33" s="2">
        <v>-430.89893000000001</v>
      </c>
      <c r="AA33" s="2">
        <v>-190.1001</v>
      </c>
      <c r="AB33" s="2">
        <v>-353.00098000000003</v>
      </c>
      <c r="AC33" s="2">
        <v>-127.10058600000001</v>
      </c>
      <c r="AD33" s="2">
        <v>-224.75</v>
      </c>
      <c r="AE33" s="2">
        <v>-93.950680000000006</v>
      </c>
      <c r="AF33" s="2">
        <v>-179.04883000000001</v>
      </c>
      <c r="AG33" s="2">
        <v>-441.90186</v>
      </c>
      <c r="AH33" s="2">
        <v>-246.79931999999999</v>
      </c>
      <c r="AI33" s="2">
        <v>-241.09961000000001</v>
      </c>
      <c r="AJ33" s="2">
        <v>-112.44971</v>
      </c>
      <c r="AK33" s="2">
        <v>-190.19922</v>
      </c>
      <c r="AL33" s="2">
        <v>-214.19970000000001</v>
      </c>
      <c r="AM33" s="2">
        <v>-461.40039999999999</v>
      </c>
      <c r="AN33" s="2">
        <v>-332.75098000000003</v>
      </c>
      <c r="AO33" s="2">
        <v>-379.1499</v>
      </c>
      <c r="AP33" s="2">
        <v>-577.8501</v>
      </c>
      <c r="AQ33" s="2">
        <v>-741.14940000000001</v>
      </c>
      <c r="AR33" s="2">
        <v>-223.75</v>
      </c>
      <c r="AS33" s="2">
        <v>-337.30029999999999</v>
      </c>
      <c r="AT33" s="2">
        <v>-346.99950000000001</v>
      </c>
      <c r="AU33" s="2">
        <v>-407.89940000000001</v>
      </c>
      <c r="AV33" s="2">
        <v>-175.39940999999999</v>
      </c>
      <c r="AW33" s="2">
        <v>-84.350586000000007</v>
      </c>
      <c r="AX33" s="2">
        <v>-272.74853999999999</v>
      </c>
      <c r="AY33" s="2">
        <v>-276.5498</v>
      </c>
      <c r="AZ33" s="2">
        <v>-197.7002</v>
      </c>
      <c r="BA33" s="2">
        <v>-320.49901999999997</v>
      </c>
      <c r="BB33" s="2">
        <v>-389.60253999999998</v>
      </c>
      <c r="BC33" s="2">
        <v>-332.7998</v>
      </c>
      <c r="BD33" s="2">
        <v>-232.39940999999999</v>
      </c>
      <c r="BE33" s="2">
        <v>-116.44922</v>
      </c>
      <c r="BF33" s="2">
        <v>-378.79736000000003</v>
      </c>
      <c r="BG33" s="2">
        <v>-362.64940000000001</v>
      </c>
      <c r="BH33" s="2">
        <v>-577.85059999999999</v>
      </c>
      <c r="BI33" s="2">
        <v>-302.94727</v>
      </c>
      <c r="BJ33" s="2">
        <v>-283.35253999999998</v>
      </c>
      <c r="BK33" s="2">
        <v>-454.39746000000002</v>
      </c>
      <c r="BL33" s="2">
        <v>-377.2002</v>
      </c>
      <c r="BM33" s="2">
        <v>-351.85059999999999</v>
      </c>
      <c r="BN33" s="2">
        <v>-440.65136999999999</v>
      </c>
      <c r="BO33" s="2">
        <v>-612.59910000000002</v>
      </c>
      <c r="BP33" s="2">
        <v>-335.85399999999998</v>
      </c>
      <c r="BQ33" s="2">
        <v>-209.4502</v>
      </c>
      <c r="BR33" s="2">
        <v>-320.8999</v>
      </c>
      <c r="BS33" s="2">
        <v>-294.1001</v>
      </c>
      <c r="BT33" s="2">
        <v>-410.90087999999997</v>
      </c>
      <c r="BU33" s="2">
        <v>-350.4502</v>
      </c>
      <c r="BV33" s="2">
        <v>-374.4502</v>
      </c>
      <c r="BW33" s="2">
        <v>-494.6499</v>
      </c>
      <c r="BX33" s="2">
        <v>-622.40137000000004</v>
      </c>
      <c r="BY33" s="2">
        <v>-267.54883000000001</v>
      </c>
      <c r="BZ33" s="2">
        <v>-375.30176</v>
      </c>
      <c r="CA33" s="2">
        <v>-383.29883000000001</v>
      </c>
      <c r="CB33" s="2">
        <v>-321.34960000000001</v>
      </c>
      <c r="CC33" s="2">
        <v>-103.45019499999999</v>
      </c>
      <c r="CD33" s="2">
        <v>-513.05319999999995</v>
      </c>
      <c r="CE33" s="2">
        <v>-162.19824</v>
      </c>
      <c r="CF33" s="2">
        <v>-160.65234000000001</v>
      </c>
      <c r="CG33" s="2">
        <v>-188.7002</v>
      </c>
      <c r="CH33" s="2">
        <v>-312.59960000000001</v>
      </c>
      <c r="CI33" s="2">
        <v>-231.65234000000001</v>
      </c>
      <c r="CJ33" s="2">
        <v>-277.10352</v>
      </c>
      <c r="CK33" s="2">
        <v>-101.34961</v>
      </c>
      <c r="CL33" s="2">
        <v>-330.00098000000003</v>
      </c>
      <c r="CM33" s="2">
        <v>-362.15233999999998</v>
      </c>
      <c r="CN33" s="2">
        <v>-328.99804999999998</v>
      </c>
      <c r="CO33" s="2">
        <v>-392.10253999999998</v>
      </c>
      <c r="CP33" s="2">
        <v>-332.10059999999999</v>
      </c>
      <c r="CQ33" s="2">
        <v>-196.69922</v>
      </c>
      <c r="CR33" s="2">
        <v>-939.30175999999994</v>
      </c>
      <c r="CS33" s="2">
        <v>-414.09960000000001</v>
      </c>
      <c r="CT33" s="2">
        <v>-248.40038999999999</v>
      </c>
      <c r="CU33" s="2">
        <v>-277.20116999999999</v>
      </c>
      <c r="CV33" s="2">
        <v>-179.20116999999999</v>
      </c>
      <c r="CW33" s="2">
        <v>-88.698239999999998</v>
      </c>
      <c r="CX33" s="2">
        <v>-159.10156000000001</v>
      </c>
      <c r="CY33" s="2">
        <v>-382.05369999999999</v>
      </c>
      <c r="CZ33" s="2">
        <v>-591.19920000000002</v>
      </c>
      <c r="DA33" s="2">
        <v>-308.75098000000003</v>
      </c>
      <c r="DB33" s="2">
        <v>-769.44529999999997</v>
      </c>
      <c r="DC33" s="2">
        <v>-953.99805000000003</v>
      </c>
      <c r="DD33" s="2">
        <v>-590.24805000000003</v>
      </c>
    </row>
    <row r="34" spans="1:108" x14ac:dyDescent="0.3">
      <c r="A34" t="s">
        <v>24</v>
      </c>
      <c r="B34" s="1" t="s">
        <v>2</v>
      </c>
      <c r="C34" t="s">
        <v>7</v>
      </c>
      <c r="D34" s="2">
        <f t="shared" si="3"/>
        <v>2009.6347197999999</v>
      </c>
      <c r="E34">
        <f>COUNT(K34:DD34)</f>
        <v>98</v>
      </c>
      <c r="F34">
        <f>COUNTIF(K34:DD34,"&gt;0")</f>
        <v>48</v>
      </c>
      <c r="K34" s="2">
        <v>-81.701170000000005</v>
      </c>
      <c r="L34" s="2">
        <v>275.64940000000001</v>
      </c>
      <c r="M34" s="2">
        <v>-468.29834</v>
      </c>
      <c r="N34" s="2">
        <v>60.699219999999997</v>
      </c>
      <c r="O34" s="2">
        <v>51.25</v>
      </c>
      <c r="P34" s="2">
        <v>95.450680000000006</v>
      </c>
      <c r="Q34" s="2">
        <v>-245.69970000000001</v>
      </c>
      <c r="R34" s="2">
        <v>526.40137000000004</v>
      </c>
      <c r="S34" s="2">
        <v>-22.649414</v>
      </c>
      <c r="T34" s="2">
        <v>-49.649901999999997</v>
      </c>
      <c r="U34" s="2">
        <v>350.74950000000001</v>
      </c>
      <c r="V34" s="2">
        <v>28.600097999999999</v>
      </c>
      <c r="W34" s="2">
        <v>277.7998</v>
      </c>
      <c r="X34" s="2">
        <v>383.94970000000001</v>
      </c>
      <c r="Y34" s="2">
        <v>-225.30029999999999</v>
      </c>
      <c r="Z34" s="2">
        <v>-271.69922000000003</v>
      </c>
      <c r="AA34" s="2">
        <v>192.10059000000001</v>
      </c>
      <c r="AB34" s="2">
        <v>-122.901855</v>
      </c>
      <c r="AC34" s="2">
        <v>70.899413999999993</v>
      </c>
      <c r="AD34" s="2">
        <v>31.800293</v>
      </c>
      <c r="AE34" s="2">
        <v>154.2998</v>
      </c>
      <c r="AF34" s="2">
        <v>27.451172</v>
      </c>
      <c r="AG34" s="2">
        <v>-422.10253999999998</v>
      </c>
      <c r="AH34" s="2">
        <v>-61.249023000000001</v>
      </c>
      <c r="AI34" s="2">
        <v>-53.199219999999997</v>
      </c>
      <c r="AJ34" s="2">
        <v>108.30078</v>
      </c>
      <c r="AK34" s="2">
        <v>58.100098000000003</v>
      </c>
      <c r="AL34" s="2">
        <v>147.45068000000001</v>
      </c>
      <c r="AM34" s="2">
        <v>-239.05078</v>
      </c>
      <c r="AN34" s="2">
        <v>8.6997070000000001</v>
      </c>
      <c r="AO34" s="2">
        <v>-234.05029999999999</v>
      </c>
      <c r="AP34" s="2">
        <v>-132.95068000000001</v>
      </c>
      <c r="AQ34" s="2">
        <v>-371.84863000000001</v>
      </c>
      <c r="AR34" s="2">
        <v>199.79931999999999</v>
      </c>
      <c r="AS34" s="2">
        <v>-29.900390000000002</v>
      </c>
      <c r="AT34" s="2">
        <v>-50.999510000000001</v>
      </c>
      <c r="AU34" s="2">
        <v>-259.19922000000003</v>
      </c>
      <c r="AV34" s="2">
        <v>-60.599609999999998</v>
      </c>
      <c r="AW34" s="2">
        <v>375.6001</v>
      </c>
      <c r="AX34" s="2">
        <v>152.65088</v>
      </c>
      <c r="AY34" s="2">
        <v>-110.79980500000001</v>
      </c>
      <c r="AZ34" s="2">
        <v>412.84960000000001</v>
      </c>
      <c r="BA34" s="2">
        <v>-51.049804999999999</v>
      </c>
      <c r="BB34" s="2">
        <v>-166.95312000000001</v>
      </c>
      <c r="BC34" s="2">
        <v>-4.1503905999999997</v>
      </c>
      <c r="BD34" s="2">
        <v>-125.84863</v>
      </c>
      <c r="BE34" s="2">
        <v>340.40087999999997</v>
      </c>
      <c r="BF34" s="2">
        <v>-31.897459999999999</v>
      </c>
      <c r="BG34" s="2">
        <v>416.50098000000003</v>
      </c>
      <c r="BH34" s="2">
        <v>-254.05078</v>
      </c>
      <c r="BI34" s="2">
        <v>-39.497070000000001</v>
      </c>
      <c r="BJ34" s="2">
        <v>-36.453125</v>
      </c>
      <c r="BK34" s="2">
        <v>57.201169999999998</v>
      </c>
      <c r="BL34" s="2">
        <v>201.65038999999999</v>
      </c>
      <c r="BM34" s="2">
        <v>-120.25</v>
      </c>
      <c r="BN34" s="2">
        <v>76.099609999999998</v>
      </c>
      <c r="BO34" s="2">
        <v>2.8515625</v>
      </c>
      <c r="BP34" s="2">
        <v>-81.254395000000002</v>
      </c>
      <c r="BQ34" s="2">
        <v>160.74950999999999</v>
      </c>
      <c r="BR34" s="2">
        <v>-9.9008789999999998</v>
      </c>
      <c r="BS34" s="2">
        <v>52.5</v>
      </c>
      <c r="BT34" s="2">
        <v>131.99902</v>
      </c>
      <c r="BU34" s="2">
        <v>-101.79980500000001</v>
      </c>
      <c r="BV34" s="2">
        <v>-101.75049</v>
      </c>
      <c r="BW34" s="2">
        <v>-221.8999</v>
      </c>
      <c r="BX34" s="2">
        <v>-353.75292999999999</v>
      </c>
      <c r="BY34" s="2">
        <v>52.75</v>
      </c>
      <c r="BZ34" s="2">
        <v>-75.050780000000003</v>
      </c>
      <c r="CA34" s="2">
        <v>-89.75</v>
      </c>
      <c r="CB34" s="2">
        <v>-56.949219999999997</v>
      </c>
      <c r="CC34" s="2">
        <v>691.59862999999996</v>
      </c>
      <c r="CD34" s="2">
        <v>-171.20410000000001</v>
      </c>
      <c r="CE34" s="2">
        <v>333.75342000000001</v>
      </c>
      <c r="CF34" s="2">
        <v>224.39746</v>
      </c>
      <c r="CG34" s="2">
        <v>242.74805000000001</v>
      </c>
      <c r="CH34" s="2">
        <v>-67.898439999999994</v>
      </c>
      <c r="CI34" s="2">
        <v>-5.9541016000000004</v>
      </c>
      <c r="CJ34" s="2">
        <v>-165.00389999999999</v>
      </c>
      <c r="CK34" s="2">
        <v>326.7002</v>
      </c>
      <c r="CL34" s="2">
        <v>1.6484375</v>
      </c>
      <c r="CM34" s="2">
        <v>-90.302734000000001</v>
      </c>
      <c r="CN34" s="2">
        <v>105.65331999999999</v>
      </c>
      <c r="CO34" s="2">
        <v>-76.601560000000006</v>
      </c>
      <c r="CP34" s="2">
        <v>4.5</v>
      </c>
      <c r="CQ34" s="2">
        <v>436.2998</v>
      </c>
      <c r="CR34" s="2">
        <v>-673.60155999999995</v>
      </c>
      <c r="CS34" s="2">
        <v>-132.29883000000001</v>
      </c>
      <c r="CT34" s="2">
        <v>-8.9003910000000008</v>
      </c>
      <c r="CU34" s="2">
        <v>181.09961000000001</v>
      </c>
      <c r="CV34" s="2">
        <v>708.99710000000005</v>
      </c>
      <c r="CW34" s="2">
        <v>238.40038999999999</v>
      </c>
      <c r="CX34" s="2">
        <v>500.59863000000001</v>
      </c>
      <c r="CY34" s="2">
        <v>136.09667999999999</v>
      </c>
      <c r="CZ34" s="2">
        <v>548.65329999999994</v>
      </c>
      <c r="DA34" s="2">
        <v>7.8486330000000004</v>
      </c>
      <c r="DB34" s="2">
        <v>-497.39648</v>
      </c>
      <c r="DC34" s="2">
        <v>-598.74710000000005</v>
      </c>
      <c r="DD34" s="2">
        <v>-238.59667999999999</v>
      </c>
    </row>
    <row r="35" spans="1:108" x14ac:dyDescent="0.3">
      <c r="A35" t="s">
        <v>24</v>
      </c>
      <c r="B35" s="1" t="s">
        <v>3</v>
      </c>
      <c r="C35" t="s">
        <v>5</v>
      </c>
      <c r="D35" s="2">
        <f t="shared" si="3"/>
        <v>14916.104546299999</v>
      </c>
      <c r="K35" s="2">
        <v>0</v>
      </c>
      <c r="L35" s="2">
        <v>237.5</v>
      </c>
      <c r="M35" s="2">
        <v>0</v>
      </c>
      <c r="N35" s="2">
        <v>40.5</v>
      </c>
      <c r="O35" s="2">
        <v>22.699707</v>
      </c>
      <c r="P35" s="2">
        <v>75.100099999999998</v>
      </c>
      <c r="Q35" s="2">
        <v>60.200195000000001</v>
      </c>
      <c r="R35" s="2">
        <v>108.59961</v>
      </c>
      <c r="S35" s="2">
        <v>134.75</v>
      </c>
      <c r="T35" s="2">
        <v>229.25</v>
      </c>
      <c r="U35" s="2">
        <v>46.899901999999997</v>
      </c>
      <c r="V35" s="2">
        <v>111.75</v>
      </c>
      <c r="W35" s="2">
        <v>0</v>
      </c>
      <c r="X35" s="2">
        <v>220.65038999999999</v>
      </c>
      <c r="Y35" s="2">
        <v>88.75</v>
      </c>
      <c r="Z35" s="2">
        <v>0</v>
      </c>
      <c r="AA35" s="2">
        <v>0</v>
      </c>
      <c r="AB35" s="2">
        <v>0</v>
      </c>
      <c r="AC35" s="2">
        <v>123.6499</v>
      </c>
      <c r="AD35" s="2">
        <v>225.55029999999999</v>
      </c>
      <c r="AE35" s="2">
        <v>0</v>
      </c>
      <c r="AF35" s="2">
        <v>416.9502</v>
      </c>
      <c r="AG35" s="2">
        <v>82.5</v>
      </c>
      <c r="AH35" s="2">
        <v>0</v>
      </c>
      <c r="AI35" s="2">
        <v>86.5</v>
      </c>
      <c r="AJ35" s="2">
        <v>0</v>
      </c>
      <c r="AK35" s="2">
        <v>259.9502</v>
      </c>
      <c r="AL35" s="2">
        <v>27.600097999999999</v>
      </c>
      <c r="AM35" s="2">
        <v>73.450194999999994</v>
      </c>
      <c r="AN35" s="2">
        <v>6.75</v>
      </c>
      <c r="AO35" s="2">
        <v>17.399902000000001</v>
      </c>
      <c r="AP35" s="2">
        <v>39.050293000000003</v>
      </c>
      <c r="AQ35" s="2">
        <v>130.15038999999999</v>
      </c>
      <c r="AR35" s="2">
        <v>0</v>
      </c>
      <c r="AS35" s="2">
        <v>498.05029999999999</v>
      </c>
      <c r="AT35" s="2">
        <v>116.09961</v>
      </c>
      <c r="AU35" s="2">
        <v>95.75</v>
      </c>
      <c r="AV35" s="2">
        <v>36.25</v>
      </c>
      <c r="AW35" s="2">
        <v>0</v>
      </c>
      <c r="AX35" s="2">
        <v>376.30029999999999</v>
      </c>
      <c r="AY35" s="2">
        <v>0</v>
      </c>
      <c r="AZ35" s="2">
        <v>851.6001</v>
      </c>
      <c r="BA35" s="2">
        <v>92.550290000000004</v>
      </c>
      <c r="BB35" s="2">
        <v>79.599609999999998</v>
      </c>
      <c r="BC35" s="2">
        <v>454.8999</v>
      </c>
      <c r="BD35" s="2">
        <v>208.05029999999999</v>
      </c>
      <c r="BE35" s="2">
        <v>0</v>
      </c>
      <c r="BF35" s="2">
        <v>219.5</v>
      </c>
      <c r="BG35" s="2">
        <v>271.65039999999999</v>
      </c>
      <c r="BH35" s="2">
        <v>551.35059999999999</v>
      </c>
      <c r="BI35" s="2">
        <v>0</v>
      </c>
      <c r="BJ35" s="2">
        <v>299</v>
      </c>
      <c r="BK35" s="2">
        <v>0</v>
      </c>
      <c r="BL35" s="2">
        <v>10.600586</v>
      </c>
      <c r="BM35" s="2">
        <v>4.9501952999999999</v>
      </c>
      <c r="BN35" s="2">
        <v>228.20068000000001</v>
      </c>
      <c r="BO35" s="2">
        <v>102.8999</v>
      </c>
      <c r="BP35" s="2">
        <v>0</v>
      </c>
      <c r="BQ35" s="2">
        <v>18.800293</v>
      </c>
      <c r="BR35" s="2">
        <v>172.6001</v>
      </c>
      <c r="BS35" s="2">
        <v>232.5</v>
      </c>
      <c r="BT35" s="2">
        <v>181.5</v>
      </c>
      <c r="BU35" s="2">
        <v>0</v>
      </c>
      <c r="BV35" s="2">
        <v>63.350098000000003</v>
      </c>
      <c r="BW35" s="2">
        <v>248.8501</v>
      </c>
      <c r="BX35" s="2">
        <v>353.1001</v>
      </c>
      <c r="BY35" s="2">
        <v>0</v>
      </c>
      <c r="BZ35" s="2">
        <v>487.50098000000003</v>
      </c>
      <c r="CA35" s="2">
        <v>130.94922</v>
      </c>
      <c r="CB35" s="2">
        <v>88.599609999999998</v>
      </c>
      <c r="CC35" s="2">
        <v>65.049805000000006</v>
      </c>
      <c r="CD35" s="2">
        <v>78.850099999999998</v>
      </c>
      <c r="CE35" s="2">
        <v>0</v>
      </c>
      <c r="CF35" s="2">
        <v>0</v>
      </c>
      <c r="CG35" s="2">
        <v>638.9502</v>
      </c>
      <c r="CH35" s="2">
        <v>50</v>
      </c>
      <c r="CI35" s="2">
        <v>168.2002</v>
      </c>
      <c r="CJ35" s="2">
        <v>68.299805000000006</v>
      </c>
      <c r="CK35" s="2">
        <v>0</v>
      </c>
      <c r="CL35" s="2">
        <v>548.2002</v>
      </c>
      <c r="CM35" s="2">
        <v>80</v>
      </c>
      <c r="CN35" s="2">
        <v>124.84961</v>
      </c>
      <c r="CO35" s="2">
        <v>84.100586000000007</v>
      </c>
      <c r="CP35" s="2">
        <v>73.5</v>
      </c>
      <c r="CQ35" s="2">
        <v>0</v>
      </c>
      <c r="CR35" s="2">
        <v>371.7998</v>
      </c>
      <c r="CS35" s="2">
        <v>132.89940999999999</v>
      </c>
      <c r="CT35" s="2">
        <v>199.10059000000001</v>
      </c>
      <c r="CU35" s="2">
        <v>198.5</v>
      </c>
      <c r="CV35" s="2">
        <v>25.799804999999999</v>
      </c>
      <c r="CW35" s="2">
        <v>0</v>
      </c>
      <c r="CX35" s="2">
        <v>0</v>
      </c>
      <c r="CY35" s="2">
        <v>872.54880000000003</v>
      </c>
      <c r="CZ35" s="2">
        <v>488.4502</v>
      </c>
      <c r="DA35" s="2">
        <v>30.300781000000001</v>
      </c>
      <c r="DB35" s="2">
        <v>944.75</v>
      </c>
      <c r="DC35" s="2">
        <v>130.25098</v>
      </c>
      <c r="DD35" s="2">
        <v>200.49902</v>
      </c>
    </row>
    <row r="36" spans="1:108" x14ac:dyDescent="0.3">
      <c r="A36" t="s">
        <v>24</v>
      </c>
      <c r="B36" s="1" t="s">
        <v>3</v>
      </c>
      <c r="C36" t="s">
        <v>6</v>
      </c>
      <c r="D36" s="2">
        <f t="shared" si="3"/>
        <v>-12366.3964674</v>
      </c>
      <c r="K36" s="2">
        <v>-41.5</v>
      </c>
      <c r="L36" s="2">
        <v>-53.049804999999999</v>
      </c>
      <c r="M36" s="2">
        <v>-211.3501</v>
      </c>
      <c r="N36" s="2">
        <v>-254.8999</v>
      </c>
      <c r="O36" s="2">
        <v>-238.55029999999999</v>
      </c>
      <c r="P36" s="2">
        <v>0</v>
      </c>
      <c r="Q36" s="2">
        <v>-239.5498</v>
      </c>
      <c r="R36" s="2">
        <v>-30.899902000000001</v>
      </c>
      <c r="S36" s="2">
        <v>-117.3501</v>
      </c>
      <c r="T36" s="2">
        <v>-269.89940000000001</v>
      </c>
      <c r="U36" s="2">
        <v>-288.4502</v>
      </c>
      <c r="V36" s="2">
        <v>-363.24950000000001</v>
      </c>
      <c r="W36" s="2">
        <v>-281.1001</v>
      </c>
      <c r="X36" s="2">
        <v>0</v>
      </c>
      <c r="Y36" s="2">
        <v>-347.05077999999997</v>
      </c>
      <c r="Z36" s="2">
        <v>-226.55029999999999</v>
      </c>
      <c r="AA36" s="2">
        <v>-23.100097999999999</v>
      </c>
      <c r="AB36" s="2">
        <v>-160.99950999999999</v>
      </c>
      <c r="AC36" s="2">
        <v>-26.850586</v>
      </c>
      <c r="AD36" s="2">
        <v>-81.399900000000002</v>
      </c>
      <c r="AE36" s="2">
        <v>-55.350098000000003</v>
      </c>
      <c r="AF36" s="2">
        <v>-157.94970000000001</v>
      </c>
      <c r="AG36" s="2">
        <v>-2.3500977000000001</v>
      </c>
      <c r="AH36" s="2">
        <v>-39.25</v>
      </c>
      <c r="AI36" s="2">
        <v>-59.499510000000001</v>
      </c>
      <c r="AJ36" s="2">
        <v>-143.79931999999999</v>
      </c>
      <c r="AK36" s="2">
        <v>-55.449706999999997</v>
      </c>
      <c r="AL36" s="2">
        <v>-131.5</v>
      </c>
      <c r="AM36" s="2">
        <v>-27.100097999999999</v>
      </c>
      <c r="AN36" s="2">
        <v>-129.05029999999999</v>
      </c>
      <c r="AO36" s="2">
        <v>-284.5</v>
      </c>
      <c r="AP36" s="2">
        <v>-159.5</v>
      </c>
      <c r="AQ36" s="2">
        <v>-314.75</v>
      </c>
      <c r="AR36" s="2">
        <v>0</v>
      </c>
      <c r="AS36" s="2">
        <v>0</v>
      </c>
      <c r="AT36" s="2">
        <v>-58.75</v>
      </c>
      <c r="AU36" s="2">
        <v>-94.850099999999998</v>
      </c>
      <c r="AV36" s="2">
        <v>-180.3999</v>
      </c>
      <c r="AW36" s="2">
        <v>0</v>
      </c>
      <c r="AX36" s="2">
        <v>-62.550293000000003</v>
      </c>
      <c r="AY36" s="2">
        <v>-46.149901999999997</v>
      </c>
      <c r="AZ36" s="2">
        <v>-75.399900000000002</v>
      </c>
      <c r="BA36" s="2">
        <v>0</v>
      </c>
      <c r="BB36" s="2">
        <v>-18.299804999999999</v>
      </c>
      <c r="BC36" s="2">
        <v>-4.8500977000000001</v>
      </c>
      <c r="BD36" s="2">
        <v>-144.6001</v>
      </c>
      <c r="BE36" s="2">
        <v>0</v>
      </c>
      <c r="BF36" s="2">
        <v>-217.6001</v>
      </c>
      <c r="BG36" s="2">
        <v>0</v>
      </c>
      <c r="BH36" s="2">
        <v>-66.149413999999993</v>
      </c>
      <c r="BI36" s="2">
        <v>-259.15039999999999</v>
      </c>
      <c r="BJ36" s="2">
        <v>-216.2998</v>
      </c>
      <c r="BK36" s="2">
        <v>-368.7998</v>
      </c>
      <c r="BL36" s="2">
        <v>-216.6001</v>
      </c>
      <c r="BM36" s="2">
        <v>-214.14940999999999</v>
      </c>
      <c r="BN36" s="2">
        <v>-229</v>
      </c>
      <c r="BO36" s="2">
        <v>-293.19970000000001</v>
      </c>
      <c r="BP36" s="2">
        <v>-358.44922000000003</v>
      </c>
      <c r="BQ36" s="2">
        <v>-50.799804999999999</v>
      </c>
      <c r="BR36" s="2">
        <v>-203.1001</v>
      </c>
      <c r="BS36" s="2">
        <v>-223.8999</v>
      </c>
      <c r="BT36" s="2">
        <v>0</v>
      </c>
      <c r="BU36" s="2">
        <v>-217.05029999999999</v>
      </c>
      <c r="BV36" s="2">
        <v>-76.149900000000002</v>
      </c>
      <c r="BW36" s="2">
        <v>-151.59961000000001</v>
      </c>
      <c r="BX36" s="2">
        <v>-147.6001</v>
      </c>
      <c r="BY36" s="2">
        <v>0</v>
      </c>
      <c r="BZ36" s="2">
        <v>-48.75</v>
      </c>
      <c r="CA36" s="2">
        <v>-268.9502</v>
      </c>
      <c r="CB36" s="2">
        <v>-225.35156000000001</v>
      </c>
      <c r="CC36" s="2">
        <v>-522.7998</v>
      </c>
      <c r="CD36" s="2">
        <v>-104.94922</v>
      </c>
      <c r="CE36" s="2">
        <v>-214.4502</v>
      </c>
      <c r="CF36" s="2">
        <v>0</v>
      </c>
      <c r="CG36" s="2">
        <v>-41.099609999999998</v>
      </c>
      <c r="CH36" s="2">
        <v>-17</v>
      </c>
      <c r="CI36" s="2">
        <v>0</v>
      </c>
      <c r="CJ36" s="2">
        <v>-13.099608999999999</v>
      </c>
      <c r="CK36" s="2">
        <v>0</v>
      </c>
      <c r="CL36" s="2">
        <v>0</v>
      </c>
      <c r="CM36" s="2">
        <v>0</v>
      </c>
      <c r="CN36" s="2">
        <v>-111.60058600000001</v>
      </c>
      <c r="CO36" s="2">
        <v>-84</v>
      </c>
      <c r="CP36" s="2">
        <v>-21.399414</v>
      </c>
      <c r="CQ36" s="2">
        <v>0</v>
      </c>
      <c r="CR36" s="2">
        <v>-458.09863000000001</v>
      </c>
      <c r="CS36" s="2">
        <v>0</v>
      </c>
      <c r="CT36" s="2">
        <v>-256.59960000000001</v>
      </c>
      <c r="CU36" s="2">
        <v>-106.40039</v>
      </c>
      <c r="CV36" s="2">
        <v>-295.7002</v>
      </c>
      <c r="CW36" s="2">
        <v>-57</v>
      </c>
      <c r="CX36" s="2">
        <v>0</v>
      </c>
      <c r="CY36" s="2">
        <v>-112.65039</v>
      </c>
      <c r="CZ36" s="2">
        <v>0</v>
      </c>
      <c r="DA36" s="2">
        <v>-46.400390000000002</v>
      </c>
      <c r="DB36" s="2">
        <v>0</v>
      </c>
      <c r="DC36" s="2">
        <v>-348.7998</v>
      </c>
      <c r="DD36" s="2">
        <v>0</v>
      </c>
    </row>
    <row r="37" spans="1:108" x14ac:dyDescent="0.3">
      <c r="A37" t="s">
        <v>24</v>
      </c>
      <c r="B37" s="1" t="s">
        <v>3</v>
      </c>
      <c r="C37" t="s">
        <v>7</v>
      </c>
      <c r="D37" s="2">
        <f t="shared" si="3"/>
        <v>2549.7080261800002</v>
      </c>
      <c r="E37">
        <f>COUNT(K37:DD37)</f>
        <v>98</v>
      </c>
      <c r="F37">
        <f>COUNTIF(K37:DD37,"&gt;0")</f>
        <v>45</v>
      </c>
      <c r="K37" s="2">
        <v>-41.5</v>
      </c>
      <c r="L37" s="2">
        <v>184.4502</v>
      </c>
      <c r="M37" s="2">
        <v>-211.3501</v>
      </c>
      <c r="N37" s="2">
        <v>-214.3999</v>
      </c>
      <c r="O37" s="2">
        <v>-215.85059000000001</v>
      </c>
      <c r="P37" s="2">
        <v>75.100099999999998</v>
      </c>
      <c r="Q37" s="2">
        <v>-179.34961000000001</v>
      </c>
      <c r="R37" s="2">
        <v>77.699709999999996</v>
      </c>
      <c r="S37" s="2">
        <v>17.399902000000001</v>
      </c>
      <c r="T37" s="2">
        <v>-40.649414</v>
      </c>
      <c r="U37" s="2">
        <v>-241.55029999999999</v>
      </c>
      <c r="V37" s="2">
        <v>-251.49950999999999</v>
      </c>
      <c r="W37" s="2">
        <v>-281.1001</v>
      </c>
      <c r="X37" s="2">
        <v>220.65038999999999</v>
      </c>
      <c r="Y37" s="2">
        <v>-258.30077999999997</v>
      </c>
      <c r="Z37" s="2">
        <v>-226.55029999999999</v>
      </c>
      <c r="AA37" s="2">
        <v>-23.100097999999999</v>
      </c>
      <c r="AB37" s="2">
        <v>-160.99950999999999</v>
      </c>
      <c r="AC37" s="2">
        <v>96.799319999999994</v>
      </c>
      <c r="AD37" s="2">
        <v>144.15038999999999</v>
      </c>
      <c r="AE37" s="2">
        <v>-55.350098000000003</v>
      </c>
      <c r="AF37" s="2">
        <v>259.00049999999999</v>
      </c>
      <c r="AG37" s="2">
        <v>80.149900000000002</v>
      </c>
      <c r="AH37" s="2">
        <v>-39.25</v>
      </c>
      <c r="AI37" s="2">
        <v>27.000488000000001</v>
      </c>
      <c r="AJ37" s="2">
        <v>-143.79931999999999</v>
      </c>
      <c r="AK37" s="2">
        <v>204.50049000000001</v>
      </c>
      <c r="AL37" s="2">
        <v>-103.8999</v>
      </c>
      <c r="AM37" s="2">
        <v>46.350098000000003</v>
      </c>
      <c r="AN37" s="2">
        <v>-122.30029</v>
      </c>
      <c r="AO37" s="2">
        <v>-267.1001</v>
      </c>
      <c r="AP37" s="2">
        <v>-120.44971</v>
      </c>
      <c r="AQ37" s="2">
        <v>-184.59961000000001</v>
      </c>
      <c r="AR37" s="2">
        <v>0</v>
      </c>
      <c r="AS37" s="2">
        <v>498.05029999999999</v>
      </c>
      <c r="AT37" s="2">
        <v>57.349609999999998</v>
      </c>
      <c r="AU37" s="2">
        <v>0.89990234000000002</v>
      </c>
      <c r="AV37" s="2">
        <v>-144.1499</v>
      </c>
      <c r="AW37" s="2">
        <v>0</v>
      </c>
      <c r="AX37" s="2">
        <v>313.75</v>
      </c>
      <c r="AY37" s="2">
        <v>-46.149901999999997</v>
      </c>
      <c r="AZ37" s="2">
        <v>776.2002</v>
      </c>
      <c r="BA37" s="2">
        <v>92.550290000000004</v>
      </c>
      <c r="BB37" s="2">
        <v>61.299804999999999</v>
      </c>
      <c r="BC37" s="2">
        <v>450.0498</v>
      </c>
      <c r="BD37" s="2">
        <v>63.450195000000001</v>
      </c>
      <c r="BE37" s="2">
        <v>0</v>
      </c>
      <c r="BF37" s="2">
        <v>1.8999022999999999</v>
      </c>
      <c r="BG37" s="2">
        <v>271.65039999999999</v>
      </c>
      <c r="BH37" s="2">
        <v>485.20116999999999</v>
      </c>
      <c r="BI37" s="2">
        <v>-259.15039999999999</v>
      </c>
      <c r="BJ37" s="2">
        <v>82.700194999999994</v>
      </c>
      <c r="BK37" s="2">
        <v>-368.7998</v>
      </c>
      <c r="BL37" s="2">
        <v>-205.99950999999999</v>
      </c>
      <c r="BM37" s="2">
        <v>-209.19922</v>
      </c>
      <c r="BN37" s="2">
        <v>-0.79931640000000004</v>
      </c>
      <c r="BO37" s="2">
        <v>-190.2998</v>
      </c>
      <c r="BP37" s="2">
        <v>-358.44922000000003</v>
      </c>
      <c r="BQ37" s="2">
        <v>-31.999511999999999</v>
      </c>
      <c r="BR37" s="2">
        <v>-30.5</v>
      </c>
      <c r="BS37" s="2">
        <v>8.6000979999999991</v>
      </c>
      <c r="BT37" s="2">
        <v>181.5</v>
      </c>
      <c r="BU37" s="2">
        <v>-217.05029999999999</v>
      </c>
      <c r="BV37" s="2">
        <v>-12.799804999999999</v>
      </c>
      <c r="BW37" s="2">
        <v>97.250489999999999</v>
      </c>
      <c r="BX37" s="2">
        <v>205.5</v>
      </c>
      <c r="BY37" s="2">
        <v>0</v>
      </c>
      <c r="BZ37" s="2">
        <v>438.75098000000003</v>
      </c>
      <c r="CA37" s="2">
        <v>-138.00098</v>
      </c>
      <c r="CB37" s="2">
        <v>-136.75194999999999</v>
      </c>
      <c r="CC37" s="2">
        <v>-457.75</v>
      </c>
      <c r="CD37" s="2">
        <v>-26.099121</v>
      </c>
      <c r="CE37" s="2">
        <v>-214.4502</v>
      </c>
      <c r="CF37" s="2">
        <v>0</v>
      </c>
      <c r="CG37" s="2">
        <v>597.85059999999999</v>
      </c>
      <c r="CH37" s="2">
        <v>33</v>
      </c>
      <c r="CI37" s="2">
        <v>168.2002</v>
      </c>
      <c r="CJ37" s="2">
        <v>55.200195000000001</v>
      </c>
      <c r="CK37" s="2">
        <v>0</v>
      </c>
      <c r="CL37" s="2">
        <v>548.2002</v>
      </c>
      <c r="CM37" s="2">
        <v>80</v>
      </c>
      <c r="CN37" s="2">
        <v>13.249022999999999</v>
      </c>
      <c r="CO37" s="2">
        <v>0.10058594</v>
      </c>
      <c r="CP37" s="2">
        <v>52.100586</v>
      </c>
      <c r="CQ37" s="2">
        <v>0</v>
      </c>
      <c r="CR37" s="2">
        <v>-86.298829999999995</v>
      </c>
      <c r="CS37" s="2">
        <v>132.89940999999999</v>
      </c>
      <c r="CT37" s="2">
        <v>-57.499023000000001</v>
      </c>
      <c r="CU37" s="2">
        <v>92.099609999999998</v>
      </c>
      <c r="CV37" s="2">
        <v>-269.90039999999999</v>
      </c>
      <c r="CW37" s="2">
        <v>-57</v>
      </c>
      <c r="CX37" s="2">
        <v>0</v>
      </c>
      <c r="CY37" s="2">
        <v>759.89844000000005</v>
      </c>
      <c r="CZ37" s="2">
        <v>488.4502</v>
      </c>
      <c r="DA37" s="2">
        <v>-16.099609999999998</v>
      </c>
      <c r="DB37" s="2">
        <v>944.75</v>
      </c>
      <c r="DC37" s="2">
        <v>-218.54883000000001</v>
      </c>
      <c r="DD37" s="2">
        <v>200.49902</v>
      </c>
    </row>
    <row r="38" spans="1:108" x14ac:dyDescent="0.3">
      <c r="A38" t="s">
        <v>16</v>
      </c>
      <c r="B38" s="1" t="s">
        <v>0</v>
      </c>
      <c r="C38" t="s">
        <v>5</v>
      </c>
      <c r="D38" s="2">
        <f t="shared" si="1"/>
        <v>69594.850079999989</v>
      </c>
      <c r="I38" s="2">
        <f>SUM(D38,D41,D44,D47)</f>
        <v>129641.39752860001</v>
      </c>
      <c r="J38" s="7">
        <f>100*I40/I38</f>
        <v>29.682741123421426</v>
      </c>
      <c r="K38" s="2">
        <v>1139.8496</v>
      </c>
      <c r="L38" s="2">
        <v>1322.0508</v>
      </c>
      <c r="M38" s="2">
        <v>169.50098</v>
      </c>
      <c r="N38" s="2">
        <v>189.25098</v>
      </c>
      <c r="O38" s="2">
        <v>357.14940000000001</v>
      </c>
      <c r="P38" s="2">
        <v>562.49900000000002</v>
      </c>
      <c r="Q38" s="2">
        <v>383.5</v>
      </c>
      <c r="R38" s="2">
        <v>385.64940000000001</v>
      </c>
      <c r="S38" s="2">
        <v>766.40233999999998</v>
      </c>
      <c r="T38" s="2">
        <v>521.75</v>
      </c>
      <c r="U38" s="2">
        <v>358.5</v>
      </c>
      <c r="V38" s="2">
        <v>1089.7505000000001</v>
      </c>
      <c r="W38" s="2">
        <v>1174.5498</v>
      </c>
      <c r="X38" s="2">
        <v>432.5</v>
      </c>
      <c r="Y38" s="2">
        <v>797.7998</v>
      </c>
      <c r="Z38" s="2">
        <v>394</v>
      </c>
      <c r="AA38" s="2">
        <v>1061.9502</v>
      </c>
      <c r="AB38" s="2">
        <v>150.35059000000001</v>
      </c>
      <c r="AC38" s="2">
        <v>560.9502</v>
      </c>
      <c r="AD38" s="2">
        <v>268.34960000000001</v>
      </c>
      <c r="AE38" s="2">
        <v>443.9502</v>
      </c>
      <c r="AF38" s="2">
        <v>64.050780000000003</v>
      </c>
      <c r="AG38" s="2">
        <v>236.9502</v>
      </c>
      <c r="AH38" s="2">
        <v>690.5498</v>
      </c>
      <c r="AI38" s="2">
        <v>161.4502</v>
      </c>
      <c r="AJ38" s="2">
        <v>328.15039999999999</v>
      </c>
      <c r="AK38" s="2">
        <v>591.89940000000001</v>
      </c>
      <c r="AL38" s="2">
        <v>513.25</v>
      </c>
      <c r="AM38" s="2">
        <v>570.99710000000005</v>
      </c>
      <c r="AN38" s="2">
        <v>367.5498</v>
      </c>
      <c r="AO38" s="2">
        <v>998.5498</v>
      </c>
      <c r="AP38" s="2">
        <v>1503.248</v>
      </c>
      <c r="AQ38" s="2">
        <v>1694.4492</v>
      </c>
      <c r="AR38" s="2">
        <v>695.60155999999995</v>
      </c>
      <c r="AS38" s="2">
        <v>552.94920000000002</v>
      </c>
      <c r="AT38" s="2">
        <v>429.25</v>
      </c>
      <c r="AU38" s="2">
        <v>625.50099999999998</v>
      </c>
      <c r="AV38" s="2">
        <v>405.85059999999999</v>
      </c>
      <c r="AW38" s="2">
        <v>1371.1504</v>
      </c>
      <c r="AX38" s="2">
        <v>764.05079999999998</v>
      </c>
      <c r="AY38" s="2">
        <v>240.0498</v>
      </c>
      <c r="AZ38" s="2">
        <v>807.5498</v>
      </c>
      <c r="BA38" s="2">
        <v>1055.249</v>
      </c>
      <c r="BB38" s="2">
        <v>634.60059999999999</v>
      </c>
      <c r="BC38" s="2">
        <v>807.75</v>
      </c>
      <c r="BD38" s="2">
        <v>924.70119999999997</v>
      </c>
      <c r="BE38" s="2">
        <v>827.54880000000003</v>
      </c>
      <c r="BF38" s="2">
        <v>1532</v>
      </c>
      <c r="BG38" s="2">
        <v>510.40039999999999</v>
      </c>
      <c r="BH38" s="2">
        <v>814</v>
      </c>
      <c r="BI38" s="2">
        <v>1540.1504</v>
      </c>
      <c r="BJ38" s="2">
        <v>725.40039999999999</v>
      </c>
      <c r="BK38" s="2">
        <v>644.84960000000001</v>
      </c>
      <c r="BL38" s="2">
        <v>1103.4004</v>
      </c>
      <c r="BM38" s="2">
        <v>1349.4004</v>
      </c>
      <c r="BN38" s="2">
        <v>1179.5508</v>
      </c>
      <c r="BO38" s="2">
        <v>1011.4004</v>
      </c>
      <c r="BP38" s="2">
        <v>124.40039</v>
      </c>
      <c r="BQ38" s="2">
        <v>171.55078</v>
      </c>
      <c r="BR38" s="2">
        <v>263.75</v>
      </c>
      <c r="BS38" s="2">
        <v>628.0498</v>
      </c>
      <c r="BT38" s="2">
        <v>1393.4004</v>
      </c>
      <c r="BU38" s="2">
        <v>430.80077999999997</v>
      </c>
      <c r="BV38" s="2">
        <v>429.7998</v>
      </c>
      <c r="BW38" s="2">
        <v>858.34960000000001</v>
      </c>
      <c r="BX38" s="2">
        <v>420.69922000000003</v>
      </c>
      <c r="BY38" s="2">
        <v>611.15039999999999</v>
      </c>
      <c r="BZ38" s="2">
        <v>362.54883000000001</v>
      </c>
      <c r="CA38" s="2">
        <v>629.94727</v>
      </c>
      <c r="CB38" s="2">
        <v>248.69922</v>
      </c>
      <c r="CC38" s="2">
        <v>1220.6504</v>
      </c>
      <c r="CD38" s="2">
        <v>393.79883000000001</v>
      </c>
      <c r="CE38" s="2">
        <v>1149.4004</v>
      </c>
      <c r="CF38" s="2">
        <v>514</v>
      </c>
      <c r="CG38" s="2">
        <v>134.20116999999999</v>
      </c>
      <c r="CH38" s="2">
        <v>637.69920000000002</v>
      </c>
      <c r="CI38" s="2">
        <v>743.00194999999997</v>
      </c>
      <c r="CJ38" s="2">
        <v>744.89649999999995</v>
      </c>
      <c r="CK38" s="2">
        <v>982</v>
      </c>
      <c r="CL38" s="2">
        <v>882</v>
      </c>
      <c r="CM38" s="2">
        <v>207.90234000000001</v>
      </c>
      <c r="CN38" s="2">
        <v>1242</v>
      </c>
      <c r="CO38" s="2">
        <v>699</v>
      </c>
      <c r="CP38" s="2">
        <v>1160.8027</v>
      </c>
      <c r="CQ38" s="2">
        <v>262.69922000000003</v>
      </c>
      <c r="CR38" s="2">
        <v>2332.498</v>
      </c>
      <c r="CS38" s="2">
        <v>842</v>
      </c>
      <c r="CT38" s="2">
        <v>1346.5059000000001</v>
      </c>
      <c r="CU38" s="2">
        <v>472.5</v>
      </c>
      <c r="CV38" s="2">
        <v>1103.2969000000001</v>
      </c>
      <c r="CW38" s="2">
        <v>602.59766000000002</v>
      </c>
      <c r="CX38" s="2">
        <v>735.80079999999998</v>
      </c>
      <c r="CY38" s="2">
        <v>431.95116999999999</v>
      </c>
      <c r="CZ38" s="2">
        <v>176.44922</v>
      </c>
      <c r="DA38" s="2">
        <v>934.19920000000002</v>
      </c>
      <c r="DB38" s="2">
        <v>1063.4492</v>
      </c>
      <c r="DC38" s="2">
        <v>648.04880000000003</v>
      </c>
      <c r="DD38" s="2">
        <v>554.65039999999999</v>
      </c>
    </row>
    <row r="39" spans="1:108" x14ac:dyDescent="0.3">
      <c r="A39" t="s">
        <v>16</v>
      </c>
      <c r="B39" s="1" t="s">
        <v>0</v>
      </c>
      <c r="C39" t="s">
        <v>6</v>
      </c>
      <c r="D39" s="2">
        <f t="shared" si="1"/>
        <v>-46735.443067000007</v>
      </c>
      <c r="I39" s="2">
        <f>SUM(D39,D42,D45,D48)</f>
        <v>-91160.276530300005</v>
      </c>
      <c r="K39" s="2">
        <v>-304.84960000000001</v>
      </c>
      <c r="L39" s="2">
        <v>-615.74900000000002</v>
      </c>
      <c r="M39" s="2">
        <v>-501.75098000000003</v>
      </c>
      <c r="N39" s="2">
        <v>-626.90039999999999</v>
      </c>
      <c r="O39" s="2">
        <v>-512.9502</v>
      </c>
      <c r="P39" s="2">
        <v>-220.64940999999999</v>
      </c>
      <c r="Q39" s="2">
        <v>-60.151367</v>
      </c>
      <c r="R39" s="2">
        <v>-201.65038999999999</v>
      </c>
      <c r="S39" s="2">
        <v>-451.0498</v>
      </c>
      <c r="T39" s="2">
        <v>-176.50098</v>
      </c>
      <c r="U39" s="2">
        <v>-209.89843999999999</v>
      </c>
      <c r="V39" s="2">
        <v>-468.60059999999999</v>
      </c>
      <c r="W39" s="2">
        <v>-300</v>
      </c>
      <c r="X39" s="2">
        <v>-164.19922</v>
      </c>
      <c r="Y39" s="2">
        <v>-608.00099999999998</v>
      </c>
      <c r="Z39" s="2">
        <v>-463.99901999999997</v>
      </c>
      <c r="AA39" s="2">
        <v>-208.35059000000001</v>
      </c>
      <c r="AB39" s="2">
        <v>-413.40039999999999</v>
      </c>
      <c r="AC39" s="2">
        <v>-431.60059999999999</v>
      </c>
      <c r="AD39" s="2">
        <v>-544.40039999999999</v>
      </c>
      <c r="AE39" s="2">
        <v>-467.34960000000001</v>
      </c>
      <c r="AF39" s="2">
        <v>-255.34961000000001</v>
      </c>
      <c r="AG39" s="2">
        <v>-265.09863000000001</v>
      </c>
      <c r="AH39" s="2">
        <v>-483.19922000000003</v>
      </c>
      <c r="AI39" s="2">
        <v>-540.79880000000003</v>
      </c>
      <c r="AJ39" s="2">
        <v>-271.40039999999999</v>
      </c>
      <c r="AK39" s="2">
        <v>-310.19922000000003</v>
      </c>
      <c r="AL39" s="2">
        <v>-250.89940999999999</v>
      </c>
      <c r="AM39" s="2">
        <v>0</v>
      </c>
      <c r="AN39" s="2">
        <v>-440.20116999999999</v>
      </c>
      <c r="AO39" s="2">
        <v>-752.79880000000003</v>
      </c>
      <c r="AP39" s="2">
        <v>-1081.001</v>
      </c>
      <c r="AQ39" s="2">
        <v>-156.10059000000001</v>
      </c>
      <c r="AR39" s="2">
        <v>-625.9502</v>
      </c>
      <c r="AS39" s="2">
        <v>-137.39940999999999</v>
      </c>
      <c r="AT39" s="2">
        <v>-90.550780000000003</v>
      </c>
      <c r="AU39" s="2">
        <v>-346.20116999999999</v>
      </c>
      <c r="AV39" s="2">
        <v>-346.2998</v>
      </c>
      <c r="AW39" s="2">
        <v>-548.14940000000001</v>
      </c>
      <c r="AX39" s="2">
        <v>-530.54880000000003</v>
      </c>
      <c r="AY39" s="2">
        <v>-470.49901999999997</v>
      </c>
      <c r="AZ39" s="2">
        <v>-566.94920000000002</v>
      </c>
      <c r="BA39" s="2">
        <v>-886.25194999999997</v>
      </c>
      <c r="BB39" s="2">
        <v>-259.44922000000003</v>
      </c>
      <c r="BC39" s="2">
        <v>-445.89940000000001</v>
      </c>
      <c r="BD39" s="2">
        <v>-337.99901999999997</v>
      </c>
      <c r="BE39" s="2">
        <v>-391.34960000000001</v>
      </c>
      <c r="BF39" s="2">
        <v>-1329.8965000000001</v>
      </c>
      <c r="BG39" s="2">
        <v>-429.80077999999997</v>
      </c>
      <c r="BH39" s="2">
        <v>-1014.0996</v>
      </c>
      <c r="BI39" s="2">
        <v>-540.35155999999995</v>
      </c>
      <c r="BJ39" s="2">
        <v>-427.99804999999998</v>
      </c>
      <c r="BK39" s="2">
        <v>-267.5</v>
      </c>
      <c r="BL39" s="2">
        <v>-941.09960000000001</v>
      </c>
      <c r="BM39" s="2">
        <v>-217.05078</v>
      </c>
      <c r="BN39" s="2">
        <v>-351.75389999999999</v>
      </c>
      <c r="BO39" s="2">
        <v>-1235.498</v>
      </c>
      <c r="BP39" s="2">
        <v>-1122.5996</v>
      </c>
      <c r="BQ39" s="2">
        <v>-806.94920000000002</v>
      </c>
      <c r="BR39" s="2">
        <v>-206.09765999999999</v>
      </c>
      <c r="BS39" s="2">
        <v>-833.34862999999996</v>
      </c>
      <c r="BT39" s="2">
        <v>-355.59960000000001</v>
      </c>
      <c r="BU39" s="2">
        <v>-368.94922000000003</v>
      </c>
      <c r="BV39" s="2">
        <v>0</v>
      </c>
      <c r="BW39" s="2">
        <v>-117.25194999999999</v>
      </c>
      <c r="BX39" s="2">
        <v>-1645.7012</v>
      </c>
      <c r="BY39" s="2">
        <v>-79.701170000000005</v>
      </c>
      <c r="BZ39" s="2">
        <v>-210.79883000000001</v>
      </c>
      <c r="CA39" s="2">
        <v>-848.84960000000001</v>
      </c>
      <c r="CB39" s="2">
        <v>-166.20116999999999</v>
      </c>
      <c r="CC39" s="2">
        <v>-1375.498</v>
      </c>
      <c r="CD39" s="2">
        <v>-217.5</v>
      </c>
      <c r="CE39" s="2">
        <v>-344.99804999999998</v>
      </c>
      <c r="CF39" s="2">
        <v>-537.50390000000004</v>
      </c>
      <c r="CG39" s="2">
        <v>-295.20116999999999</v>
      </c>
      <c r="CH39" s="2">
        <v>-229.30078</v>
      </c>
      <c r="CI39" s="2">
        <v>-781.59766000000002</v>
      </c>
      <c r="CJ39" s="2">
        <v>-441.40233999999998</v>
      </c>
      <c r="CK39" s="2">
        <v>-509.69922000000003</v>
      </c>
      <c r="CL39" s="2">
        <v>-234.5</v>
      </c>
      <c r="CM39" s="2">
        <v>-649.29880000000003</v>
      </c>
      <c r="CN39" s="2">
        <v>-191.20116999999999</v>
      </c>
      <c r="CO39" s="2">
        <v>-258.19727</v>
      </c>
      <c r="CP39" s="2">
        <v>-125.39843999999999</v>
      </c>
      <c r="CQ39" s="2">
        <v>-87.201170000000005</v>
      </c>
      <c r="CR39" s="2">
        <v>-271.09960000000001</v>
      </c>
      <c r="CS39" s="2">
        <v>-365.99610000000001</v>
      </c>
      <c r="CT39" s="2">
        <v>-661.89844000000005</v>
      </c>
      <c r="CU39" s="2">
        <v>-452.10156000000001</v>
      </c>
      <c r="CV39" s="2">
        <v>-440.00195000000002</v>
      </c>
      <c r="CW39" s="2">
        <v>-143.80078</v>
      </c>
      <c r="CX39" s="2">
        <v>-325.59960000000001</v>
      </c>
      <c r="CY39" s="2">
        <v>-667.25</v>
      </c>
      <c r="CZ39" s="2">
        <v>-1223.5038999999999</v>
      </c>
      <c r="DA39" s="2">
        <v>-88.199219999999997</v>
      </c>
      <c r="DB39" s="2">
        <v>-305.29883000000001</v>
      </c>
      <c r="DC39" s="2">
        <v>-1193.5996</v>
      </c>
      <c r="DD39" s="2">
        <v>-2058.9531000000002</v>
      </c>
    </row>
    <row r="40" spans="1:108" x14ac:dyDescent="0.3">
      <c r="A40" t="s">
        <v>16</v>
      </c>
      <c r="B40" s="1" t="s">
        <v>0</v>
      </c>
      <c r="C40" t="s">
        <v>7</v>
      </c>
      <c r="D40" s="2">
        <f t="shared" si="1"/>
        <v>22859.406632999995</v>
      </c>
      <c r="E40">
        <f>COUNT(K40:DD40)</f>
        <v>98</v>
      </c>
      <c r="F40">
        <f>COUNTIF(K40:DD40,"&gt;0")</f>
        <v>70</v>
      </c>
      <c r="G40">
        <f>SUM(E40,E43,E46,E49)</f>
        <v>392</v>
      </c>
      <c r="H40">
        <f>SUM(F40,F43,F46,F49)</f>
        <v>216</v>
      </c>
      <c r="I40" s="2">
        <f>SUM(D40,D43,D46,D49)</f>
        <v>38481.1204172</v>
      </c>
      <c r="J40" s="4">
        <f>100 *H40/G40</f>
        <v>55.102040816326529</v>
      </c>
      <c r="K40" s="2">
        <v>835</v>
      </c>
      <c r="L40" s="2">
        <v>706.30175999999994</v>
      </c>
      <c r="M40" s="2">
        <v>-332.25</v>
      </c>
      <c r="N40" s="2">
        <v>-437.64940000000001</v>
      </c>
      <c r="O40" s="2">
        <v>-155.80078</v>
      </c>
      <c r="P40" s="2">
        <v>341.84960000000001</v>
      </c>
      <c r="Q40" s="2">
        <v>323.34863000000001</v>
      </c>
      <c r="R40" s="2">
        <v>183.99902</v>
      </c>
      <c r="S40" s="2">
        <v>315.35253999999998</v>
      </c>
      <c r="T40" s="2">
        <v>345.24901999999997</v>
      </c>
      <c r="U40" s="2">
        <v>148.60156000000001</v>
      </c>
      <c r="V40" s="2">
        <v>621.1499</v>
      </c>
      <c r="W40" s="2">
        <v>874.5498</v>
      </c>
      <c r="X40" s="2">
        <v>268.30077999999997</v>
      </c>
      <c r="Y40" s="2">
        <v>189.79883000000001</v>
      </c>
      <c r="Z40" s="2">
        <v>-69.999020000000002</v>
      </c>
      <c r="AA40" s="2">
        <v>853.59960000000001</v>
      </c>
      <c r="AB40" s="2">
        <v>-263.0498</v>
      </c>
      <c r="AC40" s="2">
        <v>129.34961000000001</v>
      </c>
      <c r="AD40" s="2">
        <v>-276.05077999999997</v>
      </c>
      <c r="AE40" s="2">
        <v>-23.399414</v>
      </c>
      <c r="AF40" s="2">
        <v>-191.29883000000001</v>
      </c>
      <c r="AG40" s="2">
        <v>-28.148437999999999</v>
      </c>
      <c r="AH40" s="2">
        <v>207.35059000000001</v>
      </c>
      <c r="AI40" s="2">
        <v>-379.34863000000001</v>
      </c>
      <c r="AJ40" s="2">
        <v>56.75</v>
      </c>
      <c r="AK40" s="2">
        <v>281.7002</v>
      </c>
      <c r="AL40" s="2">
        <v>262.35059999999999</v>
      </c>
      <c r="AM40" s="2">
        <v>570.99710000000005</v>
      </c>
      <c r="AN40" s="2">
        <v>-72.65137</v>
      </c>
      <c r="AO40" s="2">
        <v>245.75098</v>
      </c>
      <c r="AP40" s="2">
        <v>422.24707000000001</v>
      </c>
      <c r="AQ40" s="2">
        <v>1538.3486</v>
      </c>
      <c r="AR40" s="2">
        <v>69.65137</v>
      </c>
      <c r="AS40" s="2">
        <v>415.5498</v>
      </c>
      <c r="AT40" s="2">
        <v>338.69922000000003</v>
      </c>
      <c r="AU40" s="2">
        <v>279.2998</v>
      </c>
      <c r="AV40" s="2">
        <v>59.550780000000003</v>
      </c>
      <c r="AW40" s="2">
        <v>823.00099999999998</v>
      </c>
      <c r="AX40" s="2">
        <v>233.50194999999999</v>
      </c>
      <c r="AY40" s="2">
        <v>-230.44922</v>
      </c>
      <c r="AZ40" s="2">
        <v>240.60059000000001</v>
      </c>
      <c r="BA40" s="2">
        <v>168.99707000000001</v>
      </c>
      <c r="BB40" s="2">
        <v>375.15136999999999</v>
      </c>
      <c r="BC40" s="2">
        <v>361.85059999999999</v>
      </c>
      <c r="BD40" s="2">
        <v>586.70214999999996</v>
      </c>
      <c r="BE40" s="2">
        <v>436.19922000000003</v>
      </c>
      <c r="BF40" s="2">
        <v>202.10352</v>
      </c>
      <c r="BG40" s="2">
        <v>80.599609999999998</v>
      </c>
      <c r="BH40" s="2">
        <v>-200.09961000000001</v>
      </c>
      <c r="BI40" s="2">
        <v>999.79880000000003</v>
      </c>
      <c r="BJ40" s="2">
        <v>297.40233999999998</v>
      </c>
      <c r="BK40" s="2">
        <v>377.34960000000001</v>
      </c>
      <c r="BL40" s="2">
        <v>162.30078</v>
      </c>
      <c r="BM40" s="2">
        <v>1132.3496</v>
      </c>
      <c r="BN40" s="2">
        <v>827.79690000000005</v>
      </c>
      <c r="BO40" s="2">
        <v>-224.09765999999999</v>
      </c>
      <c r="BP40" s="2">
        <v>-998.19920000000002</v>
      </c>
      <c r="BQ40" s="2">
        <v>-635.39844000000005</v>
      </c>
      <c r="BR40" s="2">
        <v>57.652343999999999</v>
      </c>
      <c r="BS40" s="2">
        <v>-205.29883000000001</v>
      </c>
      <c r="BT40" s="2">
        <v>1037.8008</v>
      </c>
      <c r="BU40" s="2">
        <v>61.851562000000001</v>
      </c>
      <c r="BV40" s="2">
        <v>429.7998</v>
      </c>
      <c r="BW40" s="2">
        <v>741.09766000000002</v>
      </c>
      <c r="BX40" s="2">
        <v>-1225.002</v>
      </c>
      <c r="BY40" s="2">
        <v>531.44920000000002</v>
      </c>
      <c r="BZ40" s="2">
        <v>151.75</v>
      </c>
      <c r="CA40" s="2">
        <v>-218.90234000000001</v>
      </c>
      <c r="CB40" s="2">
        <v>82.498050000000006</v>
      </c>
      <c r="CC40" s="2">
        <v>-154.84765999999999</v>
      </c>
      <c r="CD40" s="2">
        <v>176.29883000000001</v>
      </c>
      <c r="CE40" s="2">
        <v>804.40233999999998</v>
      </c>
      <c r="CF40" s="2">
        <v>-23.503906000000001</v>
      </c>
      <c r="CG40" s="2">
        <v>-161</v>
      </c>
      <c r="CH40" s="2">
        <v>408.39843999999999</v>
      </c>
      <c r="CI40" s="2">
        <v>-38.595703</v>
      </c>
      <c r="CJ40" s="2">
        <v>303.49414000000002</v>
      </c>
      <c r="CK40" s="2">
        <v>472.30077999999997</v>
      </c>
      <c r="CL40" s="2">
        <v>647.5</v>
      </c>
      <c r="CM40" s="2">
        <v>-441.39648</v>
      </c>
      <c r="CN40" s="2">
        <v>1050.7988</v>
      </c>
      <c r="CO40" s="2">
        <v>440.80273</v>
      </c>
      <c r="CP40" s="2">
        <v>1035.4042999999999</v>
      </c>
      <c r="CQ40" s="2">
        <v>175.49805000000001</v>
      </c>
      <c r="CR40" s="2">
        <v>2061.3984</v>
      </c>
      <c r="CS40" s="2">
        <v>476.00389999999999</v>
      </c>
      <c r="CT40" s="2">
        <v>684.60739999999998</v>
      </c>
      <c r="CU40" s="2">
        <v>20.398437999999999</v>
      </c>
      <c r="CV40" s="2">
        <v>663.29489999999998</v>
      </c>
      <c r="CW40" s="2">
        <v>458.79687999999999</v>
      </c>
      <c r="CX40" s="2">
        <v>410.20116999999999</v>
      </c>
      <c r="CY40" s="2">
        <v>-235.29883000000001</v>
      </c>
      <c r="CZ40" s="2">
        <v>-1047.0546999999999</v>
      </c>
      <c r="DA40" s="2">
        <v>846</v>
      </c>
      <c r="DB40" s="2">
        <v>758.15039999999999</v>
      </c>
      <c r="DC40" s="2">
        <v>-545.55079999999998</v>
      </c>
      <c r="DD40" s="2">
        <v>-1504.3027</v>
      </c>
    </row>
    <row r="41" spans="1:108" x14ac:dyDescent="0.3">
      <c r="A41" t="s">
        <v>16</v>
      </c>
      <c r="B41" s="1" t="s">
        <v>1</v>
      </c>
      <c r="C41" t="s">
        <v>5</v>
      </c>
      <c r="D41" s="2">
        <f t="shared" si="1"/>
        <v>27726.297902900009</v>
      </c>
      <c r="K41" s="2">
        <v>175.90038999999999</v>
      </c>
      <c r="L41" s="2">
        <v>0</v>
      </c>
      <c r="M41" s="2">
        <v>0</v>
      </c>
      <c r="N41" s="2">
        <v>719.7002</v>
      </c>
      <c r="O41" s="2">
        <v>332.7002</v>
      </c>
      <c r="P41" s="2">
        <v>0</v>
      </c>
      <c r="Q41" s="2">
        <v>217.34961000000001</v>
      </c>
      <c r="R41" s="2">
        <v>512.89940000000001</v>
      </c>
      <c r="S41" s="2">
        <v>0</v>
      </c>
      <c r="T41" s="2">
        <v>73.549805000000006</v>
      </c>
      <c r="U41" s="2">
        <v>495.7002</v>
      </c>
      <c r="V41" s="2">
        <v>272.19922000000003</v>
      </c>
      <c r="W41" s="2">
        <v>1060.5996</v>
      </c>
      <c r="X41" s="2">
        <v>0</v>
      </c>
      <c r="Y41" s="2">
        <v>0</v>
      </c>
      <c r="Z41" s="2">
        <v>46.450195000000001</v>
      </c>
      <c r="AA41" s="2">
        <v>0</v>
      </c>
      <c r="AB41" s="2">
        <v>83.75</v>
      </c>
      <c r="AC41" s="2">
        <v>0</v>
      </c>
      <c r="AD41" s="2">
        <v>11</v>
      </c>
      <c r="AE41" s="2">
        <v>203.34961000000001</v>
      </c>
      <c r="AF41" s="2">
        <v>1181.8994</v>
      </c>
      <c r="AG41" s="2">
        <v>0</v>
      </c>
      <c r="AH41" s="2">
        <v>616.55079999999998</v>
      </c>
      <c r="AI41" s="2">
        <v>0</v>
      </c>
      <c r="AJ41" s="2">
        <v>187.34961000000001</v>
      </c>
      <c r="AK41" s="2">
        <v>0</v>
      </c>
      <c r="AL41" s="2">
        <v>0</v>
      </c>
      <c r="AM41" s="2">
        <v>871.7998</v>
      </c>
      <c r="AN41" s="2">
        <v>765</v>
      </c>
      <c r="AO41" s="2">
        <v>0</v>
      </c>
      <c r="AP41" s="2">
        <v>0</v>
      </c>
      <c r="AQ41" s="2">
        <v>230.0498</v>
      </c>
      <c r="AR41" s="2">
        <v>0</v>
      </c>
      <c r="AS41" s="2">
        <v>0</v>
      </c>
      <c r="AT41" s="2">
        <v>669.7998</v>
      </c>
      <c r="AU41" s="2">
        <v>94.75</v>
      </c>
      <c r="AV41" s="2">
        <v>714.2998</v>
      </c>
      <c r="AW41" s="2">
        <v>0</v>
      </c>
      <c r="AX41" s="2">
        <v>0</v>
      </c>
      <c r="AY41" s="2">
        <v>0</v>
      </c>
      <c r="AZ41" s="2">
        <v>0</v>
      </c>
      <c r="BA41" s="2">
        <v>122.35058600000001</v>
      </c>
      <c r="BB41" s="2">
        <v>0</v>
      </c>
      <c r="BC41" s="2">
        <v>529.5498</v>
      </c>
      <c r="BD41" s="2">
        <v>5.0996094000000003</v>
      </c>
      <c r="BE41" s="2">
        <v>2009.001</v>
      </c>
      <c r="BF41" s="2">
        <v>32.050780000000003</v>
      </c>
      <c r="BG41" s="2">
        <v>0</v>
      </c>
      <c r="BH41" s="2">
        <v>228</v>
      </c>
      <c r="BI41" s="2">
        <v>0</v>
      </c>
      <c r="BJ41" s="2">
        <v>169.90038999999999</v>
      </c>
      <c r="BK41" s="2">
        <v>0</v>
      </c>
      <c r="BL41" s="2">
        <v>253.79883000000001</v>
      </c>
      <c r="BM41" s="2">
        <v>0</v>
      </c>
      <c r="BN41" s="2">
        <v>0</v>
      </c>
      <c r="BO41" s="2">
        <v>1951.751</v>
      </c>
      <c r="BP41" s="2">
        <v>0</v>
      </c>
      <c r="BQ41" s="2">
        <v>29.650390000000002</v>
      </c>
      <c r="BR41" s="2">
        <v>344.55077999999997</v>
      </c>
      <c r="BS41" s="2">
        <v>1076.25</v>
      </c>
      <c r="BT41" s="2">
        <v>0</v>
      </c>
      <c r="BU41" s="2">
        <v>540.35059999999999</v>
      </c>
      <c r="BV41" s="2">
        <v>901.14940000000001</v>
      </c>
      <c r="BW41" s="2">
        <v>34.099609999999998</v>
      </c>
      <c r="BX41" s="2">
        <v>620.05079999999998</v>
      </c>
      <c r="BY41" s="2">
        <v>751.05079999999998</v>
      </c>
      <c r="BZ41" s="2">
        <v>362.34960000000001</v>
      </c>
      <c r="CA41" s="2">
        <v>0</v>
      </c>
      <c r="CB41" s="2">
        <v>15.6484375</v>
      </c>
      <c r="CC41" s="2">
        <v>582.89844000000005</v>
      </c>
      <c r="CD41" s="2">
        <v>0</v>
      </c>
      <c r="CE41" s="2">
        <v>556.80079999999998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1225.9004</v>
      </c>
      <c r="CM41" s="2">
        <v>0</v>
      </c>
      <c r="CN41" s="2">
        <v>51.798830000000002</v>
      </c>
      <c r="CO41" s="2">
        <v>264.90039999999999</v>
      </c>
      <c r="CP41" s="2">
        <v>0</v>
      </c>
      <c r="CQ41" s="2">
        <v>1667.2988</v>
      </c>
      <c r="CR41" s="2">
        <v>796.30079999999998</v>
      </c>
      <c r="CS41" s="2">
        <v>0</v>
      </c>
      <c r="CT41" s="2">
        <v>342.5</v>
      </c>
      <c r="CU41" s="2">
        <v>1171.2988</v>
      </c>
      <c r="CV41" s="2">
        <v>0</v>
      </c>
      <c r="CW41" s="2">
        <v>186</v>
      </c>
      <c r="CX41" s="2">
        <v>0</v>
      </c>
      <c r="CY41" s="2">
        <v>660.5</v>
      </c>
      <c r="CZ41" s="2">
        <v>209.65038999999999</v>
      </c>
      <c r="DA41" s="2">
        <v>216.09961000000001</v>
      </c>
      <c r="DB41" s="2">
        <v>225.80078</v>
      </c>
      <c r="DC41" s="2">
        <v>0</v>
      </c>
      <c r="DD41" s="2">
        <v>55.25</v>
      </c>
    </row>
    <row r="42" spans="1:108" x14ac:dyDescent="0.3">
      <c r="A42" t="s">
        <v>16</v>
      </c>
      <c r="B42" s="1" t="s">
        <v>1</v>
      </c>
      <c r="C42" t="s">
        <v>6</v>
      </c>
      <c r="D42" s="2">
        <f t="shared" si="1"/>
        <v>-21410.736323000001</v>
      </c>
      <c r="K42" s="2">
        <v>0</v>
      </c>
      <c r="L42" s="2">
        <v>-124</v>
      </c>
      <c r="M42" s="2">
        <v>-1022.249</v>
      </c>
      <c r="N42" s="2">
        <v>0</v>
      </c>
      <c r="O42" s="2">
        <v>0</v>
      </c>
      <c r="P42" s="2">
        <v>-289.10059999999999</v>
      </c>
      <c r="Q42" s="2">
        <v>-452.80077999999997</v>
      </c>
      <c r="R42" s="2">
        <v>0</v>
      </c>
      <c r="S42" s="2">
        <v>-1539.751</v>
      </c>
      <c r="T42" s="2">
        <v>0</v>
      </c>
      <c r="U42" s="2">
        <v>0</v>
      </c>
      <c r="V42" s="2">
        <v>-299.84960000000001</v>
      </c>
      <c r="W42" s="2">
        <v>0</v>
      </c>
      <c r="X42" s="2">
        <v>0</v>
      </c>
      <c r="Y42" s="2">
        <v>-737.64940000000001</v>
      </c>
      <c r="Z42" s="2">
        <v>-423.75</v>
      </c>
      <c r="AA42" s="2">
        <v>-191.7998</v>
      </c>
      <c r="AB42" s="2">
        <v>-203.5498</v>
      </c>
      <c r="AC42" s="2">
        <v>-126.30078</v>
      </c>
      <c r="AD42" s="2">
        <v>0</v>
      </c>
      <c r="AE42" s="2">
        <v>0</v>
      </c>
      <c r="AF42" s="2">
        <v>0</v>
      </c>
      <c r="AG42" s="2">
        <v>-492.0498</v>
      </c>
      <c r="AH42" s="2">
        <v>0</v>
      </c>
      <c r="AI42" s="2">
        <v>-130.34961000000001</v>
      </c>
      <c r="AJ42" s="2">
        <v>0</v>
      </c>
      <c r="AK42" s="2">
        <v>-652.7002</v>
      </c>
      <c r="AL42" s="2">
        <v>0</v>
      </c>
      <c r="AM42" s="2">
        <v>0</v>
      </c>
      <c r="AN42" s="2">
        <v>0</v>
      </c>
      <c r="AO42" s="2">
        <v>-553.75099999999998</v>
      </c>
      <c r="AP42" s="2">
        <v>0</v>
      </c>
      <c r="AQ42" s="2">
        <v>0</v>
      </c>
      <c r="AR42" s="2">
        <v>-437.09960000000001</v>
      </c>
      <c r="AS42" s="2">
        <v>-657.85059999999999</v>
      </c>
      <c r="AT42" s="2">
        <v>-260.89940000000001</v>
      </c>
      <c r="AU42" s="2">
        <v>-200.90038999999999</v>
      </c>
      <c r="AV42" s="2">
        <v>-126.95019499999999</v>
      </c>
      <c r="AW42" s="2">
        <v>0</v>
      </c>
      <c r="AX42" s="2">
        <v>0</v>
      </c>
      <c r="AY42" s="2">
        <v>0</v>
      </c>
      <c r="AZ42" s="2">
        <v>-533.90039999999999</v>
      </c>
      <c r="BA42" s="2">
        <v>0</v>
      </c>
      <c r="BB42" s="2">
        <v>-340.64843999999999</v>
      </c>
      <c r="BC42" s="2">
        <v>-229.39940999999999</v>
      </c>
      <c r="BD42" s="2">
        <v>-696.2998</v>
      </c>
      <c r="BE42" s="2">
        <v>0</v>
      </c>
      <c r="BF42" s="2">
        <v>-515.70119999999997</v>
      </c>
      <c r="BG42" s="2">
        <v>0</v>
      </c>
      <c r="BH42" s="2">
        <v>0</v>
      </c>
      <c r="BI42" s="2">
        <v>-175</v>
      </c>
      <c r="BJ42" s="2">
        <v>-204.84961000000001</v>
      </c>
      <c r="BK42" s="2">
        <v>-1163.752</v>
      </c>
      <c r="BL42" s="2">
        <v>-71.351560000000006</v>
      </c>
      <c r="BM42" s="2">
        <v>-209.19922</v>
      </c>
      <c r="BN42" s="2">
        <v>-1213.1973</v>
      </c>
      <c r="BO42" s="2">
        <v>-476.05077999999997</v>
      </c>
      <c r="BP42" s="2">
        <v>0</v>
      </c>
      <c r="BQ42" s="2">
        <v>0</v>
      </c>
      <c r="BR42" s="2">
        <v>-167.54883000000001</v>
      </c>
      <c r="BS42" s="2">
        <v>0</v>
      </c>
      <c r="BT42" s="2">
        <v>0</v>
      </c>
      <c r="BU42" s="2">
        <v>0</v>
      </c>
      <c r="BV42" s="2">
        <v>0</v>
      </c>
      <c r="BW42" s="2">
        <v>-518.79880000000003</v>
      </c>
      <c r="BX42" s="2">
        <v>-271.59960000000001</v>
      </c>
      <c r="BY42" s="2">
        <v>0</v>
      </c>
      <c r="BZ42" s="2">
        <v>-595.94920000000002</v>
      </c>
      <c r="CA42" s="2">
        <v>0</v>
      </c>
      <c r="CB42" s="2">
        <v>-175.09961000000001</v>
      </c>
      <c r="CC42" s="2">
        <v>-910.5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-136.29883000000001</v>
      </c>
      <c r="CL42" s="2">
        <v>-220.39843999999999</v>
      </c>
      <c r="CM42" s="2">
        <v>-197.19922</v>
      </c>
      <c r="CN42" s="2">
        <v>-1401.498</v>
      </c>
      <c r="CO42" s="2">
        <v>0</v>
      </c>
      <c r="CP42" s="2">
        <v>-227.79883000000001</v>
      </c>
      <c r="CQ42" s="2">
        <v>-144.5</v>
      </c>
      <c r="CR42" s="2">
        <v>0</v>
      </c>
      <c r="CS42" s="2">
        <v>0</v>
      </c>
      <c r="CT42" s="2">
        <v>-196.5</v>
      </c>
      <c r="CU42" s="2">
        <v>0</v>
      </c>
      <c r="CV42" s="2">
        <v>-442.19727</v>
      </c>
      <c r="CW42" s="2">
        <v>-109.30078</v>
      </c>
      <c r="CX42" s="2">
        <v>0</v>
      </c>
      <c r="CY42" s="2">
        <v>0</v>
      </c>
      <c r="CZ42" s="2">
        <v>-357.75</v>
      </c>
      <c r="DA42" s="2">
        <v>0</v>
      </c>
      <c r="DB42" s="2">
        <v>-541.19920000000002</v>
      </c>
      <c r="DC42" s="2">
        <v>0</v>
      </c>
      <c r="DD42" s="2">
        <v>-43.898437999999999</v>
      </c>
    </row>
    <row r="43" spans="1:108" x14ac:dyDescent="0.3">
      <c r="A43" t="s">
        <v>16</v>
      </c>
      <c r="B43" s="1" t="s">
        <v>1</v>
      </c>
      <c r="C43" t="s">
        <v>7</v>
      </c>
      <c r="D43" s="2">
        <f t="shared" si="1"/>
        <v>6315.5614385000008</v>
      </c>
      <c r="E43">
        <f>COUNT(K43:DD43)</f>
        <v>98</v>
      </c>
      <c r="F43">
        <f>COUNTIF(K43:DD43,"&gt;0")</f>
        <v>41</v>
      </c>
      <c r="K43" s="2">
        <v>175.90038999999999</v>
      </c>
      <c r="L43" s="2">
        <v>-124</v>
      </c>
      <c r="M43" s="2">
        <v>-1022.249</v>
      </c>
      <c r="N43" s="2">
        <v>719.7002</v>
      </c>
      <c r="O43" s="2">
        <v>332.7002</v>
      </c>
      <c r="P43" s="2">
        <v>-289.10059999999999</v>
      </c>
      <c r="Q43" s="2">
        <v>-235.45116999999999</v>
      </c>
      <c r="R43" s="2">
        <v>512.89940000000001</v>
      </c>
      <c r="S43" s="2">
        <v>-1539.751</v>
      </c>
      <c r="T43" s="2">
        <v>73.549805000000006</v>
      </c>
      <c r="U43" s="2">
        <v>495.7002</v>
      </c>
      <c r="V43" s="2">
        <v>-27.650390000000002</v>
      </c>
      <c r="W43" s="2">
        <v>1060.5996</v>
      </c>
      <c r="X43" s="2">
        <v>0</v>
      </c>
      <c r="Y43" s="2">
        <v>-737.64940000000001</v>
      </c>
      <c r="Z43" s="2">
        <v>-377.2998</v>
      </c>
      <c r="AA43" s="2">
        <v>-191.7998</v>
      </c>
      <c r="AB43" s="2">
        <v>-119.79980500000001</v>
      </c>
      <c r="AC43" s="2">
        <v>-126.30078</v>
      </c>
      <c r="AD43" s="2">
        <v>11</v>
      </c>
      <c r="AE43" s="2">
        <v>203.34961000000001</v>
      </c>
      <c r="AF43" s="2">
        <v>1181.8994</v>
      </c>
      <c r="AG43" s="2">
        <v>-492.0498</v>
      </c>
      <c r="AH43" s="2">
        <v>616.55079999999998</v>
      </c>
      <c r="AI43" s="2">
        <v>-130.34961000000001</v>
      </c>
      <c r="AJ43" s="2">
        <v>187.34961000000001</v>
      </c>
      <c r="AK43" s="2">
        <v>-652.7002</v>
      </c>
      <c r="AL43" s="2">
        <v>0</v>
      </c>
      <c r="AM43" s="2">
        <v>871.7998</v>
      </c>
      <c r="AN43" s="2">
        <v>765</v>
      </c>
      <c r="AO43" s="2">
        <v>-553.75099999999998</v>
      </c>
      <c r="AP43" s="2">
        <v>0</v>
      </c>
      <c r="AQ43" s="2">
        <v>230.0498</v>
      </c>
      <c r="AR43" s="2">
        <v>-437.09960000000001</v>
      </c>
      <c r="AS43" s="2">
        <v>-657.85059999999999</v>
      </c>
      <c r="AT43" s="2">
        <v>408.90039999999999</v>
      </c>
      <c r="AU43" s="2">
        <v>-106.15039</v>
      </c>
      <c r="AV43" s="2">
        <v>587.34960000000001</v>
      </c>
      <c r="AW43" s="2">
        <v>0</v>
      </c>
      <c r="AX43" s="2">
        <v>0</v>
      </c>
      <c r="AY43" s="2">
        <v>0</v>
      </c>
      <c r="AZ43" s="2">
        <v>-533.90039999999999</v>
      </c>
      <c r="BA43" s="2">
        <v>122.35058600000001</v>
      </c>
      <c r="BB43" s="2">
        <v>-340.64843999999999</v>
      </c>
      <c r="BC43" s="2">
        <v>300.15039999999999</v>
      </c>
      <c r="BD43" s="2">
        <v>-691.2002</v>
      </c>
      <c r="BE43" s="2">
        <v>2009.001</v>
      </c>
      <c r="BF43" s="2">
        <v>-483.65039999999999</v>
      </c>
      <c r="BG43" s="2">
        <v>0</v>
      </c>
      <c r="BH43" s="2">
        <v>228</v>
      </c>
      <c r="BI43" s="2">
        <v>-175</v>
      </c>
      <c r="BJ43" s="2">
        <v>-34.949219999999997</v>
      </c>
      <c r="BK43" s="2">
        <v>-1163.752</v>
      </c>
      <c r="BL43" s="2">
        <v>182.44727</v>
      </c>
      <c r="BM43" s="2">
        <v>-209.19922</v>
      </c>
      <c r="BN43" s="2">
        <v>-1213.1973</v>
      </c>
      <c r="BO43" s="2">
        <v>1475.7002</v>
      </c>
      <c r="BP43" s="2">
        <v>0</v>
      </c>
      <c r="BQ43" s="2">
        <v>29.650390000000002</v>
      </c>
      <c r="BR43" s="2">
        <v>177.00194999999999</v>
      </c>
      <c r="BS43" s="2">
        <v>1076.25</v>
      </c>
      <c r="BT43" s="2">
        <v>0</v>
      </c>
      <c r="BU43" s="2">
        <v>540.35059999999999</v>
      </c>
      <c r="BV43" s="2">
        <v>901.14940000000001</v>
      </c>
      <c r="BW43" s="2">
        <v>-484.69922000000003</v>
      </c>
      <c r="BX43" s="2">
        <v>348.45116999999999</v>
      </c>
      <c r="BY43" s="2">
        <v>751.05079999999998</v>
      </c>
      <c r="BZ43" s="2">
        <v>-233.59961000000001</v>
      </c>
      <c r="CA43" s="2">
        <v>0</v>
      </c>
      <c r="CB43" s="2">
        <v>-159.45116999999999</v>
      </c>
      <c r="CC43" s="2">
        <v>-327.60156000000001</v>
      </c>
      <c r="CD43" s="2">
        <v>0</v>
      </c>
      <c r="CE43" s="2">
        <v>556.80079999999998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-136.29883000000001</v>
      </c>
      <c r="CL43" s="2">
        <v>1005.50195</v>
      </c>
      <c r="CM43" s="2">
        <v>-197.19922</v>
      </c>
      <c r="CN43" s="2">
        <v>-1349.6992</v>
      </c>
      <c r="CO43" s="2">
        <v>264.90039999999999</v>
      </c>
      <c r="CP43" s="2">
        <v>-227.79883000000001</v>
      </c>
      <c r="CQ43" s="2">
        <v>1522.7988</v>
      </c>
      <c r="CR43" s="2">
        <v>796.30079999999998</v>
      </c>
      <c r="CS43" s="2">
        <v>0</v>
      </c>
      <c r="CT43" s="2">
        <v>146</v>
      </c>
      <c r="CU43" s="2">
        <v>1171.2988</v>
      </c>
      <c r="CV43" s="2">
        <v>-442.19727</v>
      </c>
      <c r="CW43" s="2">
        <v>76.699219999999997</v>
      </c>
      <c r="CX43" s="2">
        <v>0</v>
      </c>
      <c r="CY43" s="2">
        <v>660.5</v>
      </c>
      <c r="CZ43" s="2">
        <v>-148.09961000000001</v>
      </c>
      <c r="DA43" s="2">
        <v>216.09961000000001</v>
      </c>
      <c r="DB43" s="2">
        <v>-315.39843999999999</v>
      </c>
      <c r="DC43" s="2">
        <v>0</v>
      </c>
      <c r="DD43" s="2">
        <v>11.3515625</v>
      </c>
    </row>
    <row r="44" spans="1:108" x14ac:dyDescent="0.3">
      <c r="A44" t="s">
        <v>16</v>
      </c>
      <c r="B44" s="1" t="s">
        <v>2</v>
      </c>
      <c r="C44" t="s">
        <v>5</v>
      </c>
      <c r="D44" s="2">
        <f t="shared" ref="D44:D54" si="4">SUM(K44:DD44)</f>
        <v>22394.052281699998</v>
      </c>
      <c r="K44" s="2">
        <v>474.8501</v>
      </c>
      <c r="L44" s="2">
        <v>149.3999</v>
      </c>
      <c r="M44" s="2">
        <v>107.6499</v>
      </c>
      <c r="N44" s="2">
        <v>67.600099999999998</v>
      </c>
      <c r="O44" s="2">
        <v>230.6001</v>
      </c>
      <c r="P44" s="2">
        <v>266.2998</v>
      </c>
      <c r="Q44" s="2">
        <v>163.7998</v>
      </c>
      <c r="R44" s="2">
        <v>30.199707</v>
      </c>
      <c r="S44" s="2">
        <v>486.6001</v>
      </c>
      <c r="T44" s="2">
        <v>0</v>
      </c>
      <c r="U44" s="2">
        <v>84.049319999999994</v>
      </c>
      <c r="V44" s="2">
        <v>209.90038999999999</v>
      </c>
      <c r="W44" s="2">
        <v>230.4502</v>
      </c>
      <c r="X44" s="2">
        <v>145.3999</v>
      </c>
      <c r="Y44" s="2">
        <v>152.7002</v>
      </c>
      <c r="Z44" s="2">
        <v>161.4502</v>
      </c>
      <c r="AA44" s="2">
        <v>210.3501</v>
      </c>
      <c r="AB44" s="2">
        <v>68.300290000000004</v>
      </c>
      <c r="AC44" s="2">
        <v>130.6499</v>
      </c>
      <c r="AD44" s="2">
        <v>79.5</v>
      </c>
      <c r="AE44" s="2">
        <v>84.050290000000004</v>
      </c>
      <c r="AF44" s="2">
        <v>5.3500977000000001</v>
      </c>
      <c r="AG44" s="2">
        <v>125.95019499999999</v>
      </c>
      <c r="AH44" s="2">
        <v>42.299804999999999</v>
      </c>
      <c r="AI44" s="2">
        <v>69.299805000000006</v>
      </c>
      <c r="AJ44" s="2">
        <v>111.3501</v>
      </c>
      <c r="AK44" s="2">
        <v>145.80029999999999</v>
      </c>
      <c r="AL44" s="2">
        <v>139.2002</v>
      </c>
      <c r="AM44" s="2">
        <v>252.5498</v>
      </c>
      <c r="AN44" s="2">
        <v>99.149900000000002</v>
      </c>
      <c r="AO44" s="2">
        <v>304.2002</v>
      </c>
      <c r="AP44" s="2">
        <v>532.50049999999999</v>
      </c>
      <c r="AQ44" s="2">
        <v>421.89940000000001</v>
      </c>
      <c r="AR44" s="2">
        <v>109</v>
      </c>
      <c r="AS44" s="2">
        <v>296.44970000000001</v>
      </c>
      <c r="AT44" s="2">
        <v>56.149901999999997</v>
      </c>
      <c r="AU44" s="2">
        <v>199.2998</v>
      </c>
      <c r="AV44" s="2">
        <v>176.5498</v>
      </c>
      <c r="AW44" s="2">
        <v>24.5</v>
      </c>
      <c r="AX44" s="2">
        <v>206.3501</v>
      </c>
      <c r="AY44" s="2">
        <v>428.2998</v>
      </c>
      <c r="AZ44" s="2">
        <v>84.499510000000001</v>
      </c>
      <c r="BA44" s="2">
        <v>316.79932000000002</v>
      </c>
      <c r="BB44" s="2">
        <v>115.94971</v>
      </c>
      <c r="BC44" s="2">
        <v>290.3501</v>
      </c>
      <c r="BD44" s="2">
        <v>39.350098000000003</v>
      </c>
      <c r="BE44" s="2">
        <v>83.100586000000007</v>
      </c>
      <c r="BF44" s="2">
        <v>372.50098000000003</v>
      </c>
      <c r="BG44" s="2">
        <v>171.09961000000001</v>
      </c>
      <c r="BH44" s="2">
        <v>160.34961000000001</v>
      </c>
      <c r="BI44" s="2">
        <v>359.45116999999999</v>
      </c>
      <c r="BJ44" s="2">
        <v>67.299805000000006</v>
      </c>
      <c r="BK44" s="2">
        <v>294.3501</v>
      </c>
      <c r="BL44" s="2">
        <v>525</v>
      </c>
      <c r="BM44" s="2">
        <v>235.29883000000001</v>
      </c>
      <c r="BN44" s="2">
        <v>387.6499</v>
      </c>
      <c r="BO44" s="2">
        <v>164.6499</v>
      </c>
      <c r="BP44" s="2">
        <v>150.6001</v>
      </c>
      <c r="BQ44" s="2">
        <v>114.54980500000001</v>
      </c>
      <c r="BR44" s="2">
        <v>34.75</v>
      </c>
      <c r="BS44" s="2">
        <v>117.25</v>
      </c>
      <c r="BT44" s="2">
        <v>687.2002</v>
      </c>
      <c r="BU44" s="2">
        <v>473.59912000000003</v>
      </c>
      <c r="BV44" s="2">
        <v>480.09960000000001</v>
      </c>
      <c r="BW44" s="2">
        <v>508.05029999999999</v>
      </c>
      <c r="BX44" s="2">
        <v>150.60106999999999</v>
      </c>
      <c r="BY44" s="2">
        <v>387.40087999999997</v>
      </c>
      <c r="BZ44" s="2">
        <v>311.7998</v>
      </c>
      <c r="CA44" s="2">
        <v>108.35058600000001</v>
      </c>
      <c r="CB44" s="2">
        <v>116.29980500000001</v>
      </c>
      <c r="CC44" s="2">
        <v>310.3501</v>
      </c>
      <c r="CD44" s="2">
        <v>146.64940999999999</v>
      </c>
      <c r="CE44" s="2">
        <v>348.40039999999999</v>
      </c>
      <c r="CF44" s="2">
        <v>147.4502</v>
      </c>
      <c r="CG44" s="2">
        <v>92.200194999999994</v>
      </c>
      <c r="CH44" s="2">
        <v>178.34961000000001</v>
      </c>
      <c r="CI44" s="2">
        <v>213.7002</v>
      </c>
      <c r="CJ44" s="2">
        <v>182.55176</v>
      </c>
      <c r="CK44" s="2">
        <v>97.450194999999994</v>
      </c>
      <c r="CL44" s="2">
        <v>316.35059999999999</v>
      </c>
      <c r="CM44" s="2">
        <v>97</v>
      </c>
      <c r="CN44" s="2">
        <v>0</v>
      </c>
      <c r="CO44" s="2">
        <v>358.7002</v>
      </c>
      <c r="CP44" s="2">
        <v>326.10059999999999</v>
      </c>
      <c r="CQ44" s="2">
        <v>302.2002</v>
      </c>
      <c r="CR44" s="2">
        <v>808.2998</v>
      </c>
      <c r="CS44" s="2">
        <v>251.09961000000001</v>
      </c>
      <c r="CT44" s="2">
        <v>82.900390000000002</v>
      </c>
      <c r="CU44" s="2">
        <v>348.5</v>
      </c>
      <c r="CV44" s="2">
        <v>337.69922000000003</v>
      </c>
      <c r="CW44" s="2">
        <v>31.200195000000001</v>
      </c>
      <c r="CX44" s="2">
        <v>272.09960000000001</v>
      </c>
      <c r="CY44" s="2">
        <v>394.5498</v>
      </c>
      <c r="CZ44" s="2">
        <v>655.75099999999998</v>
      </c>
      <c r="DA44" s="2">
        <v>487.39940000000001</v>
      </c>
      <c r="DB44" s="2">
        <v>524.2002</v>
      </c>
      <c r="DC44" s="2">
        <v>273.39940000000001</v>
      </c>
      <c r="DD44" s="2">
        <v>221.2998</v>
      </c>
    </row>
    <row r="45" spans="1:108" x14ac:dyDescent="0.3">
      <c r="A45" t="s">
        <v>16</v>
      </c>
      <c r="B45" s="1" t="s">
        <v>2</v>
      </c>
      <c r="C45" t="s">
        <v>6</v>
      </c>
      <c r="D45" s="2">
        <f t="shared" si="4"/>
        <v>-15959.601060999999</v>
      </c>
      <c r="K45" s="2">
        <v>-86.599609999999998</v>
      </c>
      <c r="L45" s="2">
        <v>-264.94970000000001</v>
      </c>
      <c r="M45" s="2">
        <v>-192.84961000000001</v>
      </c>
      <c r="N45" s="2">
        <v>-168.64940999999999</v>
      </c>
      <c r="O45" s="2">
        <v>-122.29980500000001</v>
      </c>
      <c r="P45" s="2">
        <v>-136.39940999999999</v>
      </c>
      <c r="Q45" s="2">
        <v>-136.85059000000001</v>
      </c>
      <c r="R45" s="2">
        <v>-97.949219999999997</v>
      </c>
      <c r="S45" s="2">
        <v>-135.09961000000001</v>
      </c>
      <c r="T45" s="2">
        <v>-274.60059999999999</v>
      </c>
      <c r="U45" s="2">
        <v>-224.7998</v>
      </c>
      <c r="V45" s="2">
        <v>-132.2002</v>
      </c>
      <c r="W45" s="2">
        <v>-124.34961</v>
      </c>
      <c r="X45" s="2">
        <v>-45.850098000000003</v>
      </c>
      <c r="Y45" s="2">
        <v>-264.25</v>
      </c>
      <c r="Z45" s="2">
        <v>-83.949709999999996</v>
      </c>
      <c r="AA45" s="2">
        <v>-145.8501</v>
      </c>
      <c r="AB45" s="2">
        <v>-242.19970000000001</v>
      </c>
      <c r="AC45" s="2">
        <v>-26.049804999999999</v>
      </c>
      <c r="AD45" s="2">
        <v>-79.199709999999996</v>
      </c>
      <c r="AE45" s="2">
        <v>-163.25049000000001</v>
      </c>
      <c r="AF45" s="2">
        <v>-111.55029</v>
      </c>
      <c r="AG45" s="2">
        <v>-44.149901999999997</v>
      </c>
      <c r="AH45" s="2">
        <v>-268.44824</v>
      </c>
      <c r="AI45" s="2">
        <v>-45.699706999999997</v>
      </c>
      <c r="AJ45" s="2">
        <v>-54.349609999999998</v>
      </c>
      <c r="AK45" s="2">
        <v>-46.849609999999998</v>
      </c>
      <c r="AL45" s="2">
        <v>-65.050290000000004</v>
      </c>
      <c r="AM45" s="2">
        <v>-21.100097999999999</v>
      </c>
      <c r="AN45" s="2">
        <v>-257.8501</v>
      </c>
      <c r="AO45" s="2">
        <v>-360.05126999999999</v>
      </c>
      <c r="AP45" s="2">
        <v>-48.100098000000003</v>
      </c>
      <c r="AQ45" s="2">
        <v>-372.10106999999999</v>
      </c>
      <c r="AR45" s="2">
        <v>-85.849609999999998</v>
      </c>
      <c r="AS45" s="2">
        <v>-145.9502</v>
      </c>
      <c r="AT45" s="2">
        <v>-128.54931999999999</v>
      </c>
      <c r="AU45" s="2">
        <v>-63.349119999999999</v>
      </c>
      <c r="AV45" s="2">
        <v>-25.699707</v>
      </c>
      <c r="AW45" s="2">
        <v>-74.100099999999998</v>
      </c>
      <c r="AX45" s="2">
        <v>-122.50049</v>
      </c>
      <c r="AY45" s="2">
        <v>-111.19922</v>
      </c>
      <c r="AZ45" s="2">
        <v>-120.95019499999999</v>
      </c>
      <c r="BA45" s="2">
        <v>-322.8501</v>
      </c>
      <c r="BB45" s="2">
        <v>-91.5</v>
      </c>
      <c r="BC45" s="2">
        <v>-128.75</v>
      </c>
      <c r="BD45" s="2">
        <v>-134.24902</v>
      </c>
      <c r="BE45" s="2">
        <v>-124.20019499999999</v>
      </c>
      <c r="BF45" s="2">
        <v>-45.699219999999997</v>
      </c>
      <c r="BG45" s="2">
        <v>-175</v>
      </c>
      <c r="BH45" s="2">
        <v>-308.25</v>
      </c>
      <c r="BI45" s="2">
        <v>-153.59961000000001</v>
      </c>
      <c r="BJ45" s="2">
        <v>-103.40039</v>
      </c>
      <c r="BK45" s="2">
        <v>-129.15088</v>
      </c>
      <c r="BL45" s="2">
        <v>-389.0498</v>
      </c>
      <c r="BM45" s="2">
        <v>-114.39941399999999</v>
      </c>
      <c r="BN45" s="2">
        <v>-90.099609999999998</v>
      </c>
      <c r="BO45" s="2">
        <v>-264</v>
      </c>
      <c r="BP45" s="2">
        <v>-80.951660000000004</v>
      </c>
      <c r="BQ45" s="2">
        <v>-247.69970000000001</v>
      </c>
      <c r="BR45" s="2">
        <v>-80.350586000000007</v>
      </c>
      <c r="BS45" s="2">
        <v>-369.75146000000001</v>
      </c>
      <c r="BT45" s="2">
        <v>-171.80029999999999</v>
      </c>
      <c r="BU45" s="2">
        <v>-338.50098000000003</v>
      </c>
      <c r="BV45" s="2">
        <v>-81.700194999999994</v>
      </c>
      <c r="BW45" s="2">
        <v>-68.350099999999998</v>
      </c>
      <c r="BX45" s="2">
        <v>-607.34910000000002</v>
      </c>
      <c r="BY45" s="2">
        <v>-24.349609999999998</v>
      </c>
      <c r="BZ45" s="2">
        <v>-150.60156000000001</v>
      </c>
      <c r="CA45" s="2">
        <v>-361.05077999999997</v>
      </c>
      <c r="CB45" s="2">
        <v>-41.000976999999999</v>
      </c>
      <c r="CC45" s="2">
        <v>-142.19922</v>
      </c>
      <c r="CD45" s="2">
        <v>-182.85059000000001</v>
      </c>
      <c r="CE45" s="2">
        <v>-38.700195000000001</v>
      </c>
      <c r="CF45" s="2">
        <v>-153.55176</v>
      </c>
      <c r="CG45" s="2">
        <v>-51.550780000000003</v>
      </c>
      <c r="CH45" s="2">
        <v>-254.49805000000001</v>
      </c>
      <c r="CI45" s="2">
        <v>-224.35156000000001</v>
      </c>
      <c r="CJ45" s="2">
        <v>-264.69824</v>
      </c>
      <c r="CK45" s="2">
        <v>-181.74902</v>
      </c>
      <c r="CL45" s="2">
        <v>-114.89843999999999</v>
      </c>
      <c r="CM45" s="2">
        <v>-207.00194999999999</v>
      </c>
      <c r="CN45" s="2">
        <v>-125.14941399999999</v>
      </c>
      <c r="CO45" s="2">
        <v>-228.50098</v>
      </c>
      <c r="CP45" s="2">
        <v>-155.90038999999999</v>
      </c>
      <c r="CQ45" s="2">
        <v>-80.099609999999998</v>
      </c>
      <c r="CR45" s="2">
        <v>-402.40039999999999</v>
      </c>
      <c r="CS45" s="2">
        <v>-247.99902</v>
      </c>
      <c r="CT45" s="2">
        <v>-267.70116999999999</v>
      </c>
      <c r="CU45" s="2">
        <v>-66.200194999999994</v>
      </c>
      <c r="CV45" s="2">
        <v>-109</v>
      </c>
      <c r="CW45" s="2">
        <v>-60</v>
      </c>
      <c r="CX45" s="2">
        <v>-88.900390000000002</v>
      </c>
      <c r="CY45" s="2">
        <v>-169.20116999999999</v>
      </c>
      <c r="CZ45" s="2">
        <v>-536.34960000000001</v>
      </c>
      <c r="DA45" s="2">
        <v>-30.75</v>
      </c>
      <c r="DB45" s="2">
        <v>-101.04980500000001</v>
      </c>
      <c r="DC45" s="2">
        <v>-359.79883000000001</v>
      </c>
      <c r="DD45" s="2">
        <v>-195.25</v>
      </c>
    </row>
    <row r="46" spans="1:108" x14ac:dyDescent="0.3">
      <c r="A46" t="s">
        <v>16</v>
      </c>
      <c r="B46" s="1" t="s">
        <v>2</v>
      </c>
      <c r="C46" t="s">
        <v>7</v>
      </c>
      <c r="D46" s="2">
        <f t="shared" si="4"/>
        <v>6434.4511756700031</v>
      </c>
      <c r="E46">
        <f>COUNT(K46:DD46)</f>
        <v>98</v>
      </c>
      <c r="F46">
        <f>COUNTIF(K46:DD46,"&gt;0")</f>
        <v>59</v>
      </c>
      <c r="K46" s="2">
        <v>388.25049999999999</v>
      </c>
      <c r="L46" s="2">
        <v>-115.54980500000001</v>
      </c>
      <c r="M46" s="2">
        <v>-85.199709999999996</v>
      </c>
      <c r="N46" s="2">
        <v>-101.04931999999999</v>
      </c>
      <c r="O46" s="2">
        <v>108.30029</v>
      </c>
      <c r="P46" s="2">
        <v>129.90038999999999</v>
      </c>
      <c r="Q46" s="2">
        <v>26.949218999999999</v>
      </c>
      <c r="R46" s="2">
        <v>-67.749510000000001</v>
      </c>
      <c r="S46" s="2">
        <v>351.50049999999999</v>
      </c>
      <c r="T46" s="2">
        <v>-274.60059999999999</v>
      </c>
      <c r="U46" s="2">
        <v>-140.75049000000001</v>
      </c>
      <c r="V46" s="2">
        <v>77.700194999999994</v>
      </c>
      <c r="W46" s="2">
        <v>106.10058600000001</v>
      </c>
      <c r="X46" s="2">
        <v>99.549805000000006</v>
      </c>
      <c r="Y46" s="2">
        <v>-111.54980500000001</v>
      </c>
      <c r="Z46" s="2">
        <v>77.500489999999999</v>
      </c>
      <c r="AA46" s="2">
        <v>64.5</v>
      </c>
      <c r="AB46" s="2">
        <v>-173.89940999999999</v>
      </c>
      <c r="AC46" s="2">
        <v>104.6001</v>
      </c>
      <c r="AD46" s="2">
        <v>0.30029296999999999</v>
      </c>
      <c r="AE46" s="2">
        <v>-79.200194999999994</v>
      </c>
      <c r="AF46" s="2">
        <v>-106.20019499999999</v>
      </c>
      <c r="AG46" s="2">
        <v>81.800290000000004</v>
      </c>
      <c r="AH46" s="2">
        <v>-226.14843999999999</v>
      </c>
      <c r="AI46" s="2">
        <v>23.600097999999999</v>
      </c>
      <c r="AJ46" s="2">
        <v>57.000489999999999</v>
      </c>
      <c r="AK46" s="2">
        <v>98.950680000000006</v>
      </c>
      <c r="AL46" s="2">
        <v>74.149900000000002</v>
      </c>
      <c r="AM46" s="2">
        <v>231.44970000000001</v>
      </c>
      <c r="AN46" s="2">
        <v>-158.7002</v>
      </c>
      <c r="AO46" s="2">
        <v>-55.851073999999997</v>
      </c>
      <c r="AP46" s="2">
        <v>484.40039999999999</v>
      </c>
      <c r="AQ46" s="2">
        <v>49.798340000000003</v>
      </c>
      <c r="AR46" s="2">
        <v>23.150390000000002</v>
      </c>
      <c r="AS46" s="2">
        <v>150.49950999999999</v>
      </c>
      <c r="AT46" s="2">
        <v>-72.399413999999993</v>
      </c>
      <c r="AU46" s="2">
        <v>135.95068000000001</v>
      </c>
      <c r="AV46" s="2">
        <v>150.8501</v>
      </c>
      <c r="AW46" s="2">
        <v>-49.600098000000003</v>
      </c>
      <c r="AX46" s="2">
        <v>83.849609999999998</v>
      </c>
      <c r="AY46" s="2">
        <v>317.10059999999999</v>
      </c>
      <c r="AZ46" s="2">
        <v>-36.450684000000003</v>
      </c>
      <c r="BA46" s="2">
        <v>-6.0507812000000003</v>
      </c>
      <c r="BB46" s="2">
        <v>24.449707</v>
      </c>
      <c r="BC46" s="2">
        <v>161.6001</v>
      </c>
      <c r="BD46" s="2">
        <v>-94.898926000000003</v>
      </c>
      <c r="BE46" s="2">
        <v>-41.099609999999998</v>
      </c>
      <c r="BF46" s="2">
        <v>326.80176</v>
      </c>
      <c r="BG46" s="2">
        <v>-3.9003906000000002</v>
      </c>
      <c r="BH46" s="2">
        <v>-147.90038999999999</v>
      </c>
      <c r="BI46" s="2">
        <v>205.85156000000001</v>
      </c>
      <c r="BJ46" s="2">
        <v>-36.100586</v>
      </c>
      <c r="BK46" s="2">
        <v>165.19922</v>
      </c>
      <c r="BL46" s="2">
        <v>135.9502</v>
      </c>
      <c r="BM46" s="2">
        <v>120.89941399999999</v>
      </c>
      <c r="BN46" s="2">
        <v>297.55029999999999</v>
      </c>
      <c r="BO46" s="2">
        <v>-99.350099999999998</v>
      </c>
      <c r="BP46" s="2">
        <v>69.648439999999994</v>
      </c>
      <c r="BQ46" s="2">
        <v>-133.1499</v>
      </c>
      <c r="BR46" s="2">
        <v>-45.600586</v>
      </c>
      <c r="BS46" s="2">
        <v>-252.50146000000001</v>
      </c>
      <c r="BT46" s="2">
        <v>515.3999</v>
      </c>
      <c r="BU46" s="2">
        <v>135.09814</v>
      </c>
      <c r="BV46" s="2">
        <v>398.39940000000001</v>
      </c>
      <c r="BW46" s="2">
        <v>439.7002</v>
      </c>
      <c r="BX46" s="2">
        <v>-456.74804999999998</v>
      </c>
      <c r="BY46" s="2">
        <v>363.05126999999999</v>
      </c>
      <c r="BZ46" s="2">
        <v>161.19824</v>
      </c>
      <c r="CA46" s="2">
        <v>-252.7002</v>
      </c>
      <c r="CB46" s="2">
        <v>75.298829999999995</v>
      </c>
      <c r="CC46" s="2">
        <v>168.15088</v>
      </c>
      <c r="CD46" s="2">
        <v>-36.201169999999998</v>
      </c>
      <c r="CE46" s="2">
        <v>309.7002</v>
      </c>
      <c r="CF46" s="2">
        <v>-6.1015625</v>
      </c>
      <c r="CG46" s="2">
        <v>40.649414</v>
      </c>
      <c r="CH46" s="2">
        <v>-76.148439999999994</v>
      </c>
      <c r="CI46" s="2">
        <v>-10.651367</v>
      </c>
      <c r="CJ46" s="2">
        <v>-82.146484000000001</v>
      </c>
      <c r="CK46" s="2">
        <v>-84.298829999999995</v>
      </c>
      <c r="CL46" s="2">
        <v>201.45214999999999</v>
      </c>
      <c r="CM46" s="2">
        <v>-110.00194999999999</v>
      </c>
      <c r="CN46" s="2">
        <v>-125.14941399999999</v>
      </c>
      <c r="CO46" s="2">
        <v>130.19922</v>
      </c>
      <c r="CP46" s="2">
        <v>170.2002</v>
      </c>
      <c r="CQ46" s="2">
        <v>222.10059000000001</v>
      </c>
      <c r="CR46" s="2">
        <v>405.89940000000001</v>
      </c>
      <c r="CS46" s="2">
        <v>3.1005859999999998</v>
      </c>
      <c r="CT46" s="2">
        <v>-184.80078</v>
      </c>
      <c r="CU46" s="2">
        <v>282.2998</v>
      </c>
      <c r="CV46" s="2">
        <v>228.69922</v>
      </c>
      <c r="CW46" s="2">
        <v>-28.799804999999999</v>
      </c>
      <c r="CX46" s="2">
        <v>183.19922</v>
      </c>
      <c r="CY46" s="2">
        <v>225.34863000000001</v>
      </c>
      <c r="CZ46" s="2">
        <v>119.40137</v>
      </c>
      <c r="DA46" s="2">
        <v>456.64940000000001</v>
      </c>
      <c r="DB46" s="2">
        <v>423.15039999999999</v>
      </c>
      <c r="DC46" s="2">
        <v>-86.399413999999993</v>
      </c>
      <c r="DD46" s="2">
        <v>26.049804999999999</v>
      </c>
    </row>
    <row r="47" spans="1:108" x14ac:dyDescent="0.3">
      <c r="A47" t="s">
        <v>16</v>
      </c>
      <c r="B47" s="1" t="s">
        <v>3</v>
      </c>
      <c r="C47" t="s">
        <v>5</v>
      </c>
      <c r="D47" s="2">
        <f t="shared" si="4"/>
        <v>9926.1972639999967</v>
      </c>
      <c r="K47" s="2">
        <v>146.7002</v>
      </c>
      <c r="L47" s="2">
        <v>0</v>
      </c>
      <c r="M47" s="2">
        <v>0</v>
      </c>
      <c r="N47" s="2">
        <v>319.8999</v>
      </c>
      <c r="O47" s="2">
        <v>189.1001</v>
      </c>
      <c r="P47" s="2">
        <v>0</v>
      </c>
      <c r="Q47" s="2">
        <v>85.25</v>
      </c>
      <c r="R47" s="2">
        <v>622.34960000000001</v>
      </c>
      <c r="S47" s="2">
        <v>0</v>
      </c>
      <c r="T47" s="2">
        <v>0</v>
      </c>
      <c r="U47" s="2">
        <v>198.30029999999999</v>
      </c>
      <c r="V47" s="2">
        <v>55.399901999999997</v>
      </c>
      <c r="W47" s="2">
        <v>329.2998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155.44970000000001</v>
      </c>
      <c r="AE47" s="2">
        <v>0</v>
      </c>
      <c r="AF47" s="2">
        <v>313.3999</v>
      </c>
      <c r="AG47" s="2">
        <v>14.949707</v>
      </c>
      <c r="AH47" s="2">
        <v>154.5498</v>
      </c>
      <c r="AI47" s="2">
        <v>0</v>
      </c>
      <c r="AJ47" s="2">
        <v>69.399900000000002</v>
      </c>
      <c r="AK47" s="2">
        <v>55.450195000000001</v>
      </c>
      <c r="AL47" s="2">
        <v>0</v>
      </c>
      <c r="AM47" s="2">
        <v>283.3999</v>
      </c>
      <c r="AN47" s="2">
        <v>180.55029999999999</v>
      </c>
      <c r="AO47" s="2">
        <v>0</v>
      </c>
      <c r="AP47" s="2">
        <v>288.15039999999999</v>
      </c>
      <c r="AQ47" s="2">
        <v>298.8999</v>
      </c>
      <c r="AR47" s="2">
        <v>129.69970000000001</v>
      </c>
      <c r="AS47" s="2">
        <v>0</v>
      </c>
      <c r="AT47" s="2">
        <v>57.449706999999997</v>
      </c>
      <c r="AU47" s="2">
        <v>27.100097999999999</v>
      </c>
      <c r="AV47" s="2">
        <v>81.549805000000006</v>
      </c>
      <c r="AW47" s="2">
        <v>0</v>
      </c>
      <c r="AX47" s="2">
        <v>0</v>
      </c>
      <c r="AY47" s="2">
        <v>379.0498</v>
      </c>
      <c r="AZ47" s="2">
        <v>0</v>
      </c>
      <c r="BA47" s="2">
        <v>103.6001</v>
      </c>
      <c r="BB47" s="2">
        <v>0</v>
      </c>
      <c r="BC47" s="2">
        <v>369.2002</v>
      </c>
      <c r="BD47" s="2">
        <v>46.849609999999998</v>
      </c>
      <c r="BE47" s="2">
        <v>383.59960000000001</v>
      </c>
      <c r="BF47" s="2">
        <v>183.5</v>
      </c>
      <c r="BG47" s="2">
        <v>494.90039999999999</v>
      </c>
      <c r="BH47" s="2">
        <v>0</v>
      </c>
      <c r="BI47" s="2">
        <v>3.25</v>
      </c>
      <c r="BJ47" s="2">
        <v>58.599609999999998</v>
      </c>
      <c r="BK47" s="2">
        <v>100.34961</v>
      </c>
      <c r="BL47" s="2">
        <v>200.2002</v>
      </c>
      <c r="BM47" s="2">
        <v>0</v>
      </c>
      <c r="BN47" s="2">
        <v>0</v>
      </c>
      <c r="BO47" s="2">
        <v>0</v>
      </c>
      <c r="BP47" s="2">
        <v>180.8999</v>
      </c>
      <c r="BQ47" s="2">
        <v>211.6001</v>
      </c>
      <c r="BR47" s="2">
        <v>95.100099999999998</v>
      </c>
      <c r="BS47" s="2">
        <v>356.1001</v>
      </c>
      <c r="BT47" s="2">
        <v>0</v>
      </c>
      <c r="BU47" s="2">
        <v>86.850099999999998</v>
      </c>
      <c r="BV47" s="2">
        <v>200.55029999999999</v>
      </c>
      <c r="BW47" s="2">
        <v>0</v>
      </c>
      <c r="BX47" s="2">
        <v>267.25</v>
      </c>
      <c r="BY47" s="2">
        <v>294.7998</v>
      </c>
      <c r="BZ47" s="2">
        <v>0</v>
      </c>
      <c r="CA47" s="2">
        <v>119.5</v>
      </c>
      <c r="CB47" s="2">
        <v>0</v>
      </c>
      <c r="CC47" s="2">
        <v>71.700194999999994</v>
      </c>
      <c r="CD47" s="2">
        <v>106.6001</v>
      </c>
      <c r="CE47" s="2">
        <v>163.5498</v>
      </c>
      <c r="CF47" s="2">
        <v>0</v>
      </c>
      <c r="CG47" s="2">
        <v>0</v>
      </c>
      <c r="CH47" s="2">
        <v>0</v>
      </c>
      <c r="CI47" s="2">
        <v>67.349609999999998</v>
      </c>
      <c r="CJ47" s="2">
        <v>0</v>
      </c>
      <c r="CK47" s="2">
        <v>189.55078</v>
      </c>
      <c r="CL47" s="2">
        <v>0</v>
      </c>
      <c r="CM47" s="2">
        <v>0</v>
      </c>
      <c r="CN47" s="2">
        <v>170.84961000000001</v>
      </c>
      <c r="CO47" s="2">
        <v>44.599609999999998</v>
      </c>
      <c r="CP47" s="2">
        <v>59.799804999999999</v>
      </c>
      <c r="CQ47" s="2">
        <v>102.20019499999999</v>
      </c>
      <c r="CR47" s="2">
        <v>121</v>
      </c>
      <c r="CS47" s="2">
        <v>0</v>
      </c>
      <c r="CT47" s="2">
        <v>245.2998</v>
      </c>
      <c r="CU47" s="2">
        <v>0</v>
      </c>
      <c r="CV47" s="2">
        <v>115.09961</v>
      </c>
      <c r="CW47" s="2">
        <v>187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89.549805000000006</v>
      </c>
    </row>
    <row r="48" spans="1:108" x14ac:dyDescent="0.3">
      <c r="A48" t="s">
        <v>16</v>
      </c>
      <c r="B48" s="1" t="s">
        <v>3</v>
      </c>
      <c r="C48" t="s">
        <v>6</v>
      </c>
      <c r="D48" s="2">
        <f t="shared" si="4"/>
        <v>-7054.4960793</v>
      </c>
      <c r="K48" s="2">
        <v>0</v>
      </c>
      <c r="L48" s="2">
        <v>-82.049805000000006</v>
      </c>
      <c r="M48" s="2">
        <v>-439.8999</v>
      </c>
      <c r="N48" s="2">
        <v>0</v>
      </c>
      <c r="O48" s="2">
        <v>0</v>
      </c>
      <c r="P48" s="2">
        <v>-35.25</v>
      </c>
      <c r="Q48" s="2">
        <v>-134.74950999999999</v>
      </c>
      <c r="R48" s="2">
        <v>0</v>
      </c>
      <c r="S48" s="2">
        <v>-225.6001</v>
      </c>
      <c r="T48" s="2">
        <v>-56.799804999999999</v>
      </c>
      <c r="U48" s="2">
        <v>0</v>
      </c>
      <c r="V48" s="2">
        <v>-130.4502</v>
      </c>
      <c r="W48" s="2">
        <v>0</v>
      </c>
      <c r="X48" s="2">
        <v>0</v>
      </c>
      <c r="Y48" s="2">
        <v>-235.1499</v>
      </c>
      <c r="Z48" s="2">
        <v>-182.90088</v>
      </c>
      <c r="AA48" s="2">
        <v>-36.75</v>
      </c>
      <c r="AB48" s="2">
        <v>-48.999510000000001</v>
      </c>
      <c r="AC48" s="2">
        <v>-46.75</v>
      </c>
      <c r="AD48" s="2">
        <v>0</v>
      </c>
      <c r="AE48" s="2">
        <v>-56.399901999999997</v>
      </c>
      <c r="AF48" s="2">
        <v>-36.399901999999997</v>
      </c>
      <c r="AG48" s="2">
        <v>-15.75</v>
      </c>
      <c r="AH48" s="2">
        <v>0</v>
      </c>
      <c r="AI48" s="2">
        <v>0</v>
      </c>
      <c r="AJ48" s="2">
        <v>0</v>
      </c>
      <c r="AK48" s="2">
        <v>-98.549805000000006</v>
      </c>
      <c r="AL48" s="2">
        <v>0</v>
      </c>
      <c r="AM48" s="2">
        <v>-126.94971</v>
      </c>
      <c r="AN48" s="2">
        <v>0</v>
      </c>
      <c r="AO48" s="2">
        <v>-123.3999</v>
      </c>
      <c r="AP48" s="2">
        <v>0</v>
      </c>
      <c r="AQ48" s="2">
        <v>0</v>
      </c>
      <c r="AR48" s="2">
        <v>-187.15038999999999</v>
      </c>
      <c r="AS48" s="2">
        <v>-203.1499</v>
      </c>
      <c r="AT48" s="2">
        <v>-75.700194999999994</v>
      </c>
      <c r="AU48" s="2">
        <v>-63.800293000000003</v>
      </c>
      <c r="AV48" s="2">
        <v>-66.850099999999998</v>
      </c>
      <c r="AW48" s="2">
        <v>0</v>
      </c>
      <c r="AX48" s="2">
        <v>0</v>
      </c>
      <c r="AY48" s="2">
        <v>-8.3999020000000009</v>
      </c>
      <c r="AZ48" s="2">
        <v>0</v>
      </c>
      <c r="BA48" s="2">
        <v>-98.599609999999998</v>
      </c>
      <c r="BB48" s="2">
        <v>-60.099609999999998</v>
      </c>
      <c r="BC48" s="2">
        <v>-277.2998</v>
      </c>
      <c r="BD48" s="2">
        <v>0</v>
      </c>
      <c r="BE48" s="2">
        <v>0</v>
      </c>
      <c r="BF48" s="2">
        <v>0</v>
      </c>
      <c r="BG48" s="2">
        <v>-274.39940000000001</v>
      </c>
      <c r="BH48" s="2">
        <v>-333.4502</v>
      </c>
      <c r="BI48" s="2">
        <v>-107.40039</v>
      </c>
      <c r="BJ48" s="2">
        <v>0</v>
      </c>
      <c r="BK48" s="2">
        <v>-9.2998049999999992</v>
      </c>
      <c r="BL48" s="2">
        <v>0</v>
      </c>
      <c r="BM48" s="2">
        <v>-67.049805000000006</v>
      </c>
      <c r="BN48" s="2">
        <v>-197.85059000000001</v>
      </c>
      <c r="BO48" s="2">
        <v>-388.44970000000001</v>
      </c>
      <c r="BP48" s="2">
        <v>0</v>
      </c>
      <c r="BQ48" s="2">
        <v>0</v>
      </c>
      <c r="BR48" s="2">
        <v>-74</v>
      </c>
      <c r="BS48" s="2">
        <v>-41.450195000000001</v>
      </c>
      <c r="BT48" s="2">
        <v>-168.1499</v>
      </c>
      <c r="BU48" s="2">
        <v>0</v>
      </c>
      <c r="BV48" s="2">
        <v>-122.1499</v>
      </c>
      <c r="BW48" s="2">
        <v>-367.79932000000002</v>
      </c>
      <c r="BX48" s="2">
        <v>0</v>
      </c>
      <c r="BY48" s="2">
        <v>0</v>
      </c>
      <c r="BZ48" s="2">
        <v>-28.650390000000002</v>
      </c>
      <c r="CA48" s="2">
        <v>0</v>
      </c>
      <c r="CB48" s="2">
        <v>-109.5</v>
      </c>
      <c r="CC48" s="2">
        <v>0</v>
      </c>
      <c r="CD48" s="2">
        <v>-76.049805000000006</v>
      </c>
      <c r="CE48" s="2">
        <v>0</v>
      </c>
      <c r="CF48" s="2">
        <v>0</v>
      </c>
      <c r="CG48" s="2">
        <v>0</v>
      </c>
      <c r="CH48" s="2">
        <v>-31.25</v>
      </c>
      <c r="CI48" s="2">
        <v>0</v>
      </c>
      <c r="CJ48" s="2">
        <v>0</v>
      </c>
      <c r="CK48" s="2">
        <v>-40.049804999999999</v>
      </c>
      <c r="CL48" s="2">
        <v>-77.049805000000006</v>
      </c>
      <c r="CM48" s="2">
        <v>-1.7001953000000001</v>
      </c>
      <c r="CN48" s="2">
        <v>0</v>
      </c>
      <c r="CO48" s="2">
        <v>0</v>
      </c>
      <c r="CP48" s="2">
        <v>-106.29980500000001</v>
      </c>
      <c r="CQ48" s="2">
        <v>0</v>
      </c>
      <c r="CR48" s="2">
        <v>0</v>
      </c>
      <c r="CS48" s="2">
        <v>0</v>
      </c>
      <c r="CT48" s="2">
        <v>0</v>
      </c>
      <c r="CU48" s="2">
        <v>-8.7998049999999992</v>
      </c>
      <c r="CV48" s="2">
        <v>-242.09961000000001</v>
      </c>
      <c r="CW48" s="2">
        <v>0</v>
      </c>
      <c r="CX48" s="2">
        <v>0</v>
      </c>
      <c r="CY48" s="2">
        <v>-114.75</v>
      </c>
      <c r="CZ48" s="2">
        <v>0</v>
      </c>
      <c r="DA48" s="2">
        <v>-70.799805000000006</v>
      </c>
      <c r="DB48" s="2">
        <v>-286.69922000000003</v>
      </c>
      <c r="DC48" s="2">
        <v>-482.05077999999997</v>
      </c>
      <c r="DD48" s="2">
        <v>-73.449219999999997</v>
      </c>
    </row>
    <row r="49" spans="1:108" x14ac:dyDescent="0.3">
      <c r="A49" t="s">
        <v>16</v>
      </c>
      <c r="B49" s="1" t="s">
        <v>3</v>
      </c>
      <c r="C49" t="s">
        <v>7</v>
      </c>
      <c r="D49" s="2">
        <f t="shared" si="4"/>
        <v>2871.7011700299995</v>
      </c>
      <c r="E49">
        <f>COUNT(K49:DD49)</f>
        <v>98</v>
      </c>
      <c r="F49">
        <f>COUNTIF(K49:DD49,"&gt;0")</f>
        <v>46</v>
      </c>
      <c r="K49" s="2">
        <v>146.7002</v>
      </c>
      <c r="L49" s="2">
        <v>-82.049805000000006</v>
      </c>
      <c r="M49" s="2">
        <v>-439.8999</v>
      </c>
      <c r="N49" s="2">
        <v>319.8999</v>
      </c>
      <c r="O49" s="2">
        <v>189.1001</v>
      </c>
      <c r="P49" s="2">
        <v>-35.25</v>
      </c>
      <c r="Q49" s="2">
        <v>-49.499510000000001</v>
      </c>
      <c r="R49" s="2">
        <v>622.34960000000001</v>
      </c>
      <c r="S49" s="2">
        <v>-225.6001</v>
      </c>
      <c r="T49" s="2">
        <v>-56.799804999999999</v>
      </c>
      <c r="U49" s="2">
        <v>198.30029999999999</v>
      </c>
      <c r="V49" s="2">
        <v>-75.050290000000004</v>
      </c>
      <c r="W49" s="2">
        <v>329.2998</v>
      </c>
      <c r="X49" s="2">
        <v>0</v>
      </c>
      <c r="Y49" s="2">
        <v>-235.1499</v>
      </c>
      <c r="Z49" s="2">
        <v>-182.90088</v>
      </c>
      <c r="AA49" s="2">
        <v>-36.75</v>
      </c>
      <c r="AB49" s="2">
        <v>-48.999510000000001</v>
      </c>
      <c r="AC49" s="2">
        <v>-46.75</v>
      </c>
      <c r="AD49" s="2">
        <v>155.44970000000001</v>
      </c>
      <c r="AE49" s="2">
        <v>-56.399901999999997</v>
      </c>
      <c r="AF49" s="2">
        <v>277</v>
      </c>
      <c r="AG49" s="2">
        <v>-0.80029296999999999</v>
      </c>
      <c r="AH49" s="2">
        <v>154.5498</v>
      </c>
      <c r="AI49" s="2">
        <v>0</v>
      </c>
      <c r="AJ49" s="2">
        <v>69.399900000000002</v>
      </c>
      <c r="AK49" s="2">
        <v>-43.099609999999998</v>
      </c>
      <c r="AL49" s="2">
        <v>0</v>
      </c>
      <c r="AM49" s="2">
        <v>156.4502</v>
      </c>
      <c r="AN49" s="2">
        <v>180.55029999999999</v>
      </c>
      <c r="AO49" s="2">
        <v>-123.3999</v>
      </c>
      <c r="AP49" s="2">
        <v>288.15039999999999</v>
      </c>
      <c r="AQ49" s="2">
        <v>298.8999</v>
      </c>
      <c r="AR49" s="2">
        <v>-57.450684000000003</v>
      </c>
      <c r="AS49" s="2">
        <v>-203.1499</v>
      </c>
      <c r="AT49" s="2">
        <v>-18.250488000000001</v>
      </c>
      <c r="AU49" s="2">
        <v>-36.700195000000001</v>
      </c>
      <c r="AV49" s="2">
        <v>14.699707</v>
      </c>
      <c r="AW49" s="2">
        <v>0</v>
      </c>
      <c r="AX49" s="2">
        <v>0</v>
      </c>
      <c r="AY49" s="2">
        <v>370.6499</v>
      </c>
      <c r="AZ49" s="2">
        <v>0</v>
      </c>
      <c r="BA49" s="2">
        <v>5.0004882999999998</v>
      </c>
      <c r="BB49" s="2">
        <v>-60.099609999999998</v>
      </c>
      <c r="BC49" s="2">
        <v>91.900390000000002</v>
      </c>
      <c r="BD49" s="2">
        <v>46.849609999999998</v>
      </c>
      <c r="BE49" s="2">
        <v>383.59960000000001</v>
      </c>
      <c r="BF49" s="2">
        <v>183.5</v>
      </c>
      <c r="BG49" s="2">
        <v>220.50098</v>
      </c>
      <c r="BH49" s="2">
        <v>-333.4502</v>
      </c>
      <c r="BI49" s="2">
        <v>-104.15039</v>
      </c>
      <c r="BJ49" s="2">
        <v>58.599609999999998</v>
      </c>
      <c r="BK49" s="2">
        <v>91.049805000000006</v>
      </c>
      <c r="BL49" s="2">
        <v>200.2002</v>
      </c>
      <c r="BM49" s="2">
        <v>-67.049805000000006</v>
      </c>
      <c r="BN49" s="2">
        <v>-197.85059000000001</v>
      </c>
      <c r="BO49" s="2">
        <v>-388.44970000000001</v>
      </c>
      <c r="BP49" s="2">
        <v>180.8999</v>
      </c>
      <c r="BQ49" s="2">
        <v>211.6001</v>
      </c>
      <c r="BR49" s="2">
        <v>21.100097999999999</v>
      </c>
      <c r="BS49" s="2">
        <v>314.6499</v>
      </c>
      <c r="BT49" s="2">
        <v>-168.1499</v>
      </c>
      <c r="BU49" s="2">
        <v>86.850099999999998</v>
      </c>
      <c r="BV49" s="2">
        <v>78.400390000000002</v>
      </c>
      <c r="BW49" s="2">
        <v>-367.79932000000002</v>
      </c>
      <c r="BX49" s="2">
        <v>267.25</v>
      </c>
      <c r="BY49" s="2">
        <v>294.7998</v>
      </c>
      <c r="BZ49" s="2">
        <v>-28.650390000000002</v>
      </c>
      <c r="CA49" s="2">
        <v>119.5</v>
      </c>
      <c r="CB49" s="2">
        <v>-109.5</v>
      </c>
      <c r="CC49" s="2">
        <v>71.700194999999994</v>
      </c>
      <c r="CD49" s="2">
        <v>30.550293</v>
      </c>
      <c r="CE49" s="2">
        <v>163.5498</v>
      </c>
      <c r="CF49" s="2">
        <v>0</v>
      </c>
      <c r="CG49" s="2">
        <v>0</v>
      </c>
      <c r="CH49" s="2">
        <v>-31.25</v>
      </c>
      <c r="CI49" s="2">
        <v>67.349609999999998</v>
      </c>
      <c r="CJ49" s="2">
        <v>0</v>
      </c>
      <c r="CK49" s="2">
        <v>149.50098</v>
      </c>
      <c r="CL49" s="2">
        <v>-77.049805000000006</v>
      </c>
      <c r="CM49" s="2">
        <v>-1.7001953000000001</v>
      </c>
      <c r="CN49" s="2">
        <v>170.84961000000001</v>
      </c>
      <c r="CO49" s="2">
        <v>44.599609999999998</v>
      </c>
      <c r="CP49" s="2">
        <v>-46.5</v>
      </c>
      <c r="CQ49" s="2">
        <v>102.20019499999999</v>
      </c>
      <c r="CR49" s="2">
        <v>121</v>
      </c>
      <c r="CS49" s="2">
        <v>0</v>
      </c>
      <c r="CT49" s="2">
        <v>245.2998</v>
      </c>
      <c r="CU49" s="2">
        <v>-8.7998049999999992</v>
      </c>
      <c r="CV49" s="2">
        <v>-127</v>
      </c>
      <c r="CW49" s="2">
        <v>187</v>
      </c>
      <c r="CX49" s="2">
        <v>0</v>
      </c>
      <c r="CY49" s="2">
        <v>-114.75</v>
      </c>
      <c r="CZ49" s="2">
        <v>0</v>
      </c>
      <c r="DA49" s="2">
        <v>-70.799805000000006</v>
      </c>
      <c r="DB49" s="2">
        <v>-286.69922000000003</v>
      </c>
      <c r="DC49" s="2">
        <v>-482.05077999999997</v>
      </c>
      <c r="DD49" s="2">
        <v>16.100586</v>
      </c>
    </row>
    <row r="50" spans="1:108" x14ac:dyDescent="0.3">
      <c r="A50" t="s">
        <v>18</v>
      </c>
      <c r="B50" s="1" t="s">
        <v>0</v>
      </c>
      <c r="C50" t="s">
        <v>5</v>
      </c>
      <c r="D50" s="2">
        <f t="shared" si="4"/>
        <v>79918.219750300006</v>
      </c>
      <c r="I50" s="2">
        <f>SUM(D50,D53,D56,D59)</f>
        <v>157921.12058214002</v>
      </c>
      <c r="J50" s="7">
        <f>100*I52/I50</f>
        <v>25.6527701414383</v>
      </c>
      <c r="K50" s="2">
        <v>1120.3506</v>
      </c>
      <c r="L50" s="2">
        <v>1504.9512</v>
      </c>
      <c r="M50" s="2">
        <v>65.950194999999994</v>
      </c>
      <c r="N50" s="2">
        <v>292.40136999999999</v>
      </c>
      <c r="O50" s="2">
        <v>1065.6494</v>
      </c>
      <c r="P50" s="2">
        <v>173.39940999999999</v>
      </c>
      <c r="Q50" s="2">
        <v>1191.1992</v>
      </c>
      <c r="R50" s="2">
        <v>254.89940999999999</v>
      </c>
      <c r="S50" s="2">
        <v>735.30175999999994</v>
      </c>
      <c r="T50" s="2">
        <v>469.10059999999999</v>
      </c>
      <c r="U50" s="2">
        <v>788.34960000000001</v>
      </c>
      <c r="V50" s="2">
        <v>1488.9502</v>
      </c>
      <c r="W50" s="2">
        <v>998.50099999999998</v>
      </c>
      <c r="X50" s="2">
        <v>1242.7002</v>
      </c>
      <c r="Y50" s="2">
        <v>533.34960000000001</v>
      </c>
      <c r="Z50" s="2">
        <v>637.34960000000001</v>
      </c>
      <c r="AA50" s="2">
        <v>843.59960000000001</v>
      </c>
      <c r="AB50" s="2">
        <v>600.90039999999999</v>
      </c>
      <c r="AC50" s="2">
        <v>642.40039999999999</v>
      </c>
      <c r="AD50" s="2">
        <v>149.59863000000001</v>
      </c>
      <c r="AE50" s="2">
        <v>323.0498</v>
      </c>
      <c r="AF50" s="2">
        <v>6.9501952999999999</v>
      </c>
      <c r="AG50" s="2">
        <v>356.40039999999999</v>
      </c>
      <c r="AH50" s="2">
        <v>772.14940000000001</v>
      </c>
      <c r="AI50" s="2">
        <v>413.0498</v>
      </c>
      <c r="AJ50" s="2">
        <v>495.2998</v>
      </c>
      <c r="AK50" s="2">
        <v>706.34960000000001</v>
      </c>
      <c r="AL50" s="2">
        <v>1588.5</v>
      </c>
      <c r="AM50" s="2">
        <v>392.2998</v>
      </c>
      <c r="AN50" s="2">
        <v>374.0498</v>
      </c>
      <c r="AO50" s="2">
        <v>823.5</v>
      </c>
      <c r="AP50" s="2">
        <v>947.0498</v>
      </c>
      <c r="AQ50" s="2">
        <v>940.99900000000002</v>
      </c>
      <c r="AR50" s="2">
        <v>997.99900000000002</v>
      </c>
      <c r="AS50" s="2">
        <v>289.19922000000003</v>
      </c>
      <c r="AT50" s="2">
        <v>515.5498</v>
      </c>
      <c r="AU50" s="2">
        <v>298.85059999999999</v>
      </c>
      <c r="AV50" s="2">
        <v>1173.4502</v>
      </c>
      <c r="AW50" s="2">
        <v>1636.4004</v>
      </c>
      <c r="AX50" s="2">
        <v>705.44920000000002</v>
      </c>
      <c r="AY50" s="2">
        <v>94.300780000000003</v>
      </c>
      <c r="AZ50" s="2">
        <v>181.20116999999999</v>
      </c>
      <c r="BA50" s="2">
        <v>999.69824000000006</v>
      </c>
      <c r="BB50" s="2">
        <v>548.55079999999998</v>
      </c>
      <c r="BC50" s="2">
        <v>713.34960000000001</v>
      </c>
      <c r="BD50" s="2">
        <v>1100.749</v>
      </c>
      <c r="BE50" s="2">
        <v>1224.3496</v>
      </c>
      <c r="BF50" s="2">
        <v>1182.0527</v>
      </c>
      <c r="BG50" s="2">
        <v>1527.75</v>
      </c>
      <c r="BH50" s="2">
        <v>619.69920000000002</v>
      </c>
      <c r="BI50" s="2">
        <v>1710.752</v>
      </c>
      <c r="BJ50" s="2">
        <v>489.45116999999999</v>
      </c>
      <c r="BK50" s="2">
        <v>947.55079999999998</v>
      </c>
      <c r="BL50" s="2">
        <v>1707.3516</v>
      </c>
      <c r="BM50" s="2">
        <v>901.20119999999997</v>
      </c>
      <c r="BN50" s="2">
        <v>2636.9512</v>
      </c>
      <c r="BO50" s="2">
        <v>787.70309999999995</v>
      </c>
      <c r="BP50" s="2">
        <v>0</v>
      </c>
      <c r="BQ50" s="2">
        <v>128.30078</v>
      </c>
      <c r="BR50" s="2">
        <v>717.75194999999997</v>
      </c>
      <c r="BS50" s="2">
        <v>568.14940000000001</v>
      </c>
      <c r="BT50" s="2">
        <v>1101.1006</v>
      </c>
      <c r="BU50" s="2">
        <v>0</v>
      </c>
      <c r="BV50" s="2">
        <v>1465.4004</v>
      </c>
      <c r="BW50" s="2">
        <v>843.54880000000003</v>
      </c>
      <c r="BX50" s="2">
        <v>287.29883000000001</v>
      </c>
      <c r="BY50" s="2">
        <v>1201.5508</v>
      </c>
      <c r="BZ50" s="2">
        <v>185.09961000000001</v>
      </c>
      <c r="CA50" s="2">
        <v>965.59960000000001</v>
      </c>
      <c r="CB50" s="2">
        <v>410.94922000000003</v>
      </c>
      <c r="CC50" s="2">
        <v>1730.9492</v>
      </c>
      <c r="CD50" s="2">
        <v>226.44922</v>
      </c>
      <c r="CE50" s="2">
        <v>1692.9004</v>
      </c>
      <c r="CF50" s="2">
        <v>1190.9004</v>
      </c>
      <c r="CG50" s="2">
        <v>260.90039999999999</v>
      </c>
      <c r="CH50" s="2">
        <v>664.09960000000001</v>
      </c>
      <c r="CI50" s="2">
        <v>554.60155999999995</v>
      </c>
      <c r="CJ50" s="2">
        <v>492.89648</v>
      </c>
      <c r="CK50" s="2">
        <v>1064.4004</v>
      </c>
      <c r="CL50" s="2">
        <v>754.80079999999998</v>
      </c>
      <c r="CM50" s="2">
        <v>807.30273</v>
      </c>
      <c r="CN50" s="2">
        <v>994.09960000000001</v>
      </c>
      <c r="CO50" s="2">
        <v>1158.1992</v>
      </c>
      <c r="CP50" s="2">
        <v>1191.502</v>
      </c>
      <c r="CQ50" s="2">
        <v>311.90039999999999</v>
      </c>
      <c r="CR50" s="2">
        <v>2336.5</v>
      </c>
      <c r="CS50" s="2">
        <v>1163.002</v>
      </c>
      <c r="CT50" s="2">
        <v>764.90233999999998</v>
      </c>
      <c r="CU50" s="2">
        <v>1232.2012</v>
      </c>
      <c r="CV50" s="2">
        <v>810.69920000000002</v>
      </c>
      <c r="CW50" s="2">
        <v>358.79883000000001</v>
      </c>
      <c r="CX50" s="2">
        <v>904.80079999999998</v>
      </c>
      <c r="CY50" s="2">
        <v>1703.6523</v>
      </c>
      <c r="CZ50" s="2">
        <v>0</v>
      </c>
      <c r="DA50" s="2">
        <v>1077.75</v>
      </c>
      <c r="DB50" s="2">
        <v>1611.248</v>
      </c>
      <c r="DC50" s="2">
        <v>501.25195000000002</v>
      </c>
      <c r="DD50" s="2">
        <v>554.65039999999999</v>
      </c>
    </row>
    <row r="51" spans="1:108" x14ac:dyDescent="0.3">
      <c r="A51" t="s">
        <v>18</v>
      </c>
      <c r="B51" s="1" t="s">
        <v>0</v>
      </c>
      <c r="C51" t="s">
        <v>6</v>
      </c>
      <c r="D51" s="2">
        <f t="shared" si="4"/>
        <v>-61585.090879999989</v>
      </c>
      <c r="I51" s="2">
        <f>SUM(D51,D54,D57,D60)</f>
        <v>-117409.97861638</v>
      </c>
      <c r="K51" s="2">
        <v>-437.9502</v>
      </c>
      <c r="L51" s="2">
        <v>-763.7998</v>
      </c>
      <c r="M51" s="2">
        <v>-778.65039999999999</v>
      </c>
      <c r="N51" s="2">
        <v>-771.0498</v>
      </c>
      <c r="O51" s="2">
        <v>-608.75</v>
      </c>
      <c r="P51" s="2">
        <v>-259.14940000000001</v>
      </c>
      <c r="Q51" s="2">
        <v>-201.55078</v>
      </c>
      <c r="R51" s="2">
        <v>-316.90039999999999</v>
      </c>
      <c r="S51" s="2">
        <v>-555.64940000000001</v>
      </c>
      <c r="T51" s="2">
        <v>-776.4502</v>
      </c>
      <c r="U51" s="2">
        <v>-269.39843999999999</v>
      </c>
      <c r="V51" s="2">
        <v>-425.15039999999999</v>
      </c>
      <c r="W51" s="2">
        <v>-300</v>
      </c>
      <c r="X51" s="2">
        <v>-166.54883000000001</v>
      </c>
      <c r="Y51" s="2">
        <v>-985.2002</v>
      </c>
      <c r="Z51" s="2">
        <v>-555.94824000000006</v>
      </c>
      <c r="AA51" s="2">
        <v>-341.15136999999999</v>
      </c>
      <c r="AB51" s="2">
        <v>-435.5498</v>
      </c>
      <c r="AC51" s="2">
        <v>-545.65039999999999</v>
      </c>
      <c r="AD51" s="2">
        <v>-654.55079999999998</v>
      </c>
      <c r="AE51" s="2">
        <v>-500.89940000000001</v>
      </c>
      <c r="AF51" s="2">
        <v>-454.99901999999997</v>
      </c>
      <c r="AG51" s="2">
        <v>-350.19922000000003</v>
      </c>
      <c r="AH51" s="2">
        <v>-602.79880000000003</v>
      </c>
      <c r="AI51" s="2">
        <v>-688.44920000000002</v>
      </c>
      <c r="AJ51" s="2">
        <v>-304.50098000000003</v>
      </c>
      <c r="AK51" s="2">
        <v>-237</v>
      </c>
      <c r="AL51" s="2">
        <v>-334.85059999999999</v>
      </c>
      <c r="AM51" s="2">
        <v>-336.30077999999997</v>
      </c>
      <c r="AN51" s="2">
        <v>-580.15233999999998</v>
      </c>
      <c r="AO51" s="2">
        <v>-1515.6475</v>
      </c>
      <c r="AP51" s="2">
        <v>-1394.4023</v>
      </c>
      <c r="AQ51" s="2">
        <v>-165.9502</v>
      </c>
      <c r="AR51" s="2">
        <v>-666.9502</v>
      </c>
      <c r="AS51" s="2">
        <v>-198.75</v>
      </c>
      <c r="AT51" s="2">
        <v>-180.70116999999999</v>
      </c>
      <c r="AU51" s="2">
        <v>-437.7998</v>
      </c>
      <c r="AV51" s="2">
        <v>-351.84960000000001</v>
      </c>
      <c r="AW51" s="2">
        <v>-622.75</v>
      </c>
      <c r="AX51" s="2">
        <v>-643.5498</v>
      </c>
      <c r="AY51" s="2">
        <v>-511.84960000000001</v>
      </c>
      <c r="AZ51" s="2">
        <v>-1132.5986</v>
      </c>
      <c r="BA51" s="2">
        <v>-1083.8018</v>
      </c>
      <c r="BB51" s="2">
        <v>-261.64940000000001</v>
      </c>
      <c r="BC51" s="2">
        <v>-455.69922000000003</v>
      </c>
      <c r="BD51" s="2">
        <v>-437.44922000000003</v>
      </c>
      <c r="BE51" s="2">
        <v>-446.54883000000001</v>
      </c>
      <c r="BF51" s="2">
        <v>-1542.1973</v>
      </c>
      <c r="BG51" s="2">
        <v>-1039.4512</v>
      </c>
      <c r="BH51" s="2">
        <v>-1013.1504</v>
      </c>
      <c r="BI51" s="2">
        <v>-1005.4492</v>
      </c>
      <c r="BJ51" s="2">
        <v>-456.24804999999998</v>
      </c>
      <c r="BK51" s="2">
        <v>-267.5</v>
      </c>
      <c r="BL51" s="2">
        <v>-1214.3984</v>
      </c>
      <c r="BM51" s="2">
        <v>-285.60156000000001</v>
      </c>
      <c r="BN51" s="2">
        <v>-524.55273</v>
      </c>
      <c r="BO51" s="2">
        <v>-1349.2461000000001</v>
      </c>
      <c r="BP51" s="2">
        <v>-1455.252</v>
      </c>
      <c r="BQ51" s="2">
        <v>-890.89844000000005</v>
      </c>
      <c r="BR51" s="2">
        <v>-200.49610000000001</v>
      </c>
      <c r="BS51" s="2">
        <v>-1181.0986</v>
      </c>
      <c r="BT51" s="2">
        <v>-399.64940000000001</v>
      </c>
      <c r="BU51" s="2">
        <v>-631.94824000000006</v>
      </c>
      <c r="BV51" s="2">
        <v>0</v>
      </c>
      <c r="BW51" s="2">
        <v>-165.90038999999999</v>
      </c>
      <c r="BX51" s="2">
        <v>-1867.5508</v>
      </c>
      <c r="BY51" s="2">
        <v>-264.30273</v>
      </c>
      <c r="BZ51" s="2">
        <v>-349.24804999999998</v>
      </c>
      <c r="CA51" s="2">
        <v>-1349.1016</v>
      </c>
      <c r="CB51" s="2">
        <v>-183.35156000000001</v>
      </c>
      <c r="CC51" s="2">
        <v>-1751.2988</v>
      </c>
      <c r="CD51" s="2">
        <v>-453.15039999999999</v>
      </c>
      <c r="CE51" s="2">
        <v>-392.29687999999999</v>
      </c>
      <c r="CF51" s="2">
        <v>-714.10155999999995</v>
      </c>
      <c r="CG51" s="2">
        <v>-454.70312000000001</v>
      </c>
      <c r="CH51" s="2">
        <v>-599.20119999999997</v>
      </c>
      <c r="CI51" s="2">
        <v>-768.59766000000002</v>
      </c>
      <c r="CJ51" s="2">
        <v>-474.90233999999998</v>
      </c>
      <c r="CK51" s="2">
        <v>-528.69920000000002</v>
      </c>
      <c r="CL51" s="2">
        <v>-749.59766000000002</v>
      </c>
      <c r="CM51" s="2">
        <v>-683.5</v>
      </c>
      <c r="CN51" s="2">
        <v>-359.50195000000002</v>
      </c>
      <c r="CO51" s="2">
        <v>-315.39843999999999</v>
      </c>
      <c r="CP51" s="2">
        <v>-249.29883000000001</v>
      </c>
      <c r="CQ51" s="2">
        <v>-129.80078</v>
      </c>
      <c r="CR51" s="2">
        <v>-918.70119999999997</v>
      </c>
      <c r="CS51" s="2">
        <v>-503.19727</v>
      </c>
      <c r="CT51" s="2">
        <v>-1032.4961000000001</v>
      </c>
      <c r="CU51" s="2">
        <v>-442.30077999999997</v>
      </c>
      <c r="CV51" s="2">
        <v>-480.70116999999999</v>
      </c>
      <c r="CW51" s="2">
        <v>-173.40038999999999</v>
      </c>
      <c r="CX51" s="2">
        <v>-285.19727</v>
      </c>
      <c r="CY51" s="2">
        <v>-667.25</v>
      </c>
      <c r="CZ51" s="2">
        <v>-1658.7050999999999</v>
      </c>
      <c r="DA51" s="2">
        <v>-212.60156000000001</v>
      </c>
      <c r="DB51" s="2">
        <v>-305.29883000000001</v>
      </c>
      <c r="DC51" s="2">
        <v>-1613.4004</v>
      </c>
      <c r="DD51" s="2">
        <v>-1984.0527</v>
      </c>
    </row>
    <row r="52" spans="1:108" x14ac:dyDescent="0.3">
      <c r="A52" t="s">
        <v>18</v>
      </c>
      <c r="B52" s="1" t="s">
        <v>0</v>
      </c>
      <c r="C52" t="s">
        <v>7</v>
      </c>
      <c r="D52" s="2">
        <f t="shared" si="4"/>
        <v>18333.128919999996</v>
      </c>
      <c r="E52">
        <f>COUNT(K52:DD52)</f>
        <v>98</v>
      </c>
      <c r="F52">
        <f>COUNTIF(K52:DD52,"&gt;0")</f>
        <v>63</v>
      </c>
      <c r="G52">
        <f>SUM(E52,E55,E58,E61)</f>
        <v>392</v>
      </c>
      <c r="H52">
        <f>SUM(F52,F55,F58,F61)</f>
        <v>198</v>
      </c>
      <c r="I52" s="2">
        <f>SUM(D52,D55,D58,D61)</f>
        <v>40511.142067719986</v>
      </c>
      <c r="J52" s="4">
        <f>100 *H52/G52</f>
        <v>50.510204081632651</v>
      </c>
      <c r="K52" s="2">
        <v>682.40039999999999</v>
      </c>
      <c r="L52" s="2">
        <v>741.15137000000004</v>
      </c>
      <c r="M52" s="2">
        <v>-712.7002</v>
      </c>
      <c r="N52" s="2">
        <v>-478.64843999999999</v>
      </c>
      <c r="O52" s="2">
        <v>456.89940000000001</v>
      </c>
      <c r="P52" s="2">
        <v>-85.75</v>
      </c>
      <c r="Q52" s="2">
        <v>989.64844000000005</v>
      </c>
      <c r="R52" s="2">
        <v>-62.000976999999999</v>
      </c>
      <c r="S52" s="2">
        <v>179.65234000000001</v>
      </c>
      <c r="T52" s="2">
        <v>-307.34960000000001</v>
      </c>
      <c r="U52" s="2">
        <v>518.95119999999997</v>
      </c>
      <c r="V52" s="2">
        <v>1063.7998</v>
      </c>
      <c r="W52" s="2">
        <v>698.50099999999998</v>
      </c>
      <c r="X52" s="2">
        <v>1076.1514</v>
      </c>
      <c r="Y52" s="2">
        <v>-451.85059999999999</v>
      </c>
      <c r="Z52" s="2">
        <v>81.40137</v>
      </c>
      <c r="AA52" s="2">
        <v>502.44824</v>
      </c>
      <c r="AB52" s="2">
        <v>165.35059000000001</v>
      </c>
      <c r="AC52" s="2">
        <v>96.75</v>
      </c>
      <c r="AD52" s="2">
        <v>-504.95215000000002</v>
      </c>
      <c r="AE52" s="2">
        <v>-177.84961000000001</v>
      </c>
      <c r="AF52" s="2">
        <v>-448.04883000000001</v>
      </c>
      <c r="AG52" s="2">
        <v>6.2011719999999997</v>
      </c>
      <c r="AH52" s="2">
        <v>169.35059000000001</v>
      </c>
      <c r="AI52" s="2">
        <v>-275.39940000000001</v>
      </c>
      <c r="AJ52" s="2">
        <v>190.79883000000001</v>
      </c>
      <c r="AK52" s="2">
        <v>469.34960000000001</v>
      </c>
      <c r="AL52" s="2">
        <v>1253.6494</v>
      </c>
      <c r="AM52" s="2">
        <v>55.999023000000001</v>
      </c>
      <c r="AN52" s="2">
        <v>-206.10254</v>
      </c>
      <c r="AO52" s="2">
        <v>-692.14746000000002</v>
      </c>
      <c r="AP52" s="2">
        <v>-447.35253999999998</v>
      </c>
      <c r="AQ52" s="2">
        <v>775.04880000000003</v>
      </c>
      <c r="AR52" s="2">
        <v>331.04883000000001</v>
      </c>
      <c r="AS52" s="2">
        <v>90.449219999999997</v>
      </c>
      <c r="AT52" s="2">
        <v>334.84863000000001</v>
      </c>
      <c r="AU52" s="2">
        <v>-138.94922</v>
      </c>
      <c r="AV52" s="2">
        <v>821.60059999999999</v>
      </c>
      <c r="AW52" s="2">
        <v>1013.6504</v>
      </c>
      <c r="AX52" s="2">
        <v>61.899414</v>
      </c>
      <c r="AY52" s="2">
        <v>-417.54883000000001</v>
      </c>
      <c r="AZ52" s="2">
        <v>-951.39746000000002</v>
      </c>
      <c r="BA52" s="2">
        <v>-84.103515999999999</v>
      </c>
      <c r="BB52" s="2">
        <v>286.90136999999999</v>
      </c>
      <c r="BC52" s="2">
        <v>257.65039999999999</v>
      </c>
      <c r="BD52" s="2">
        <v>663.2998</v>
      </c>
      <c r="BE52" s="2">
        <v>777.80079999999998</v>
      </c>
      <c r="BF52" s="2">
        <v>-360.14452999999997</v>
      </c>
      <c r="BG52" s="2">
        <v>488.29883000000001</v>
      </c>
      <c r="BH52" s="2">
        <v>-393.45116999999999</v>
      </c>
      <c r="BI52" s="2">
        <v>705.30273</v>
      </c>
      <c r="BJ52" s="2">
        <v>33.203125</v>
      </c>
      <c r="BK52" s="2">
        <v>680.05079999999998</v>
      </c>
      <c r="BL52" s="2">
        <v>492.95312000000001</v>
      </c>
      <c r="BM52" s="2">
        <v>615.59960000000001</v>
      </c>
      <c r="BN52" s="2">
        <v>2112.3984</v>
      </c>
      <c r="BO52" s="2">
        <v>-561.54296999999997</v>
      </c>
      <c r="BP52" s="2">
        <v>-1455.252</v>
      </c>
      <c r="BQ52" s="2">
        <v>-762.59766000000002</v>
      </c>
      <c r="BR52" s="2">
        <v>517.25585999999998</v>
      </c>
      <c r="BS52" s="2">
        <v>-612.94920000000002</v>
      </c>
      <c r="BT52" s="2">
        <v>701.45119999999997</v>
      </c>
      <c r="BU52" s="2">
        <v>-631.94824000000006</v>
      </c>
      <c r="BV52" s="2">
        <v>1465.4004</v>
      </c>
      <c r="BW52" s="2">
        <v>677.64844000000005</v>
      </c>
      <c r="BX52" s="2">
        <v>-1580.252</v>
      </c>
      <c r="BY52" s="2">
        <v>937.24805000000003</v>
      </c>
      <c r="BZ52" s="2">
        <v>-164.14843999999999</v>
      </c>
      <c r="CA52" s="2">
        <v>-383.50195000000002</v>
      </c>
      <c r="CB52" s="2">
        <v>227.59765999999999</v>
      </c>
      <c r="CC52" s="2">
        <v>-20.349609999999998</v>
      </c>
      <c r="CD52" s="2">
        <v>-226.70116999999999</v>
      </c>
      <c r="CE52" s="2">
        <v>1300.6034999999999</v>
      </c>
      <c r="CF52" s="2">
        <v>476.79883000000001</v>
      </c>
      <c r="CG52" s="2">
        <v>-193.80273</v>
      </c>
      <c r="CH52" s="2">
        <v>64.898439999999994</v>
      </c>
      <c r="CI52" s="2">
        <v>-213.99610000000001</v>
      </c>
      <c r="CJ52" s="2">
        <v>17.994140000000002</v>
      </c>
      <c r="CK52" s="2">
        <v>535.70119999999997</v>
      </c>
      <c r="CL52" s="2">
        <v>5.203125</v>
      </c>
      <c r="CM52" s="2">
        <v>123.802734</v>
      </c>
      <c r="CN52" s="2">
        <v>634.59766000000002</v>
      </c>
      <c r="CO52" s="2">
        <v>842.80079999999998</v>
      </c>
      <c r="CP52" s="2">
        <v>942.20309999999995</v>
      </c>
      <c r="CQ52" s="2">
        <v>182.09961000000001</v>
      </c>
      <c r="CR52" s="2">
        <v>1417.7988</v>
      </c>
      <c r="CS52" s="2">
        <v>659.80470000000003</v>
      </c>
      <c r="CT52" s="2">
        <v>-267.59375</v>
      </c>
      <c r="CU52" s="2">
        <v>789.90039999999999</v>
      </c>
      <c r="CV52" s="2">
        <v>329.99804999999998</v>
      </c>
      <c r="CW52" s="2">
        <v>185.39843999999999</v>
      </c>
      <c r="CX52" s="2">
        <v>619.60350000000005</v>
      </c>
      <c r="CY52" s="2">
        <v>1036.4023</v>
      </c>
      <c r="CZ52" s="2">
        <v>-1658.7050999999999</v>
      </c>
      <c r="DA52" s="2">
        <v>865.14844000000005</v>
      </c>
      <c r="DB52" s="2">
        <v>1305.9492</v>
      </c>
      <c r="DC52" s="2">
        <v>-1112.1484</v>
      </c>
      <c r="DD52" s="2">
        <v>-1429.4023</v>
      </c>
    </row>
    <row r="53" spans="1:108" x14ac:dyDescent="0.3">
      <c r="A53" t="s">
        <v>18</v>
      </c>
      <c r="B53" s="1" t="s">
        <v>1</v>
      </c>
      <c r="C53" t="s">
        <v>5</v>
      </c>
      <c r="D53" s="2">
        <f t="shared" si="4"/>
        <v>36952.896499400005</v>
      </c>
      <c r="K53" s="2">
        <v>414.40039999999999</v>
      </c>
      <c r="L53" s="2">
        <v>0</v>
      </c>
      <c r="M53" s="2">
        <v>0</v>
      </c>
      <c r="N53" s="2">
        <v>596.7002</v>
      </c>
      <c r="O53" s="2">
        <v>740.84960000000001</v>
      </c>
      <c r="P53" s="2">
        <v>0</v>
      </c>
      <c r="Q53" s="2">
        <v>82.849609999999998</v>
      </c>
      <c r="R53" s="2">
        <v>0</v>
      </c>
      <c r="S53" s="2">
        <v>1370.8496</v>
      </c>
      <c r="T53" s="2">
        <v>0</v>
      </c>
      <c r="U53" s="2">
        <v>0</v>
      </c>
      <c r="V53" s="2">
        <v>420.35059999999999</v>
      </c>
      <c r="W53" s="2">
        <v>177.89940999999999</v>
      </c>
      <c r="X53" s="2">
        <v>2038.9502</v>
      </c>
      <c r="Y53" s="2">
        <v>0</v>
      </c>
      <c r="Z53" s="2">
        <v>0</v>
      </c>
      <c r="AA53" s="2">
        <v>0</v>
      </c>
      <c r="AB53" s="2">
        <v>19</v>
      </c>
      <c r="AC53" s="2">
        <v>0</v>
      </c>
      <c r="AD53" s="2">
        <v>0</v>
      </c>
      <c r="AE53" s="2">
        <v>203.34961000000001</v>
      </c>
      <c r="AF53" s="2">
        <v>1097.3496</v>
      </c>
      <c r="AG53" s="2">
        <v>0</v>
      </c>
      <c r="AH53" s="2">
        <v>648.30079999999998</v>
      </c>
      <c r="AI53" s="2">
        <v>0</v>
      </c>
      <c r="AJ53" s="2">
        <v>185.25</v>
      </c>
      <c r="AK53" s="2">
        <v>0</v>
      </c>
      <c r="AL53" s="2">
        <v>0</v>
      </c>
      <c r="AM53" s="2">
        <v>1142.5</v>
      </c>
      <c r="AN53" s="2">
        <v>1156.5498</v>
      </c>
      <c r="AO53" s="2">
        <v>0</v>
      </c>
      <c r="AP53" s="2">
        <v>0</v>
      </c>
      <c r="AQ53" s="2">
        <v>1769.8994</v>
      </c>
      <c r="AR53" s="2">
        <v>0</v>
      </c>
      <c r="AS53" s="2">
        <v>836.7998</v>
      </c>
      <c r="AT53" s="2">
        <v>394.5498</v>
      </c>
      <c r="AU53" s="2">
        <v>42.599609999999998</v>
      </c>
      <c r="AV53" s="2">
        <v>628.75</v>
      </c>
      <c r="AW53" s="2">
        <v>0</v>
      </c>
      <c r="AX53" s="2">
        <v>2016.3994</v>
      </c>
      <c r="AY53" s="2">
        <v>0</v>
      </c>
      <c r="AZ53" s="2">
        <v>0</v>
      </c>
      <c r="BA53" s="2">
        <v>0</v>
      </c>
      <c r="BB53" s="2">
        <v>0</v>
      </c>
      <c r="BC53" s="2">
        <v>368.5498</v>
      </c>
      <c r="BD53" s="2">
        <v>5.0996094000000003</v>
      </c>
      <c r="BE53" s="2">
        <v>0</v>
      </c>
      <c r="BF53" s="2">
        <v>2351.4502000000002</v>
      </c>
      <c r="BG53" s="2">
        <v>0</v>
      </c>
      <c r="BH53" s="2">
        <v>0</v>
      </c>
      <c r="BI53" s="2">
        <v>0</v>
      </c>
      <c r="BJ53" s="2">
        <v>463.40039999999999</v>
      </c>
      <c r="BK53" s="2">
        <v>0</v>
      </c>
      <c r="BL53" s="2">
        <v>220.84961000000001</v>
      </c>
      <c r="BM53" s="2">
        <v>115.54883</v>
      </c>
      <c r="BN53" s="2">
        <v>0</v>
      </c>
      <c r="BO53" s="2">
        <v>1421.75</v>
      </c>
      <c r="BP53" s="2">
        <v>0</v>
      </c>
      <c r="BQ53" s="2">
        <v>0</v>
      </c>
      <c r="BR53" s="2">
        <v>197.59961000000001</v>
      </c>
      <c r="BS53" s="2">
        <v>0</v>
      </c>
      <c r="BT53" s="2">
        <v>0</v>
      </c>
      <c r="BU53" s="2">
        <v>2167.9004</v>
      </c>
      <c r="BV53" s="2">
        <v>538.15039999999999</v>
      </c>
      <c r="BW53" s="2">
        <v>611.10059999999999</v>
      </c>
      <c r="BX53" s="2">
        <v>596.95119999999997</v>
      </c>
      <c r="BY53" s="2">
        <v>0</v>
      </c>
      <c r="BZ53" s="2">
        <v>857.80079999999998</v>
      </c>
      <c r="CA53" s="2">
        <v>867.25</v>
      </c>
      <c r="CB53" s="2">
        <v>0</v>
      </c>
      <c r="CC53" s="2">
        <v>0</v>
      </c>
      <c r="CD53" s="2">
        <v>592.65039999999999</v>
      </c>
      <c r="CE53" s="2">
        <v>0</v>
      </c>
      <c r="CF53" s="2">
        <v>0</v>
      </c>
      <c r="CG53" s="2">
        <v>2231.5996</v>
      </c>
      <c r="CH53" s="2">
        <v>0</v>
      </c>
      <c r="CI53" s="2">
        <v>0</v>
      </c>
      <c r="CJ53" s="2">
        <v>0</v>
      </c>
      <c r="CK53" s="2">
        <v>0</v>
      </c>
      <c r="CL53" s="2">
        <v>1150.3008</v>
      </c>
      <c r="CM53" s="2">
        <v>0</v>
      </c>
      <c r="CN53" s="2">
        <v>0</v>
      </c>
      <c r="CO53" s="2">
        <v>183</v>
      </c>
      <c r="CP53" s="2">
        <v>0</v>
      </c>
      <c r="CQ53" s="2">
        <v>0</v>
      </c>
      <c r="CR53" s="2">
        <v>1260.2988</v>
      </c>
      <c r="CS53" s="2">
        <v>0</v>
      </c>
      <c r="CT53" s="2">
        <v>184</v>
      </c>
      <c r="CU53" s="2">
        <v>864.69920000000002</v>
      </c>
      <c r="CV53" s="2">
        <v>0</v>
      </c>
      <c r="CW53" s="2">
        <v>186</v>
      </c>
      <c r="CX53" s="2">
        <v>0</v>
      </c>
      <c r="CY53" s="2">
        <v>0</v>
      </c>
      <c r="CZ53" s="2">
        <v>2587.248</v>
      </c>
      <c r="DA53" s="2">
        <v>0</v>
      </c>
      <c r="DB53" s="2">
        <v>945.55079999999998</v>
      </c>
      <c r="DC53" s="2">
        <v>0</v>
      </c>
      <c r="DD53" s="2">
        <v>0</v>
      </c>
    </row>
    <row r="54" spans="1:108" x14ac:dyDescent="0.3">
      <c r="A54" t="s">
        <v>18</v>
      </c>
      <c r="B54" s="1" t="s">
        <v>1</v>
      </c>
      <c r="C54" t="s">
        <v>6</v>
      </c>
      <c r="D54" s="2">
        <f t="shared" si="4"/>
        <v>-26326.783161000007</v>
      </c>
      <c r="K54" s="2">
        <v>0</v>
      </c>
      <c r="L54" s="2">
        <v>-313.34960000000001</v>
      </c>
      <c r="M54" s="2">
        <v>-1080.6494</v>
      </c>
      <c r="N54" s="2">
        <v>0</v>
      </c>
      <c r="O54" s="2">
        <v>0</v>
      </c>
      <c r="P54" s="2">
        <v>-305.9502</v>
      </c>
      <c r="Q54" s="2">
        <v>-452.80077999999997</v>
      </c>
      <c r="R54" s="2">
        <v>0</v>
      </c>
      <c r="S54" s="2">
        <v>-1539.751</v>
      </c>
      <c r="T54" s="2">
        <v>-14.650391000000001</v>
      </c>
      <c r="U54" s="2">
        <v>0</v>
      </c>
      <c r="V54" s="2">
        <v>-299.84960000000001</v>
      </c>
      <c r="W54" s="2">
        <v>0</v>
      </c>
      <c r="X54" s="2">
        <v>0</v>
      </c>
      <c r="Y54" s="2">
        <v>-1081.249</v>
      </c>
      <c r="Z54" s="2">
        <v>-758.7002</v>
      </c>
      <c r="AA54" s="2">
        <v>-260.89940000000001</v>
      </c>
      <c r="AB54" s="2">
        <v>-203.5498</v>
      </c>
      <c r="AC54" s="2">
        <v>-126.30078</v>
      </c>
      <c r="AD54" s="2">
        <v>-87.699219999999997</v>
      </c>
      <c r="AE54" s="2">
        <v>0</v>
      </c>
      <c r="AF54" s="2">
        <v>0</v>
      </c>
      <c r="AG54" s="2">
        <v>-492.0498</v>
      </c>
      <c r="AH54" s="2">
        <v>0</v>
      </c>
      <c r="AI54" s="2">
        <v>-120.59961</v>
      </c>
      <c r="AJ54" s="2">
        <v>-111.90039</v>
      </c>
      <c r="AK54" s="2">
        <v>-652.7002</v>
      </c>
      <c r="AL54" s="2">
        <v>0</v>
      </c>
      <c r="AM54" s="2">
        <v>0</v>
      </c>
      <c r="AN54" s="2">
        <v>0</v>
      </c>
      <c r="AO54" s="2">
        <v>-530.65039999999999</v>
      </c>
      <c r="AP54" s="2">
        <v>0</v>
      </c>
      <c r="AQ54" s="2">
        <v>0</v>
      </c>
      <c r="AR54" s="2">
        <v>-315.0498</v>
      </c>
      <c r="AS54" s="2">
        <v>-978.2002</v>
      </c>
      <c r="AT54" s="2">
        <v>-260.89940000000001</v>
      </c>
      <c r="AU54" s="2">
        <v>-200.90038999999999</v>
      </c>
      <c r="AV54" s="2">
        <v>0</v>
      </c>
      <c r="AW54" s="2">
        <v>0</v>
      </c>
      <c r="AX54" s="2">
        <v>0</v>
      </c>
      <c r="AY54" s="2">
        <v>0</v>
      </c>
      <c r="AZ54" s="2">
        <v>-533.90039999999999</v>
      </c>
      <c r="BA54" s="2">
        <v>-822.44920000000002</v>
      </c>
      <c r="BB54" s="2">
        <v>-345.19922000000003</v>
      </c>
      <c r="BC54" s="2">
        <v>-229.39940999999999</v>
      </c>
      <c r="BD54" s="2">
        <v>-696.2998</v>
      </c>
      <c r="BE54" s="2">
        <v>0</v>
      </c>
      <c r="BF54" s="2">
        <v>-515.70119999999997</v>
      </c>
      <c r="BG54" s="2">
        <v>-86.300780000000003</v>
      </c>
      <c r="BH54" s="2">
        <v>-196.14843999999999</v>
      </c>
      <c r="BI54" s="2">
        <v>-657.19920000000002</v>
      </c>
      <c r="BJ54" s="2">
        <v>-269.69922000000003</v>
      </c>
      <c r="BK54" s="2">
        <v>-1148.4004</v>
      </c>
      <c r="BL54" s="2">
        <v>-461.60156000000001</v>
      </c>
      <c r="BM54" s="2">
        <v>-477.15039999999999</v>
      </c>
      <c r="BN54" s="2">
        <v>-1213.1973</v>
      </c>
      <c r="BO54" s="2">
        <v>-476.05077999999997</v>
      </c>
      <c r="BP54" s="2">
        <v>0</v>
      </c>
      <c r="BQ54" s="2">
        <v>-162.59961000000001</v>
      </c>
      <c r="BR54" s="2">
        <v>-167.54883000000001</v>
      </c>
      <c r="BS54" s="2">
        <v>-302.19922000000003</v>
      </c>
      <c r="BT54" s="2">
        <v>0</v>
      </c>
      <c r="BU54" s="2">
        <v>0</v>
      </c>
      <c r="BV54" s="2">
        <v>0</v>
      </c>
      <c r="BW54" s="2">
        <v>-657.89844000000005</v>
      </c>
      <c r="BX54" s="2">
        <v>-271.59960000000001</v>
      </c>
      <c r="BY54" s="2">
        <v>0</v>
      </c>
      <c r="BZ54" s="2">
        <v>-595.94920000000002</v>
      </c>
      <c r="CA54" s="2">
        <v>0</v>
      </c>
      <c r="CB54" s="2">
        <v>-243.09961000000001</v>
      </c>
      <c r="CC54" s="2">
        <v>-952.70119999999997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-250.39843999999999</v>
      </c>
      <c r="CL54" s="2">
        <v>-220.39843999999999</v>
      </c>
      <c r="CM54" s="2">
        <v>-197.19922</v>
      </c>
      <c r="CN54" s="2">
        <v>-1488.2988</v>
      </c>
      <c r="CO54" s="2">
        <v>0</v>
      </c>
      <c r="CP54" s="2">
        <v>-129.29883000000001</v>
      </c>
      <c r="CQ54" s="2">
        <v>-421</v>
      </c>
      <c r="CR54" s="2">
        <v>0</v>
      </c>
      <c r="CS54" s="2">
        <v>0</v>
      </c>
      <c r="CT54" s="2">
        <v>-196.5</v>
      </c>
      <c r="CU54" s="2">
        <v>0</v>
      </c>
      <c r="CV54" s="2">
        <v>-442.19727</v>
      </c>
      <c r="CW54" s="2">
        <v>-109.30078</v>
      </c>
      <c r="CX54" s="2">
        <v>0</v>
      </c>
      <c r="CY54" s="2">
        <v>0</v>
      </c>
      <c r="CZ54" s="2">
        <v>-357.75</v>
      </c>
      <c r="DA54" s="2">
        <v>0</v>
      </c>
      <c r="DB54" s="2">
        <v>-541.19920000000002</v>
      </c>
      <c r="DC54" s="2">
        <v>0</v>
      </c>
      <c r="DD54" s="2">
        <v>-302.59960000000001</v>
      </c>
    </row>
    <row r="55" spans="1:108" x14ac:dyDescent="0.3">
      <c r="A55" t="s">
        <v>18</v>
      </c>
      <c r="B55" s="1" t="s">
        <v>1</v>
      </c>
      <c r="C55" t="s">
        <v>7</v>
      </c>
      <c r="D55" s="2">
        <f t="shared" si="1"/>
        <v>10626.113169999997</v>
      </c>
      <c r="E55">
        <f>COUNT(K55:DD55)</f>
        <v>98</v>
      </c>
      <c r="F55">
        <f>COUNTIF(K55:DD55,"&gt;0")</f>
        <v>35</v>
      </c>
      <c r="K55" s="2">
        <v>414.40039999999999</v>
      </c>
      <c r="L55" s="2">
        <v>-313.34960000000001</v>
      </c>
      <c r="M55" s="2">
        <v>-1080.6494</v>
      </c>
      <c r="N55" s="2">
        <v>596.7002</v>
      </c>
      <c r="O55" s="2">
        <v>740.84960000000001</v>
      </c>
      <c r="P55" s="2">
        <v>-305.9502</v>
      </c>
      <c r="Q55" s="2">
        <v>-369.95116999999999</v>
      </c>
      <c r="R55" s="2">
        <v>0</v>
      </c>
      <c r="S55" s="2">
        <v>-168.90136999999999</v>
      </c>
      <c r="T55" s="2">
        <v>-14.650391000000001</v>
      </c>
      <c r="U55" s="2">
        <v>0</v>
      </c>
      <c r="V55" s="2">
        <v>120.50098</v>
      </c>
      <c r="W55" s="2">
        <v>177.89940999999999</v>
      </c>
      <c r="X55" s="2">
        <v>2038.9502</v>
      </c>
      <c r="Y55" s="2">
        <v>-1081.249</v>
      </c>
      <c r="Z55" s="2">
        <v>-758.7002</v>
      </c>
      <c r="AA55" s="2">
        <v>-260.89940000000001</v>
      </c>
      <c r="AB55" s="2">
        <v>-184.5498</v>
      </c>
      <c r="AC55" s="2">
        <v>-126.30078</v>
      </c>
      <c r="AD55" s="2">
        <v>-87.699219999999997</v>
      </c>
      <c r="AE55" s="2">
        <v>203.34961000000001</v>
      </c>
      <c r="AF55" s="2">
        <v>1097.3496</v>
      </c>
      <c r="AG55" s="2">
        <v>-492.0498</v>
      </c>
      <c r="AH55" s="2">
        <v>648.30079999999998</v>
      </c>
      <c r="AI55" s="2">
        <v>-120.59961</v>
      </c>
      <c r="AJ55" s="2">
        <v>73.349609999999998</v>
      </c>
      <c r="AK55" s="2">
        <v>-652.7002</v>
      </c>
      <c r="AL55" s="2">
        <v>0</v>
      </c>
      <c r="AM55" s="2">
        <v>1142.5</v>
      </c>
      <c r="AN55" s="2">
        <v>1156.5498</v>
      </c>
      <c r="AO55" s="2">
        <v>-530.65039999999999</v>
      </c>
      <c r="AP55" s="2">
        <v>0</v>
      </c>
      <c r="AQ55" s="2">
        <v>1769.8994</v>
      </c>
      <c r="AR55" s="2">
        <v>-315.0498</v>
      </c>
      <c r="AS55" s="2">
        <v>-141.40038999999999</v>
      </c>
      <c r="AT55" s="2">
        <v>133.65038999999999</v>
      </c>
      <c r="AU55" s="2">
        <v>-158.30078</v>
      </c>
      <c r="AV55" s="2">
        <v>628.75</v>
      </c>
      <c r="AW55" s="2">
        <v>0</v>
      </c>
      <c r="AX55" s="2">
        <v>2016.3994</v>
      </c>
      <c r="AY55" s="2">
        <v>0</v>
      </c>
      <c r="AZ55" s="2">
        <v>-533.90039999999999</v>
      </c>
      <c r="BA55" s="2">
        <v>-822.44920000000002</v>
      </c>
      <c r="BB55" s="2">
        <v>-345.19922000000003</v>
      </c>
      <c r="BC55" s="2">
        <v>139.15038999999999</v>
      </c>
      <c r="BD55" s="2">
        <v>-691.2002</v>
      </c>
      <c r="BE55" s="2">
        <v>0</v>
      </c>
      <c r="BF55" s="2">
        <v>1835.749</v>
      </c>
      <c r="BG55" s="2">
        <v>-86.300780000000003</v>
      </c>
      <c r="BH55" s="2">
        <v>-196.14843999999999</v>
      </c>
      <c r="BI55" s="2">
        <v>-657.19920000000002</v>
      </c>
      <c r="BJ55" s="2">
        <v>193.70116999999999</v>
      </c>
      <c r="BK55" s="2">
        <v>-1148.4004</v>
      </c>
      <c r="BL55" s="2">
        <v>-240.75194999999999</v>
      </c>
      <c r="BM55" s="2">
        <v>-361.60156000000001</v>
      </c>
      <c r="BN55" s="2">
        <v>-1213.1973</v>
      </c>
      <c r="BO55" s="2">
        <v>945.69920000000002</v>
      </c>
      <c r="BP55" s="2">
        <v>0</v>
      </c>
      <c r="BQ55" s="2">
        <v>-162.59961000000001</v>
      </c>
      <c r="BR55" s="2">
        <v>30.050781000000001</v>
      </c>
      <c r="BS55" s="2">
        <v>-302.19922000000003</v>
      </c>
      <c r="BT55" s="2">
        <v>0</v>
      </c>
      <c r="BU55" s="2">
        <v>2167.9004</v>
      </c>
      <c r="BV55" s="2">
        <v>538.15039999999999</v>
      </c>
      <c r="BW55" s="2">
        <v>-46.797849999999997</v>
      </c>
      <c r="BX55" s="2">
        <v>325.35156000000001</v>
      </c>
      <c r="BY55" s="2">
        <v>0</v>
      </c>
      <c r="BZ55" s="2">
        <v>261.85156000000001</v>
      </c>
      <c r="CA55" s="2">
        <v>867.25</v>
      </c>
      <c r="CB55" s="2">
        <v>-243.09961000000001</v>
      </c>
      <c r="CC55" s="2">
        <v>-952.70119999999997</v>
      </c>
      <c r="CD55" s="2">
        <v>592.65039999999999</v>
      </c>
      <c r="CE55" s="2">
        <v>0</v>
      </c>
      <c r="CF55" s="2">
        <v>0</v>
      </c>
      <c r="CG55" s="2">
        <v>2231.5996</v>
      </c>
      <c r="CH55" s="2">
        <v>0</v>
      </c>
      <c r="CI55" s="2">
        <v>0</v>
      </c>
      <c r="CJ55" s="2">
        <v>0</v>
      </c>
      <c r="CK55" s="2">
        <v>-250.39843999999999</v>
      </c>
      <c r="CL55" s="2">
        <v>929.90233999999998</v>
      </c>
      <c r="CM55" s="2">
        <v>-197.19922</v>
      </c>
      <c r="CN55" s="2">
        <v>-1488.2988</v>
      </c>
      <c r="CO55" s="2">
        <v>183</v>
      </c>
      <c r="CP55" s="2">
        <v>-129.29883000000001</v>
      </c>
      <c r="CQ55" s="2">
        <v>-421</v>
      </c>
      <c r="CR55" s="2">
        <v>1260.2988</v>
      </c>
      <c r="CS55" s="2">
        <v>0</v>
      </c>
      <c r="CT55" s="2">
        <v>-12.5</v>
      </c>
      <c r="CU55" s="2">
        <v>864.69920000000002</v>
      </c>
      <c r="CV55" s="2">
        <v>-442.19727</v>
      </c>
      <c r="CW55" s="2">
        <v>76.699219999999997</v>
      </c>
      <c r="CX55" s="2">
        <v>0</v>
      </c>
      <c r="CY55" s="2">
        <v>0</v>
      </c>
      <c r="CZ55" s="2">
        <v>2229.498</v>
      </c>
      <c r="DA55" s="2">
        <v>0</v>
      </c>
      <c r="DB55" s="2">
        <v>404.35156000000001</v>
      </c>
      <c r="DC55" s="2">
        <v>0</v>
      </c>
      <c r="DD55" s="2">
        <v>-302.59960000000001</v>
      </c>
    </row>
    <row r="56" spans="1:108" x14ac:dyDescent="0.3">
      <c r="A56" t="s">
        <v>18</v>
      </c>
      <c r="B56" s="1" t="s">
        <v>2</v>
      </c>
      <c r="C56" t="s">
        <v>5</v>
      </c>
      <c r="D56" s="2">
        <f t="shared" si="1"/>
        <v>28539.450092939998</v>
      </c>
      <c r="K56" s="2">
        <v>277.5498</v>
      </c>
      <c r="L56" s="2">
        <v>635.59960000000001</v>
      </c>
      <c r="M56" s="2">
        <v>91.549805000000006</v>
      </c>
      <c r="N56" s="2">
        <v>549</v>
      </c>
      <c r="O56" s="2">
        <v>398.5</v>
      </c>
      <c r="P56" s="2">
        <v>339.55029999999999</v>
      </c>
      <c r="Q56" s="2">
        <v>391.75</v>
      </c>
      <c r="R56" s="2">
        <v>347.19970000000001</v>
      </c>
      <c r="S56" s="2">
        <v>446.84960000000001</v>
      </c>
      <c r="T56" s="2">
        <v>49.25</v>
      </c>
      <c r="U56" s="2">
        <v>0</v>
      </c>
      <c r="V56" s="2">
        <v>244.80029999999999</v>
      </c>
      <c r="W56" s="2">
        <v>143.80029999999999</v>
      </c>
      <c r="X56" s="2">
        <v>529.24900000000002</v>
      </c>
      <c r="Y56" s="2">
        <v>148.30029999999999</v>
      </c>
      <c r="Z56" s="2">
        <v>205.40038999999999</v>
      </c>
      <c r="AA56" s="2">
        <v>190.3501</v>
      </c>
      <c r="AB56" s="2">
        <v>31.399902000000001</v>
      </c>
      <c r="AC56" s="2">
        <v>114.1499</v>
      </c>
      <c r="AD56" s="2">
        <v>225.19970000000001</v>
      </c>
      <c r="AE56" s="2">
        <v>277.50049999999999</v>
      </c>
      <c r="AF56" s="2">
        <v>0</v>
      </c>
      <c r="AG56" s="2">
        <v>207.65038999999999</v>
      </c>
      <c r="AH56" s="2">
        <v>246.99950999999999</v>
      </c>
      <c r="AI56" s="2">
        <v>65.399413999999993</v>
      </c>
      <c r="AJ56" s="2">
        <v>95.400390000000002</v>
      </c>
      <c r="AK56" s="2">
        <v>347.75</v>
      </c>
      <c r="AL56" s="2">
        <v>370.69970000000001</v>
      </c>
      <c r="AM56" s="2">
        <v>196.3501</v>
      </c>
      <c r="AN56" s="2">
        <v>181.6001</v>
      </c>
      <c r="AO56" s="2">
        <v>262.55029999999999</v>
      </c>
      <c r="AP56" s="2">
        <v>519.15039999999999</v>
      </c>
      <c r="AQ56" s="2">
        <v>431.59960000000001</v>
      </c>
      <c r="AR56" s="2">
        <v>73.549805000000006</v>
      </c>
      <c r="AS56" s="2">
        <v>216.94970000000001</v>
      </c>
      <c r="AT56" s="2">
        <v>186.90088</v>
      </c>
      <c r="AU56" s="2">
        <v>199.19970000000001</v>
      </c>
      <c r="AV56" s="2">
        <v>92.849609999999998</v>
      </c>
      <c r="AW56" s="2">
        <v>346.2002</v>
      </c>
      <c r="AX56" s="2">
        <v>290.3999</v>
      </c>
      <c r="AY56" s="2">
        <v>381.1001</v>
      </c>
      <c r="AZ56" s="2">
        <v>60.450195000000001</v>
      </c>
      <c r="BA56" s="2">
        <v>398.19970000000001</v>
      </c>
      <c r="BB56" s="2">
        <v>302.8501</v>
      </c>
      <c r="BC56" s="2">
        <v>312.84960000000001</v>
      </c>
      <c r="BD56" s="2">
        <v>106</v>
      </c>
      <c r="BE56" s="2">
        <v>55.75</v>
      </c>
      <c r="BF56" s="2">
        <v>400.45166</v>
      </c>
      <c r="BG56" s="2">
        <v>600.59960000000001</v>
      </c>
      <c r="BH56" s="2">
        <v>143.75</v>
      </c>
      <c r="BI56" s="2">
        <v>243.30078</v>
      </c>
      <c r="BJ56" s="2">
        <v>443.9502</v>
      </c>
      <c r="BK56" s="2">
        <v>212</v>
      </c>
      <c r="BL56" s="2">
        <v>539.34910000000002</v>
      </c>
      <c r="BM56" s="2">
        <v>309.04883000000001</v>
      </c>
      <c r="BN56" s="2">
        <v>811.2998</v>
      </c>
      <c r="BO56" s="2">
        <v>62.199706999999997</v>
      </c>
      <c r="BP56" s="2">
        <v>0</v>
      </c>
      <c r="BQ56" s="2">
        <v>470.84960000000001</v>
      </c>
      <c r="BR56" s="2">
        <v>43.650390000000002</v>
      </c>
      <c r="BS56" s="2">
        <v>339.15039999999999</v>
      </c>
      <c r="BT56" s="2">
        <v>458.7998</v>
      </c>
      <c r="BU56" s="2">
        <v>330.8501</v>
      </c>
      <c r="BV56" s="2">
        <v>442.0498</v>
      </c>
      <c r="BW56" s="2">
        <v>448.89940000000001</v>
      </c>
      <c r="BX56" s="2">
        <v>118.8501</v>
      </c>
      <c r="BY56" s="2">
        <v>386.24950000000001</v>
      </c>
      <c r="BZ56" s="2">
        <v>48.100586</v>
      </c>
      <c r="CA56" s="2">
        <v>383.7998</v>
      </c>
      <c r="CB56" s="2">
        <v>105.45019499999999</v>
      </c>
      <c r="CC56" s="2">
        <v>385.84960000000001</v>
      </c>
      <c r="CD56" s="2">
        <v>13.850097999999999</v>
      </c>
      <c r="CE56" s="2">
        <v>502.6499</v>
      </c>
      <c r="CF56" s="2">
        <v>260.10059999999999</v>
      </c>
      <c r="CG56" s="2">
        <v>0.85058593999999998</v>
      </c>
      <c r="CH56" s="2">
        <v>257.90039999999999</v>
      </c>
      <c r="CI56" s="2">
        <v>42.049804999999999</v>
      </c>
      <c r="CJ56" s="2">
        <v>298.24901999999997</v>
      </c>
      <c r="CK56" s="2">
        <v>189.00098</v>
      </c>
      <c r="CL56" s="2">
        <v>321.50098000000003</v>
      </c>
      <c r="CM56" s="2">
        <v>73.299805000000006</v>
      </c>
      <c r="CN56" s="2">
        <v>89.5</v>
      </c>
      <c r="CO56" s="2">
        <v>326.09960000000001</v>
      </c>
      <c r="CP56" s="2">
        <v>668</v>
      </c>
      <c r="CQ56" s="2">
        <v>459.60059999999999</v>
      </c>
      <c r="CR56" s="2">
        <v>642.89940000000001</v>
      </c>
      <c r="CS56" s="2">
        <v>306</v>
      </c>
      <c r="CT56" s="2">
        <v>184</v>
      </c>
      <c r="CU56" s="2">
        <v>634.19920000000002</v>
      </c>
      <c r="CV56" s="2">
        <v>286.09960000000001</v>
      </c>
      <c r="CW56" s="2">
        <v>96.599609999999998</v>
      </c>
      <c r="CX56" s="2">
        <v>490.59960000000001</v>
      </c>
      <c r="CY56" s="2">
        <v>371.10059999999999</v>
      </c>
      <c r="CZ56" s="2">
        <v>937.70119999999997</v>
      </c>
      <c r="DA56" s="2">
        <v>360.34960000000001</v>
      </c>
      <c r="DB56" s="2">
        <v>655.40137000000004</v>
      </c>
      <c r="DC56" s="2">
        <v>322.2998</v>
      </c>
      <c r="DD56" s="2">
        <v>435.7002</v>
      </c>
    </row>
    <row r="57" spans="1:108" x14ac:dyDescent="0.3">
      <c r="A57" t="s">
        <v>18</v>
      </c>
      <c r="B57" s="1" t="s">
        <v>2</v>
      </c>
      <c r="C57" t="s">
        <v>6</v>
      </c>
      <c r="D57" s="2">
        <f t="shared" si="1"/>
        <v>-20984.553753</v>
      </c>
      <c r="K57" s="2">
        <v>-206.59912</v>
      </c>
      <c r="L57" s="2">
        <v>-298.44922000000003</v>
      </c>
      <c r="M57" s="2">
        <v>-255.19970000000001</v>
      </c>
      <c r="N57" s="2">
        <v>-187.44922</v>
      </c>
      <c r="O57" s="2">
        <v>-157.29931999999999</v>
      </c>
      <c r="P57" s="2">
        <v>-136.39940999999999</v>
      </c>
      <c r="Q57" s="2">
        <v>-235.2002</v>
      </c>
      <c r="R57" s="2">
        <v>-63.199706999999997</v>
      </c>
      <c r="S57" s="2">
        <v>-258.94922000000003</v>
      </c>
      <c r="T57" s="2">
        <v>-323.65039999999999</v>
      </c>
      <c r="U57" s="2">
        <v>-276.25</v>
      </c>
      <c r="V57" s="2">
        <v>-132.2002</v>
      </c>
      <c r="W57" s="2">
        <v>-152.19970000000001</v>
      </c>
      <c r="X57" s="2">
        <v>-47.849609999999998</v>
      </c>
      <c r="Y57" s="2">
        <v>-415.6499</v>
      </c>
      <c r="Z57" s="2">
        <v>-128.30029999999999</v>
      </c>
      <c r="AA57" s="2">
        <v>-194.80029999999999</v>
      </c>
      <c r="AB57" s="2">
        <v>-289.29932000000002</v>
      </c>
      <c r="AC57" s="2">
        <v>-51.899901999999997</v>
      </c>
      <c r="AD57" s="2">
        <v>-80.349609999999998</v>
      </c>
      <c r="AE57" s="2">
        <v>-158.70068000000001</v>
      </c>
      <c r="AF57" s="2">
        <v>-168.29931999999999</v>
      </c>
      <c r="AG57" s="2">
        <v>-52.649901999999997</v>
      </c>
      <c r="AH57" s="2">
        <v>-337.74804999999998</v>
      </c>
      <c r="AI57" s="2">
        <v>-78.549805000000006</v>
      </c>
      <c r="AJ57" s="2">
        <v>-66.799319999999994</v>
      </c>
      <c r="AK57" s="2">
        <v>-50.649901999999997</v>
      </c>
      <c r="AL57" s="2">
        <v>-63.100098000000003</v>
      </c>
      <c r="AM57" s="2">
        <v>-58.899901999999997</v>
      </c>
      <c r="AN57" s="2">
        <v>-303.05029999999999</v>
      </c>
      <c r="AO57" s="2">
        <v>-393.05077999999997</v>
      </c>
      <c r="AP57" s="2">
        <v>-57.100098000000003</v>
      </c>
      <c r="AQ57" s="2">
        <v>-480.45116999999999</v>
      </c>
      <c r="AR57" s="2">
        <v>-165.44970000000001</v>
      </c>
      <c r="AS57" s="2">
        <v>-198.15038999999999</v>
      </c>
      <c r="AT57" s="2">
        <v>-186.34912</v>
      </c>
      <c r="AU57" s="2">
        <v>-68.849119999999999</v>
      </c>
      <c r="AV57" s="2">
        <v>-25.699707</v>
      </c>
      <c r="AW57" s="2">
        <v>-85.049805000000006</v>
      </c>
      <c r="AX57" s="2">
        <v>-110.6001</v>
      </c>
      <c r="AY57" s="2">
        <v>-138.99950999999999</v>
      </c>
      <c r="AZ57" s="2">
        <v>-199.05078</v>
      </c>
      <c r="BA57" s="2">
        <v>-301.5</v>
      </c>
      <c r="BB57" s="2">
        <v>-158.34961000000001</v>
      </c>
      <c r="BC57" s="2">
        <v>-167.25049000000001</v>
      </c>
      <c r="BD57" s="2">
        <v>-141.39893000000001</v>
      </c>
      <c r="BE57" s="2">
        <v>-150.10059000000001</v>
      </c>
      <c r="BF57" s="2">
        <v>-56.798830000000002</v>
      </c>
      <c r="BG57" s="2">
        <v>-295.0498</v>
      </c>
      <c r="BH57" s="2">
        <v>-308.25</v>
      </c>
      <c r="BI57" s="2">
        <v>-258.69922000000003</v>
      </c>
      <c r="BJ57" s="2">
        <v>-103.40039</v>
      </c>
      <c r="BK57" s="2">
        <v>-261.00049999999999</v>
      </c>
      <c r="BL57" s="2">
        <v>-549.8999</v>
      </c>
      <c r="BM57" s="2">
        <v>-235.05078</v>
      </c>
      <c r="BN57" s="2">
        <v>-194.39940999999999</v>
      </c>
      <c r="BO57" s="2">
        <v>-370.9502</v>
      </c>
      <c r="BP57" s="2">
        <v>-223.05224999999999</v>
      </c>
      <c r="BQ57" s="2">
        <v>-267</v>
      </c>
      <c r="BR57" s="2">
        <v>-138.40038999999999</v>
      </c>
      <c r="BS57" s="2">
        <v>-476.25195000000002</v>
      </c>
      <c r="BT57" s="2">
        <v>-335.6001</v>
      </c>
      <c r="BU57" s="2">
        <v>-393.05126999999999</v>
      </c>
      <c r="BV57" s="2">
        <v>-156.40088</v>
      </c>
      <c r="BW57" s="2">
        <v>-105.69971</v>
      </c>
      <c r="BX57" s="2">
        <v>-652.24900000000002</v>
      </c>
      <c r="BY57" s="2">
        <v>-69.749020000000002</v>
      </c>
      <c r="BZ57" s="2">
        <v>-212.40038999999999</v>
      </c>
      <c r="CA57" s="2">
        <v>-333.75098000000003</v>
      </c>
      <c r="CB57" s="2">
        <v>-148.15136999999999</v>
      </c>
      <c r="CC57" s="2">
        <v>-398.84960000000001</v>
      </c>
      <c r="CD57" s="2">
        <v>-205.65136999999999</v>
      </c>
      <c r="CE57" s="2">
        <v>-48.950195000000001</v>
      </c>
      <c r="CF57" s="2">
        <v>-172.65234000000001</v>
      </c>
      <c r="CG57" s="2">
        <v>-235.30176</v>
      </c>
      <c r="CH57" s="2">
        <v>-266.34960000000001</v>
      </c>
      <c r="CI57" s="2">
        <v>-304.75098000000003</v>
      </c>
      <c r="CJ57" s="2">
        <v>-345.89648</v>
      </c>
      <c r="CK57" s="2">
        <v>-186.94922</v>
      </c>
      <c r="CL57" s="2">
        <v>-144.7002</v>
      </c>
      <c r="CM57" s="2">
        <v>-248.35254</v>
      </c>
      <c r="CN57" s="2">
        <v>-105.84961</v>
      </c>
      <c r="CO57" s="2">
        <v>-242.60156000000001</v>
      </c>
      <c r="CP57" s="2">
        <v>-198.60059000000001</v>
      </c>
      <c r="CQ57" s="2">
        <v>-185.59961000000001</v>
      </c>
      <c r="CR57" s="2">
        <v>-547.30079999999998</v>
      </c>
      <c r="CS57" s="2">
        <v>-292.49901999999997</v>
      </c>
      <c r="CT57" s="2">
        <v>-267.70116999999999</v>
      </c>
      <c r="CU57" s="2">
        <v>-66.200194999999994</v>
      </c>
      <c r="CV57" s="2">
        <v>-147.7002</v>
      </c>
      <c r="CW57" s="2">
        <v>-65.599609999999998</v>
      </c>
      <c r="CX57" s="2">
        <v>-203.10059000000001</v>
      </c>
      <c r="CY57" s="2">
        <v>-204.75098</v>
      </c>
      <c r="CZ57" s="2">
        <v>-662.0498</v>
      </c>
      <c r="DA57" s="2">
        <v>-49.5</v>
      </c>
      <c r="DB57" s="2">
        <v>-97.950194999999994</v>
      </c>
      <c r="DC57" s="2">
        <v>-501.34766000000002</v>
      </c>
      <c r="DD57" s="2">
        <v>-185.5</v>
      </c>
    </row>
    <row r="58" spans="1:108" x14ac:dyDescent="0.3">
      <c r="A58" t="s">
        <v>18</v>
      </c>
      <c r="B58" s="1" t="s">
        <v>2</v>
      </c>
      <c r="C58" t="s">
        <v>7</v>
      </c>
      <c r="D58" s="2">
        <f t="shared" si="1"/>
        <v>7554.8965257999971</v>
      </c>
      <c r="E58">
        <f>COUNT(K58:DD58)</f>
        <v>98</v>
      </c>
      <c r="F58">
        <f>COUNTIF(K58:DD58,"&gt;0")</f>
        <v>59</v>
      </c>
      <c r="K58" s="2">
        <v>70.950680000000006</v>
      </c>
      <c r="L58" s="2">
        <v>337.15039999999999</v>
      </c>
      <c r="M58" s="2">
        <v>-163.6499</v>
      </c>
      <c r="N58" s="2">
        <v>361.55077999999997</v>
      </c>
      <c r="O58" s="2">
        <v>241.20068000000001</v>
      </c>
      <c r="P58" s="2">
        <v>203.15088</v>
      </c>
      <c r="Q58" s="2">
        <v>156.5498</v>
      </c>
      <c r="R58" s="2">
        <v>284</v>
      </c>
      <c r="S58" s="2">
        <v>187.90038999999999</v>
      </c>
      <c r="T58" s="2">
        <v>-274.40039999999999</v>
      </c>
      <c r="U58" s="2">
        <v>-276.25</v>
      </c>
      <c r="V58" s="2">
        <v>112.6001</v>
      </c>
      <c r="W58" s="2">
        <v>-8.3994140000000002</v>
      </c>
      <c r="X58" s="2">
        <v>481.39940000000001</v>
      </c>
      <c r="Y58" s="2">
        <v>-267.34960000000001</v>
      </c>
      <c r="Z58" s="2">
        <v>77.100099999999998</v>
      </c>
      <c r="AA58" s="2">
        <v>-4.4501952999999999</v>
      </c>
      <c r="AB58" s="2">
        <v>-257.89940000000001</v>
      </c>
      <c r="AC58" s="2">
        <v>62.25</v>
      </c>
      <c r="AD58" s="2">
        <v>144.8501</v>
      </c>
      <c r="AE58" s="2">
        <v>118.79980500000001</v>
      </c>
      <c r="AF58" s="2">
        <v>-168.29931999999999</v>
      </c>
      <c r="AG58" s="2">
        <v>155.00049000000001</v>
      </c>
      <c r="AH58" s="2">
        <v>-90.748535000000004</v>
      </c>
      <c r="AI58" s="2">
        <v>-13.150391000000001</v>
      </c>
      <c r="AJ58" s="2">
        <v>28.601074000000001</v>
      </c>
      <c r="AK58" s="2">
        <v>297.1001</v>
      </c>
      <c r="AL58" s="2">
        <v>307.59960000000001</v>
      </c>
      <c r="AM58" s="2">
        <v>137.4502</v>
      </c>
      <c r="AN58" s="2">
        <v>-121.45019499999999</v>
      </c>
      <c r="AO58" s="2">
        <v>-130.50049000000001</v>
      </c>
      <c r="AP58" s="2">
        <v>462.05029999999999</v>
      </c>
      <c r="AQ58" s="2">
        <v>-48.851562000000001</v>
      </c>
      <c r="AR58" s="2">
        <v>-91.899900000000002</v>
      </c>
      <c r="AS58" s="2">
        <v>18.799316000000001</v>
      </c>
      <c r="AT58" s="2">
        <v>0.55175779999999996</v>
      </c>
      <c r="AU58" s="2">
        <v>130.35059000000001</v>
      </c>
      <c r="AV58" s="2">
        <v>67.149900000000002</v>
      </c>
      <c r="AW58" s="2">
        <v>261.15039999999999</v>
      </c>
      <c r="AX58" s="2">
        <v>179.7998</v>
      </c>
      <c r="AY58" s="2">
        <v>242.10059000000001</v>
      </c>
      <c r="AZ58" s="2">
        <v>-138.60059000000001</v>
      </c>
      <c r="BA58" s="2">
        <v>96.699709999999996</v>
      </c>
      <c r="BB58" s="2">
        <v>144.50049000000001</v>
      </c>
      <c r="BC58" s="2">
        <v>145.59912</v>
      </c>
      <c r="BD58" s="2">
        <v>-35.398926000000003</v>
      </c>
      <c r="BE58" s="2">
        <v>-94.350586000000007</v>
      </c>
      <c r="BF58" s="2">
        <v>343.65282999999999</v>
      </c>
      <c r="BG58" s="2">
        <v>305.5498</v>
      </c>
      <c r="BH58" s="2">
        <v>-164.5</v>
      </c>
      <c r="BI58" s="2">
        <v>-15.3984375</v>
      </c>
      <c r="BJ58" s="2">
        <v>340.5498</v>
      </c>
      <c r="BK58" s="2">
        <v>-49.000489999999999</v>
      </c>
      <c r="BL58" s="2">
        <v>-10.550781000000001</v>
      </c>
      <c r="BM58" s="2">
        <v>73.998050000000006</v>
      </c>
      <c r="BN58" s="2">
        <v>616.90039999999999</v>
      </c>
      <c r="BO58" s="2">
        <v>-308.75049999999999</v>
      </c>
      <c r="BP58" s="2">
        <v>-223.05224999999999</v>
      </c>
      <c r="BQ58" s="2">
        <v>203.84961000000001</v>
      </c>
      <c r="BR58" s="2">
        <v>-94.75</v>
      </c>
      <c r="BS58" s="2">
        <v>-137.10156000000001</v>
      </c>
      <c r="BT58" s="2">
        <v>123.19971</v>
      </c>
      <c r="BU58" s="2">
        <v>-62.201169999999998</v>
      </c>
      <c r="BV58" s="2">
        <v>285.64893000000001</v>
      </c>
      <c r="BW58" s="2">
        <v>343.19970000000001</v>
      </c>
      <c r="BX58" s="2">
        <v>-533.39890000000003</v>
      </c>
      <c r="BY58" s="2">
        <v>316.50049999999999</v>
      </c>
      <c r="BZ58" s="2">
        <v>-164.2998</v>
      </c>
      <c r="CA58" s="2">
        <v>50.048830000000002</v>
      </c>
      <c r="CB58" s="2">
        <v>-42.701169999999998</v>
      </c>
      <c r="CC58" s="2">
        <v>-13</v>
      </c>
      <c r="CD58" s="2">
        <v>-191.80126999999999</v>
      </c>
      <c r="CE58" s="2">
        <v>453.69970000000001</v>
      </c>
      <c r="CF58" s="2">
        <v>87.448239999999998</v>
      </c>
      <c r="CG58" s="2">
        <v>-234.45116999999999</v>
      </c>
      <c r="CH58" s="2">
        <v>-8.4492189999999994</v>
      </c>
      <c r="CI58" s="2">
        <v>-262.70116999999999</v>
      </c>
      <c r="CJ58" s="2">
        <v>-47.647460000000002</v>
      </c>
      <c r="CK58" s="2">
        <v>2.0517577999999999</v>
      </c>
      <c r="CL58" s="2">
        <v>176.80078</v>
      </c>
      <c r="CM58" s="2">
        <v>-175.05273</v>
      </c>
      <c r="CN58" s="2">
        <v>-16.349609999999998</v>
      </c>
      <c r="CO58" s="2">
        <v>83.498050000000006</v>
      </c>
      <c r="CP58" s="2">
        <v>469.39940000000001</v>
      </c>
      <c r="CQ58" s="2">
        <v>274.00098000000003</v>
      </c>
      <c r="CR58" s="2">
        <v>95.59863</v>
      </c>
      <c r="CS58" s="2">
        <v>13.500977000000001</v>
      </c>
      <c r="CT58" s="2">
        <v>-83.701170000000005</v>
      </c>
      <c r="CU58" s="2">
        <v>567.99900000000002</v>
      </c>
      <c r="CV58" s="2">
        <v>138.39940999999999</v>
      </c>
      <c r="CW58" s="2">
        <v>31</v>
      </c>
      <c r="CX58" s="2">
        <v>287.49901999999997</v>
      </c>
      <c r="CY58" s="2">
        <v>166.34961000000001</v>
      </c>
      <c r="CZ58" s="2">
        <v>275.65136999999999</v>
      </c>
      <c r="DA58" s="2">
        <v>310.84960000000001</v>
      </c>
      <c r="DB58" s="2">
        <v>557.45119999999997</v>
      </c>
      <c r="DC58" s="2">
        <v>-179.04785000000001</v>
      </c>
      <c r="DD58" s="2">
        <v>250.2002</v>
      </c>
    </row>
    <row r="59" spans="1:108" x14ac:dyDescent="0.3">
      <c r="A59" t="s">
        <v>18</v>
      </c>
      <c r="B59" s="1" t="s">
        <v>3</v>
      </c>
      <c r="C59" t="s">
        <v>5</v>
      </c>
      <c r="D59" s="2">
        <f t="shared" si="1"/>
        <v>12510.554239499999</v>
      </c>
      <c r="K59" s="2">
        <v>0</v>
      </c>
      <c r="L59" s="2">
        <v>427.7002</v>
      </c>
      <c r="M59" s="2">
        <v>0</v>
      </c>
      <c r="N59" s="2">
        <v>206.75</v>
      </c>
      <c r="O59" s="2">
        <v>276.3501</v>
      </c>
      <c r="P59" s="2">
        <v>0</v>
      </c>
      <c r="Q59" s="2">
        <v>0</v>
      </c>
      <c r="R59" s="2">
        <v>532.59960000000001</v>
      </c>
      <c r="S59" s="2">
        <v>0</v>
      </c>
      <c r="T59" s="2">
        <v>0</v>
      </c>
      <c r="U59" s="2">
        <v>70.700194999999994</v>
      </c>
      <c r="V59" s="2">
        <v>124.05029</v>
      </c>
      <c r="W59" s="2">
        <v>0</v>
      </c>
      <c r="X59" s="2">
        <v>675.5</v>
      </c>
      <c r="Y59" s="2">
        <v>0</v>
      </c>
      <c r="Z59" s="2">
        <v>0</v>
      </c>
      <c r="AA59" s="2">
        <v>0</v>
      </c>
      <c r="AB59" s="2">
        <v>0</v>
      </c>
      <c r="AC59" s="2">
        <v>173.44970000000001</v>
      </c>
      <c r="AD59" s="2">
        <v>116.1499</v>
      </c>
      <c r="AE59" s="2">
        <v>0</v>
      </c>
      <c r="AF59" s="2">
        <v>292.0498</v>
      </c>
      <c r="AG59" s="2">
        <v>0</v>
      </c>
      <c r="AH59" s="2">
        <v>119</v>
      </c>
      <c r="AI59" s="2">
        <v>0</v>
      </c>
      <c r="AJ59" s="2">
        <v>57.350098000000003</v>
      </c>
      <c r="AK59" s="2">
        <v>0</v>
      </c>
      <c r="AL59" s="2">
        <v>0</v>
      </c>
      <c r="AM59" s="2">
        <v>283.3999</v>
      </c>
      <c r="AN59" s="2">
        <v>157.2002</v>
      </c>
      <c r="AO59" s="2">
        <v>5.9501952999999999</v>
      </c>
      <c r="AP59" s="2">
        <v>186.90038999999999</v>
      </c>
      <c r="AQ59" s="2">
        <v>243.3999</v>
      </c>
      <c r="AR59" s="2">
        <v>0</v>
      </c>
      <c r="AS59" s="2">
        <v>276.75</v>
      </c>
      <c r="AT59" s="2">
        <v>0</v>
      </c>
      <c r="AU59" s="2">
        <v>24.899902000000001</v>
      </c>
      <c r="AV59" s="2">
        <v>67.149900000000002</v>
      </c>
      <c r="AW59" s="2">
        <v>0</v>
      </c>
      <c r="AX59" s="2">
        <v>514.9502</v>
      </c>
      <c r="AY59" s="2">
        <v>0</v>
      </c>
      <c r="AZ59" s="2">
        <v>644.8999</v>
      </c>
      <c r="BA59" s="2">
        <v>0</v>
      </c>
      <c r="BB59" s="2">
        <v>0</v>
      </c>
      <c r="BC59" s="2">
        <v>304.6001</v>
      </c>
      <c r="BD59" s="2">
        <v>72.75</v>
      </c>
      <c r="BE59" s="2">
        <v>0</v>
      </c>
      <c r="BF59" s="2">
        <v>446.59960000000001</v>
      </c>
      <c r="BG59" s="2">
        <v>0</v>
      </c>
      <c r="BH59" s="2">
        <v>387.40039999999999</v>
      </c>
      <c r="BI59" s="2">
        <v>0</v>
      </c>
      <c r="BJ59" s="2">
        <v>135.2998</v>
      </c>
      <c r="BK59" s="2">
        <v>122.95019499999999</v>
      </c>
      <c r="BL59" s="2">
        <v>53.899901999999997</v>
      </c>
      <c r="BM59" s="2">
        <v>121.70019499999999</v>
      </c>
      <c r="BN59" s="2">
        <v>0</v>
      </c>
      <c r="BO59" s="2">
        <v>0</v>
      </c>
      <c r="BP59" s="2">
        <v>229.9502</v>
      </c>
      <c r="BQ59" s="2">
        <v>163.80029999999999</v>
      </c>
      <c r="BR59" s="2">
        <v>36.050293000000003</v>
      </c>
      <c r="BS59" s="2">
        <v>219.6001</v>
      </c>
      <c r="BT59" s="2">
        <v>0</v>
      </c>
      <c r="BU59" s="2">
        <v>0</v>
      </c>
      <c r="BV59" s="2">
        <v>216.7002</v>
      </c>
      <c r="BW59" s="2">
        <v>142.8501</v>
      </c>
      <c r="BX59" s="2">
        <v>180.2002</v>
      </c>
      <c r="BY59" s="2">
        <v>0</v>
      </c>
      <c r="BZ59" s="2">
        <v>338.15039999999999</v>
      </c>
      <c r="CA59" s="2">
        <v>0</v>
      </c>
      <c r="CB59" s="2">
        <v>0</v>
      </c>
      <c r="CC59" s="2">
        <v>390.75</v>
      </c>
      <c r="CD59" s="2">
        <v>35.850098000000003</v>
      </c>
      <c r="CE59" s="2">
        <v>0</v>
      </c>
      <c r="CF59" s="2">
        <v>0</v>
      </c>
      <c r="CG59" s="2">
        <v>844.65039999999999</v>
      </c>
      <c r="CH59" s="2">
        <v>0</v>
      </c>
      <c r="CI59" s="2">
        <v>168.2002</v>
      </c>
      <c r="CJ59" s="2">
        <v>0</v>
      </c>
      <c r="CK59" s="2">
        <v>0</v>
      </c>
      <c r="CL59" s="2">
        <v>340.9502</v>
      </c>
      <c r="CM59" s="2">
        <v>46.5</v>
      </c>
      <c r="CN59" s="2">
        <v>0</v>
      </c>
      <c r="CO59" s="2">
        <v>314.4502</v>
      </c>
      <c r="CP59" s="2">
        <v>0</v>
      </c>
      <c r="CQ59" s="2">
        <v>0</v>
      </c>
      <c r="CR59" s="2">
        <v>511.2002</v>
      </c>
      <c r="CS59" s="2">
        <v>0</v>
      </c>
      <c r="CT59" s="2">
        <v>0</v>
      </c>
      <c r="CU59" s="2">
        <v>357.5</v>
      </c>
      <c r="CV59" s="2">
        <v>25.799804999999999</v>
      </c>
      <c r="CW59" s="2">
        <v>0</v>
      </c>
      <c r="CX59" s="2">
        <v>0</v>
      </c>
      <c r="CY59" s="2">
        <v>821.25</v>
      </c>
      <c r="CZ59" s="2">
        <v>0</v>
      </c>
      <c r="DA59" s="2">
        <v>0</v>
      </c>
      <c r="DB59" s="2">
        <v>0</v>
      </c>
      <c r="DC59" s="2">
        <v>0</v>
      </c>
      <c r="DD59" s="2">
        <v>3.8007811999999999</v>
      </c>
    </row>
    <row r="60" spans="1:108" x14ac:dyDescent="0.3">
      <c r="A60" t="s">
        <v>18</v>
      </c>
      <c r="B60" s="1" t="s">
        <v>3</v>
      </c>
      <c r="C60" t="s">
        <v>6</v>
      </c>
      <c r="D60" s="2">
        <f t="shared" si="1"/>
        <v>-8513.5508223799989</v>
      </c>
      <c r="K60" s="2">
        <v>0</v>
      </c>
      <c r="L60" s="2">
        <v>-112.69971</v>
      </c>
      <c r="M60" s="2">
        <v>-454.8501</v>
      </c>
      <c r="N60" s="2">
        <v>0</v>
      </c>
      <c r="O60" s="2">
        <v>0</v>
      </c>
      <c r="P60" s="2">
        <v>-75.850099999999998</v>
      </c>
      <c r="Q60" s="2">
        <v>-151.79931999999999</v>
      </c>
      <c r="R60" s="2">
        <v>0</v>
      </c>
      <c r="S60" s="2">
        <v>-368.35059999999999</v>
      </c>
      <c r="T60" s="2">
        <v>0</v>
      </c>
      <c r="U60" s="2">
        <v>0</v>
      </c>
      <c r="V60" s="2">
        <v>-146.8501</v>
      </c>
      <c r="W60" s="2">
        <v>0</v>
      </c>
      <c r="X60" s="2">
        <v>0</v>
      </c>
      <c r="Y60" s="2">
        <v>-301.94970000000001</v>
      </c>
      <c r="Z60" s="2">
        <v>-347.00049999999999</v>
      </c>
      <c r="AA60" s="2">
        <v>-36.75</v>
      </c>
      <c r="AB60" s="2">
        <v>-41.099609999999998</v>
      </c>
      <c r="AC60" s="2">
        <v>-46.75</v>
      </c>
      <c r="AD60" s="2">
        <v>0</v>
      </c>
      <c r="AE60" s="2">
        <v>-56.399901999999997</v>
      </c>
      <c r="AF60" s="2">
        <v>-51.299804999999999</v>
      </c>
      <c r="AG60" s="2">
        <v>-113.05029</v>
      </c>
      <c r="AH60" s="2">
        <v>0</v>
      </c>
      <c r="AI60" s="2">
        <v>0</v>
      </c>
      <c r="AJ60" s="2">
        <v>0</v>
      </c>
      <c r="AK60" s="2">
        <v>-98.549805000000006</v>
      </c>
      <c r="AL60" s="2">
        <v>-0.34960938000000003</v>
      </c>
      <c r="AM60" s="2">
        <v>-126.94971</v>
      </c>
      <c r="AN60" s="2">
        <v>0</v>
      </c>
      <c r="AO60" s="2">
        <v>0</v>
      </c>
      <c r="AP60" s="2">
        <v>0</v>
      </c>
      <c r="AQ60" s="2">
        <v>0</v>
      </c>
      <c r="AR60" s="2">
        <v>-187.15038999999999</v>
      </c>
      <c r="AS60" s="2">
        <v>-203.1499</v>
      </c>
      <c r="AT60" s="2">
        <v>-79.350586000000007</v>
      </c>
      <c r="AU60" s="2">
        <v>-63.800293000000003</v>
      </c>
      <c r="AV60" s="2">
        <v>0</v>
      </c>
      <c r="AW60" s="2">
        <v>0</v>
      </c>
      <c r="AX60" s="2">
        <v>0</v>
      </c>
      <c r="AY60" s="2">
        <v>-156.5</v>
      </c>
      <c r="AZ60" s="2">
        <v>0</v>
      </c>
      <c r="BA60" s="2">
        <v>-98.599609999999998</v>
      </c>
      <c r="BB60" s="2">
        <v>-96.849609999999998</v>
      </c>
      <c r="BC60" s="2">
        <v>-277.2998</v>
      </c>
      <c r="BD60" s="2">
        <v>0</v>
      </c>
      <c r="BE60" s="2">
        <v>0</v>
      </c>
      <c r="BF60" s="2">
        <v>0</v>
      </c>
      <c r="BG60" s="2">
        <v>-324.0498</v>
      </c>
      <c r="BH60" s="2">
        <v>-426.35059999999999</v>
      </c>
      <c r="BI60" s="2">
        <v>-107.40039</v>
      </c>
      <c r="BJ60" s="2">
        <v>-74.850586000000007</v>
      </c>
      <c r="BK60" s="2">
        <v>-39.100586</v>
      </c>
      <c r="BL60" s="2">
        <v>0</v>
      </c>
      <c r="BM60" s="2">
        <v>-168.9502</v>
      </c>
      <c r="BN60" s="2">
        <v>-197.85059000000001</v>
      </c>
      <c r="BO60" s="2">
        <v>-388.44970000000001</v>
      </c>
      <c r="BP60" s="2">
        <v>0</v>
      </c>
      <c r="BQ60" s="2">
        <v>0</v>
      </c>
      <c r="BR60" s="2">
        <v>-74</v>
      </c>
      <c r="BS60" s="2">
        <v>-41.450195000000001</v>
      </c>
      <c r="BT60" s="2">
        <v>-168.1499</v>
      </c>
      <c r="BU60" s="2">
        <v>0</v>
      </c>
      <c r="BV60" s="2">
        <v>-122.1499</v>
      </c>
      <c r="BW60" s="2">
        <v>-367.79932000000002</v>
      </c>
      <c r="BX60" s="2">
        <v>0</v>
      </c>
      <c r="BY60" s="2">
        <v>0</v>
      </c>
      <c r="BZ60" s="2">
        <v>-154.5498</v>
      </c>
      <c r="CA60" s="2">
        <v>-29.799804999999999</v>
      </c>
      <c r="CB60" s="2">
        <v>-109.5</v>
      </c>
      <c r="CC60" s="2">
        <v>0</v>
      </c>
      <c r="CD60" s="2">
        <v>-76.049805000000006</v>
      </c>
      <c r="CE60" s="2">
        <v>0</v>
      </c>
      <c r="CF60" s="2">
        <v>0</v>
      </c>
      <c r="CG60" s="2">
        <v>0</v>
      </c>
      <c r="CH60" s="2">
        <v>-112.79980500000001</v>
      </c>
      <c r="CI60" s="2">
        <v>0</v>
      </c>
      <c r="CJ60" s="2">
        <v>0</v>
      </c>
      <c r="CK60" s="2">
        <v>-40.049804999999999</v>
      </c>
      <c r="CL60" s="2">
        <v>-92.549805000000006</v>
      </c>
      <c r="CM60" s="2">
        <v>0</v>
      </c>
      <c r="CN60" s="2">
        <v>-42.300780000000003</v>
      </c>
      <c r="CO60" s="2">
        <v>-159</v>
      </c>
      <c r="CP60" s="2">
        <v>-145.5</v>
      </c>
      <c r="CQ60" s="2">
        <v>0</v>
      </c>
      <c r="CR60" s="2">
        <v>0</v>
      </c>
      <c r="CS60" s="2">
        <v>0</v>
      </c>
      <c r="CT60" s="2">
        <v>0</v>
      </c>
      <c r="CU60" s="2">
        <v>-8.7998049999999992</v>
      </c>
      <c r="CV60" s="2">
        <v>-199.2002</v>
      </c>
      <c r="CW60" s="2">
        <v>-98.5</v>
      </c>
      <c r="CX60" s="2">
        <v>0</v>
      </c>
      <c r="CY60" s="2">
        <v>-114.75</v>
      </c>
      <c r="CZ60" s="2">
        <v>0</v>
      </c>
      <c r="DA60" s="2">
        <v>-26.25</v>
      </c>
      <c r="DB60" s="2">
        <v>-286.69922000000003</v>
      </c>
      <c r="DC60" s="2">
        <v>-512.40137000000004</v>
      </c>
      <c r="DD60" s="2">
        <v>-111.04980500000001</v>
      </c>
    </row>
    <row r="61" spans="1:108" x14ac:dyDescent="0.3">
      <c r="A61" t="s">
        <v>18</v>
      </c>
      <c r="B61" s="1" t="s">
        <v>3</v>
      </c>
      <c r="C61" t="s">
        <v>7</v>
      </c>
      <c r="D61" s="2">
        <f t="shared" si="1"/>
        <v>3997.0034519200008</v>
      </c>
      <c r="E61">
        <f>COUNT(K61:DD61)</f>
        <v>98</v>
      </c>
      <c r="F61">
        <f>COUNTIF(K61:DD61,"&gt;0")</f>
        <v>41</v>
      </c>
      <c r="K61" s="2">
        <v>0</v>
      </c>
      <c r="L61" s="2">
        <v>315.00049999999999</v>
      </c>
      <c r="M61" s="2">
        <v>-454.8501</v>
      </c>
      <c r="N61" s="2">
        <v>206.75</v>
      </c>
      <c r="O61" s="2">
        <v>276.3501</v>
      </c>
      <c r="P61" s="2">
        <v>-75.850099999999998</v>
      </c>
      <c r="Q61" s="2">
        <v>-151.79931999999999</v>
      </c>
      <c r="R61" s="2">
        <v>532.59960000000001</v>
      </c>
      <c r="S61" s="2">
        <v>-368.35059999999999</v>
      </c>
      <c r="T61" s="2">
        <v>0</v>
      </c>
      <c r="U61" s="2">
        <v>70.700194999999994</v>
      </c>
      <c r="V61" s="2">
        <v>-22.799804999999999</v>
      </c>
      <c r="W61" s="2">
        <v>0</v>
      </c>
      <c r="X61" s="2">
        <v>675.5</v>
      </c>
      <c r="Y61" s="2">
        <v>-301.94970000000001</v>
      </c>
      <c r="Z61" s="2">
        <v>-347.00049999999999</v>
      </c>
      <c r="AA61" s="2">
        <v>-36.75</v>
      </c>
      <c r="AB61" s="2">
        <v>-41.099609999999998</v>
      </c>
      <c r="AC61" s="2">
        <v>126.69971</v>
      </c>
      <c r="AD61" s="2">
        <v>116.1499</v>
      </c>
      <c r="AE61" s="2">
        <v>-56.399901999999997</v>
      </c>
      <c r="AF61" s="2">
        <v>240.75</v>
      </c>
      <c r="AG61" s="2">
        <v>-113.05029</v>
      </c>
      <c r="AH61" s="2">
        <v>119</v>
      </c>
      <c r="AI61" s="2">
        <v>0</v>
      </c>
      <c r="AJ61" s="2">
        <v>57.350098000000003</v>
      </c>
      <c r="AK61" s="2">
        <v>-98.549805000000006</v>
      </c>
      <c r="AL61" s="2">
        <v>-0.34960938000000003</v>
      </c>
      <c r="AM61" s="2">
        <v>156.4502</v>
      </c>
      <c r="AN61" s="2">
        <v>157.2002</v>
      </c>
      <c r="AO61" s="2">
        <v>5.9501952999999999</v>
      </c>
      <c r="AP61" s="2">
        <v>186.90038999999999</v>
      </c>
      <c r="AQ61" s="2">
        <v>243.3999</v>
      </c>
      <c r="AR61" s="2">
        <v>-187.15038999999999</v>
      </c>
      <c r="AS61" s="2">
        <v>73.600099999999998</v>
      </c>
      <c r="AT61" s="2">
        <v>-79.350586000000007</v>
      </c>
      <c r="AU61" s="2">
        <v>-38.900390000000002</v>
      </c>
      <c r="AV61" s="2">
        <v>67.149900000000002</v>
      </c>
      <c r="AW61" s="2">
        <v>0</v>
      </c>
      <c r="AX61" s="2">
        <v>514.9502</v>
      </c>
      <c r="AY61" s="2">
        <v>-156.5</v>
      </c>
      <c r="AZ61" s="2">
        <v>644.8999</v>
      </c>
      <c r="BA61" s="2">
        <v>-98.599609999999998</v>
      </c>
      <c r="BB61" s="2">
        <v>-96.849609999999998</v>
      </c>
      <c r="BC61" s="2">
        <v>27.300293</v>
      </c>
      <c r="BD61" s="2">
        <v>72.75</v>
      </c>
      <c r="BE61" s="2">
        <v>0</v>
      </c>
      <c r="BF61" s="2">
        <v>446.59960000000001</v>
      </c>
      <c r="BG61" s="2">
        <v>-324.0498</v>
      </c>
      <c r="BH61" s="2">
        <v>-38.950195000000001</v>
      </c>
      <c r="BI61" s="2">
        <v>-107.40039</v>
      </c>
      <c r="BJ61" s="2">
        <v>60.449219999999997</v>
      </c>
      <c r="BK61" s="2">
        <v>83.849609999999998</v>
      </c>
      <c r="BL61" s="2">
        <v>53.899901999999997</v>
      </c>
      <c r="BM61" s="2">
        <v>-47.25</v>
      </c>
      <c r="BN61" s="2">
        <v>-197.85059000000001</v>
      </c>
      <c r="BO61" s="2">
        <v>-388.44970000000001</v>
      </c>
      <c r="BP61" s="2">
        <v>229.9502</v>
      </c>
      <c r="BQ61" s="2">
        <v>163.80029999999999</v>
      </c>
      <c r="BR61" s="2">
        <v>-37.949706999999997</v>
      </c>
      <c r="BS61" s="2">
        <v>178.1499</v>
      </c>
      <c r="BT61" s="2">
        <v>-168.1499</v>
      </c>
      <c r="BU61" s="2">
        <v>0</v>
      </c>
      <c r="BV61" s="2">
        <v>94.550290000000004</v>
      </c>
      <c r="BW61" s="2">
        <v>-224.94922</v>
      </c>
      <c r="BX61" s="2">
        <v>180.2002</v>
      </c>
      <c r="BY61" s="2">
        <v>0</v>
      </c>
      <c r="BZ61" s="2">
        <v>183.60059000000001</v>
      </c>
      <c r="CA61" s="2">
        <v>-29.799804999999999</v>
      </c>
      <c r="CB61" s="2">
        <v>-109.5</v>
      </c>
      <c r="CC61" s="2">
        <v>390.75</v>
      </c>
      <c r="CD61" s="2">
        <v>-40.199706999999997</v>
      </c>
      <c r="CE61" s="2">
        <v>0</v>
      </c>
      <c r="CF61" s="2">
        <v>0</v>
      </c>
      <c r="CG61" s="2">
        <v>844.65039999999999</v>
      </c>
      <c r="CH61" s="2">
        <v>-112.79980500000001</v>
      </c>
      <c r="CI61" s="2">
        <v>168.2002</v>
      </c>
      <c r="CJ61" s="2">
        <v>0</v>
      </c>
      <c r="CK61" s="2">
        <v>-40.049804999999999</v>
      </c>
      <c r="CL61" s="2">
        <v>248.40038999999999</v>
      </c>
      <c r="CM61" s="2">
        <v>46.5</v>
      </c>
      <c r="CN61" s="2">
        <v>-42.300780000000003</v>
      </c>
      <c r="CO61" s="2">
        <v>155.4502</v>
      </c>
      <c r="CP61" s="2">
        <v>-145.5</v>
      </c>
      <c r="CQ61" s="2">
        <v>0</v>
      </c>
      <c r="CR61" s="2">
        <v>511.2002</v>
      </c>
      <c r="CS61" s="2">
        <v>0</v>
      </c>
      <c r="CT61" s="2">
        <v>0</v>
      </c>
      <c r="CU61" s="2">
        <v>348.7002</v>
      </c>
      <c r="CV61" s="2">
        <v>-173.40038999999999</v>
      </c>
      <c r="CW61" s="2">
        <v>-98.5</v>
      </c>
      <c r="CX61" s="2">
        <v>0</v>
      </c>
      <c r="CY61" s="2">
        <v>706.5</v>
      </c>
      <c r="CZ61" s="2">
        <v>0</v>
      </c>
      <c r="DA61" s="2">
        <v>-26.25</v>
      </c>
      <c r="DB61" s="2">
        <v>-286.69922000000003</v>
      </c>
      <c r="DC61" s="2">
        <v>-512.40137000000004</v>
      </c>
      <c r="DD61" s="2">
        <v>-107.24902</v>
      </c>
    </row>
    <row r="62" spans="1:108" x14ac:dyDescent="0.3">
      <c r="A62" t="s">
        <v>19</v>
      </c>
      <c r="B62" s="1" t="s">
        <v>0</v>
      </c>
      <c r="C62" t="s">
        <v>5</v>
      </c>
      <c r="D62" s="2">
        <f>SUM(K62:DD62)</f>
        <v>92589.695690999972</v>
      </c>
      <c r="I62" s="2">
        <f>SUM(D62,D65,D68,D71)</f>
        <v>187190.88498268795</v>
      </c>
      <c r="J62" s="7">
        <f>100*I64/I62</f>
        <v>47.561692524053122</v>
      </c>
      <c r="K62" s="2">
        <v>912.29880000000003</v>
      </c>
      <c r="L62" s="2">
        <v>424.0498</v>
      </c>
      <c r="M62" s="2">
        <v>806.94920000000002</v>
      </c>
      <c r="N62" s="2">
        <v>762.2998</v>
      </c>
      <c r="O62" s="2">
        <v>1464</v>
      </c>
      <c r="P62" s="2">
        <v>358.59960000000001</v>
      </c>
      <c r="Q62" s="2">
        <v>797.10059999999999</v>
      </c>
      <c r="R62" s="2">
        <v>1334.0996</v>
      </c>
      <c r="S62" s="2">
        <v>70.75</v>
      </c>
      <c r="T62" s="2">
        <v>1033.0508</v>
      </c>
      <c r="U62" s="2">
        <v>1252.5</v>
      </c>
      <c r="V62" s="2">
        <v>933.15039999999999</v>
      </c>
      <c r="W62" s="2">
        <v>1421.9496999999999</v>
      </c>
      <c r="X62" s="2">
        <v>66.600586000000007</v>
      </c>
      <c r="Y62" s="2">
        <v>1631.7988</v>
      </c>
      <c r="Z62" s="2">
        <v>740.60059999999999</v>
      </c>
      <c r="AA62" s="2">
        <v>1340.4004</v>
      </c>
      <c r="AB62" s="2">
        <v>670.25</v>
      </c>
      <c r="AC62" s="2">
        <v>719.0498</v>
      </c>
      <c r="AD62" s="2">
        <v>582.0498</v>
      </c>
      <c r="AE62" s="2">
        <v>1363.8496</v>
      </c>
      <c r="AF62" s="2">
        <v>0</v>
      </c>
      <c r="AG62" s="2">
        <v>389.89940000000001</v>
      </c>
      <c r="AH62" s="2">
        <v>669.0498</v>
      </c>
      <c r="AI62" s="2">
        <v>78</v>
      </c>
      <c r="AJ62" s="2">
        <v>444.9502</v>
      </c>
      <c r="AK62" s="2">
        <v>688.2002</v>
      </c>
      <c r="AL62" s="2">
        <v>1302</v>
      </c>
      <c r="AM62" s="2">
        <v>486.14940000000001</v>
      </c>
      <c r="AN62" s="2">
        <v>1024.5498</v>
      </c>
      <c r="AO62" s="2">
        <v>863.89940000000001</v>
      </c>
      <c r="AP62" s="2">
        <v>908</v>
      </c>
      <c r="AQ62" s="2">
        <v>1348.5508</v>
      </c>
      <c r="AR62" s="2">
        <v>729.95119999999997</v>
      </c>
      <c r="AS62" s="2">
        <v>754.44920000000002</v>
      </c>
      <c r="AT62" s="2">
        <v>1195.3496</v>
      </c>
      <c r="AU62" s="2">
        <v>173.85156000000001</v>
      </c>
      <c r="AV62" s="2">
        <v>1049.4004</v>
      </c>
      <c r="AW62" s="2">
        <v>1883.501</v>
      </c>
      <c r="AX62" s="2">
        <v>422.29883000000001</v>
      </c>
      <c r="AY62" s="2">
        <v>2461.4004</v>
      </c>
      <c r="AZ62" s="2">
        <v>945.30079999999998</v>
      </c>
      <c r="BA62" s="2">
        <v>844.94920000000002</v>
      </c>
      <c r="BB62" s="2">
        <v>899.99900000000002</v>
      </c>
      <c r="BC62" s="2">
        <v>62.700195000000001</v>
      </c>
      <c r="BD62" s="2">
        <v>1555.8486</v>
      </c>
      <c r="BE62" s="2">
        <v>294.14843999999999</v>
      </c>
      <c r="BF62" s="2">
        <v>257</v>
      </c>
      <c r="BG62" s="2">
        <v>1614</v>
      </c>
      <c r="BH62" s="2">
        <v>1876.1016</v>
      </c>
      <c r="BI62" s="2">
        <v>1411.3496</v>
      </c>
      <c r="BJ62" s="2">
        <v>1025.4004</v>
      </c>
      <c r="BK62" s="2">
        <v>660.10155999999995</v>
      </c>
      <c r="BL62" s="2">
        <v>1425.7988</v>
      </c>
      <c r="BM62" s="2">
        <v>997.10155999999995</v>
      </c>
      <c r="BN62" s="2">
        <v>1370.4004</v>
      </c>
      <c r="BO62" s="2">
        <v>1361.6484</v>
      </c>
      <c r="BP62" s="2">
        <v>223.25194999999999</v>
      </c>
      <c r="BQ62" s="2">
        <v>1228.2988</v>
      </c>
      <c r="BR62" s="2">
        <v>878.05079999999998</v>
      </c>
      <c r="BS62" s="2">
        <v>2240.7988</v>
      </c>
      <c r="BT62" s="2">
        <v>527.75</v>
      </c>
      <c r="BU62" s="2">
        <v>1323.8994</v>
      </c>
      <c r="BV62" s="2">
        <v>1494.1006</v>
      </c>
      <c r="BW62" s="2">
        <v>632.69920000000002</v>
      </c>
      <c r="BX62" s="2">
        <v>2339.3496</v>
      </c>
      <c r="BY62" s="2">
        <v>1106.1504</v>
      </c>
      <c r="BZ62" s="2">
        <v>463.00195000000002</v>
      </c>
      <c r="CA62" s="2">
        <v>1012.6484400000001</v>
      </c>
      <c r="CB62" s="2">
        <v>276.05077999999997</v>
      </c>
      <c r="CC62" s="2">
        <v>1452.75</v>
      </c>
      <c r="CD62" s="2">
        <v>605.95119999999997</v>
      </c>
      <c r="CE62" s="2">
        <v>1276.7012</v>
      </c>
      <c r="CF62" s="2">
        <v>566.89844000000005</v>
      </c>
      <c r="CG62" s="2">
        <v>734.40233999999998</v>
      </c>
      <c r="CH62" s="2">
        <v>585</v>
      </c>
      <c r="CI62" s="2">
        <v>743.29880000000003</v>
      </c>
      <c r="CJ62" s="2">
        <v>338.40039999999999</v>
      </c>
      <c r="CK62" s="2">
        <v>2032.3008</v>
      </c>
      <c r="CL62" s="2">
        <v>1322.4004</v>
      </c>
      <c r="CM62" s="2">
        <v>1173.2988</v>
      </c>
      <c r="CN62" s="2">
        <v>830.79880000000003</v>
      </c>
      <c r="CO62" s="2">
        <v>728.5</v>
      </c>
      <c r="CP62" s="2">
        <v>669.80079999999998</v>
      </c>
      <c r="CQ62" s="2">
        <v>2020.1992</v>
      </c>
      <c r="CR62" s="2">
        <v>2105</v>
      </c>
      <c r="CS62" s="2">
        <v>759.79880000000003</v>
      </c>
      <c r="CT62" s="2">
        <v>462.5</v>
      </c>
      <c r="CU62" s="2">
        <v>995.70119999999997</v>
      </c>
      <c r="CV62" s="2">
        <v>234.19922</v>
      </c>
      <c r="CW62" s="2">
        <v>491.89843999999999</v>
      </c>
      <c r="CX62" s="2">
        <v>504.60156000000001</v>
      </c>
      <c r="CY62" s="2">
        <v>2633.1016</v>
      </c>
      <c r="CZ62" s="2">
        <v>1012.8008</v>
      </c>
      <c r="DA62" s="2">
        <v>814.74805000000003</v>
      </c>
      <c r="DB62" s="2">
        <v>113.40039</v>
      </c>
      <c r="DC62" s="2">
        <v>888.74609999999996</v>
      </c>
      <c r="DD62" s="2">
        <v>585.75</v>
      </c>
    </row>
    <row r="63" spans="1:108" x14ac:dyDescent="0.3">
      <c r="A63" t="s">
        <v>19</v>
      </c>
      <c r="B63" s="1" t="s">
        <v>0</v>
      </c>
      <c r="C63" t="s">
        <v>6</v>
      </c>
      <c r="D63" s="2">
        <f>SUM(K63:DD63)</f>
        <v>-48564.110801000017</v>
      </c>
      <c r="I63" s="2">
        <f>SUM(D63,D66,D69,D72)</f>
        <v>-98159.732007000013</v>
      </c>
      <c r="K63" s="2">
        <v>-320.25</v>
      </c>
      <c r="L63" s="2">
        <v>-315.85059999999999</v>
      </c>
      <c r="M63" s="2">
        <v>-321.7002</v>
      </c>
      <c r="N63" s="2">
        <v>-101.5</v>
      </c>
      <c r="O63" s="2">
        <v>-309.4502</v>
      </c>
      <c r="P63" s="2">
        <v>-306.40039999999999</v>
      </c>
      <c r="Q63" s="2">
        <v>-443.7002</v>
      </c>
      <c r="R63" s="2">
        <v>-338.15039999999999</v>
      </c>
      <c r="S63" s="2">
        <v>-1019.8496</v>
      </c>
      <c r="T63" s="2">
        <v>-283.5</v>
      </c>
      <c r="U63" s="2">
        <v>-146.60059000000001</v>
      </c>
      <c r="V63" s="2">
        <v>-60.449706999999997</v>
      </c>
      <c r="W63" s="2">
        <v>-241.2002</v>
      </c>
      <c r="X63" s="2">
        <v>-1187.6504</v>
      </c>
      <c r="Y63" s="2">
        <v>-484.4502</v>
      </c>
      <c r="Z63" s="2">
        <v>-341.84960000000001</v>
      </c>
      <c r="AA63" s="2">
        <v>-193.0498</v>
      </c>
      <c r="AB63" s="2">
        <v>-118.14941399999999</v>
      </c>
      <c r="AC63" s="2">
        <v>-374.34960000000001</v>
      </c>
      <c r="AD63" s="2">
        <v>-91.349609999999998</v>
      </c>
      <c r="AE63" s="2">
        <v>-6.3505859999999998</v>
      </c>
      <c r="AF63" s="2">
        <v>-183.64940999999999</v>
      </c>
      <c r="AG63" s="2">
        <v>-103.70019499999999</v>
      </c>
      <c r="AH63" s="2">
        <v>-215.84961000000001</v>
      </c>
      <c r="AI63" s="2">
        <v>-662.2002</v>
      </c>
      <c r="AJ63" s="2">
        <v>-253.0498</v>
      </c>
      <c r="AK63" s="2">
        <v>-637.69920000000002</v>
      </c>
      <c r="AL63" s="2">
        <v>-141.49902</v>
      </c>
      <c r="AM63" s="2">
        <v>-612.64940000000001</v>
      </c>
      <c r="AN63" s="2">
        <v>-653.85155999999995</v>
      </c>
      <c r="AO63" s="2">
        <v>-619.39940000000001</v>
      </c>
      <c r="AP63" s="2">
        <v>-1250.9004</v>
      </c>
      <c r="AQ63" s="2">
        <v>-419.5</v>
      </c>
      <c r="AR63" s="2">
        <v>-699</v>
      </c>
      <c r="AS63" s="2">
        <v>-322.30077999999997</v>
      </c>
      <c r="AT63" s="2">
        <v>0</v>
      </c>
      <c r="AU63" s="2">
        <v>-606.79880000000003</v>
      </c>
      <c r="AV63" s="2">
        <v>-57.25</v>
      </c>
      <c r="AW63" s="2">
        <v>-448.44922000000003</v>
      </c>
      <c r="AX63" s="2">
        <v>-376.60059999999999</v>
      </c>
      <c r="AY63" s="2">
        <v>0</v>
      </c>
      <c r="AZ63" s="2">
        <v>-415.24901999999997</v>
      </c>
      <c r="BA63" s="2">
        <v>-229.85059000000001</v>
      </c>
      <c r="BB63" s="2">
        <v>-333.70116999999999</v>
      </c>
      <c r="BC63" s="2">
        <v>-754.0498</v>
      </c>
      <c r="BD63" s="2">
        <v>0</v>
      </c>
      <c r="BE63" s="2">
        <v>-1492.0527</v>
      </c>
      <c r="BF63" s="2">
        <v>-1011.15234</v>
      </c>
      <c r="BG63" s="2">
        <v>-1013.00195</v>
      </c>
      <c r="BH63" s="2">
        <v>-158.75</v>
      </c>
      <c r="BI63" s="2">
        <v>-297.89843999999999</v>
      </c>
      <c r="BJ63" s="2">
        <v>0</v>
      </c>
      <c r="BK63" s="2">
        <v>-783.75</v>
      </c>
      <c r="BL63" s="2">
        <v>-589.65233999999998</v>
      </c>
      <c r="BM63" s="2">
        <v>-1249.5996</v>
      </c>
      <c r="BN63" s="2">
        <v>-864.25</v>
      </c>
      <c r="BO63" s="2">
        <v>-1422.8027</v>
      </c>
      <c r="BP63" s="2">
        <v>-505.24804999999998</v>
      </c>
      <c r="BQ63" s="2">
        <v>0</v>
      </c>
      <c r="BR63" s="2">
        <v>0</v>
      </c>
      <c r="BS63" s="2">
        <v>-247.60059000000001</v>
      </c>
      <c r="BT63" s="2">
        <v>-1628.7002</v>
      </c>
      <c r="BU63" s="2">
        <v>-977.55079999999998</v>
      </c>
      <c r="BV63" s="2">
        <v>-23.400390000000002</v>
      </c>
      <c r="BW63" s="2">
        <v>0</v>
      </c>
      <c r="BX63" s="2">
        <v>-586.65039999999999</v>
      </c>
      <c r="BY63" s="2">
        <v>-196.94922</v>
      </c>
      <c r="BZ63" s="2">
        <v>-934.25</v>
      </c>
      <c r="CA63" s="2">
        <v>-843.09960000000001</v>
      </c>
      <c r="CB63" s="2">
        <v>-1370.748</v>
      </c>
      <c r="CC63" s="2">
        <v>-48.150390000000002</v>
      </c>
      <c r="CD63" s="2">
        <v>-125.5</v>
      </c>
      <c r="CE63" s="2">
        <v>-444.10156000000001</v>
      </c>
      <c r="CF63" s="2">
        <v>-718.70119999999997</v>
      </c>
      <c r="CG63" s="2">
        <v>0</v>
      </c>
      <c r="CH63" s="2">
        <v>-328</v>
      </c>
      <c r="CI63" s="2">
        <v>-746.69920000000002</v>
      </c>
      <c r="CJ63" s="2">
        <v>-596.20119999999997</v>
      </c>
      <c r="CK63" s="2">
        <v>0</v>
      </c>
      <c r="CL63" s="2">
        <v>-151.09961000000001</v>
      </c>
      <c r="CM63" s="2">
        <v>-35.099609999999998</v>
      </c>
      <c r="CN63" s="2">
        <v>-1194.502</v>
      </c>
      <c r="CO63" s="2">
        <v>-322.19922000000003</v>
      </c>
      <c r="CP63" s="2">
        <v>-677.80079999999998</v>
      </c>
      <c r="CQ63" s="2">
        <v>-147.80078</v>
      </c>
      <c r="CR63" s="2">
        <v>-11.099608999999999</v>
      </c>
      <c r="CS63" s="2">
        <v>-1803.9023</v>
      </c>
      <c r="CT63" s="2">
        <v>-587.20119999999997</v>
      </c>
      <c r="CU63" s="2">
        <v>-864.69920000000002</v>
      </c>
      <c r="CV63" s="2">
        <v>-896.89649999999995</v>
      </c>
      <c r="CW63" s="2">
        <v>-500.40039999999999</v>
      </c>
      <c r="CX63" s="2">
        <v>-1900.1973</v>
      </c>
      <c r="CY63" s="2">
        <v>-256.04883000000001</v>
      </c>
      <c r="CZ63" s="2">
        <v>-985.15039999999999</v>
      </c>
      <c r="DA63" s="2">
        <v>-1190.6523</v>
      </c>
      <c r="DB63" s="2">
        <v>-397.44922000000003</v>
      </c>
      <c r="DC63" s="2">
        <v>-298.35156000000001</v>
      </c>
      <c r="DD63" s="2">
        <v>-136.09961000000001</v>
      </c>
    </row>
    <row r="64" spans="1:108" x14ac:dyDescent="0.3">
      <c r="A64" t="s">
        <v>19</v>
      </c>
      <c r="B64" s="1" t="s">
        <v>0</v>
      </c>
      <c r="C64" t="s">
        <v>7</v>
      </c>
      <c r="D64" s="2">
        <f>SUM(K64:DD64)</f>
        <v>44025.584930399993</v>
      </c>
      <c r="E64">
        <f>COUNT(K64:DD64)</f>
        <v>98</v>
      </c>
      <c r="F64">
        <f>COUNTIF(K64:DD64,"&gt;0")</f>
        <v>69</v>
      </c>
      <c r="G64">
        <f>SUM(E64,E67,E70,E73)</f>
        <v>392</v>
      </c>
      <c r="H64">
        <f>SUM(F64,F67,F70,F73)</f>
        <v>225</v>
      </c>
      <c r="I64" s="2">
        <f>SUM(D64,D67,D70,D73)</f>
        <v>89031.153148519981</v>
      </c>
      <c r="J64" s="4">
        <f>100 *H64/G64</f>
        <v>57.397959183673471</v>
      </c>
      <c r="K64" s="2">
        <v>592.04880000000003</v>
      </c>
      <c r="L64" s="2">
        <v>108.19922</v>
      </c>
      <c r="M64" s="2">
        <v>485.24901999999997</v>
      </c>
      <c r="N64" s="2">
        <v>660.7998</v>
      </c>
      <c r="O64" s="2">
        <v>1154.5498</v>
      </c>
      <c r="P64" s="2">
        <v>52.199219999999997</v>
      </c>
      <c r="Q64" s="2">
        <v>353.40039999999999</v>
      </c>
      <c r="R64" s="2">
        <v>995.94920000000002</v>
      </c>
      <c r="S64" s="2">
        <v>-949.09960000000001</v>
      </c>
      <c r="T64" s="2">
        <v>749.55079999999998</v>
      </c>
      <c r="U64" s="2">
        <v>1105.8994</v>
      </c>
      <c r="V64" s="2">
        <v>872.70069999999998</v>
      </c>
      <c r="W64" s="2">
        <v>1180.7494999999999</v>
      </c>
      <c r="X64" s="2">
        <v>-1121.0498</v>
      </c>
      <c r="Y64" s="2">
        <v>1147.3486</v>
      </c>
      <c r="Z64" s="2">
        <v>398.75098000000003</v>
      </c>
      <c r="AA64" s="2">
        <v>1147.3506</v>
      </c>
      <c r="AB64" s="2">
        <v>552.10059999999999</v>
      </c>
      <c r="AC64" s="2">
        <v>344.7002</v>
      </c>
      <c r="AD64" s="2">
        <v>490.7002</v>
      </c>
      <c r="AE64" s="2">
        <v>1357.499</v>
      </c>
      <c r="AF64" s="2">
        <v>-183.64940999999999</v>
      </c>
      <c r="AG64" s="2">
        <v>286.19922000000003</v>
      </c>
      <c r="AH64" s="2">
        <v>453.2002</v>
      </c>
      <c r="AI64" s="2">
        <v>-584.2002</v>
      </c>
      <c r="AJ64" s="2">
        <v>191.90038999999999</v>
      </c>
      <c r="AK64" s="2">
        <v>50.500976999999999</v>
      </c>
      <c r="AL64" s="2">
        <v>1160.501</v>
      </c>
      <c r="AM64" s="2">
        <v>-126.5</v>
      </c>
      <c r="AN64" s="2">
        <v>370.69824</v>
      </c>
      <c r="AO64" s="2">
        <v>244.5</v>
      </c>
      <c r="AP64" s="2">
        <v>-342.90039999999999</v>
      </c>
      <c r="AQ64" s="2">
        <v>929.05079999999998</v>
      </c>
      <c r="AR64" s="2">
        <v>30.951172</v>
      </c>
      <c r="AS64" s="2">
        <v>432.14843999999999</v>
      </c>
      <c r="AT64" s="2">
        <v>1195.3496</v>
      </c>
      <c r="AU64" s="2">
        <v>-432.94727</v>
      </c>
      <c r="AV64" s="2">
        <v>992.15039999999999</v>
      </c>
      <c r="AW64" s="2">
        <v>1435.0518</v>
      </c>
      <c r="AX64" s="2">
        <v>45.698242</v>
      </c>
      <c r="AY64" s="2">
        <v>2461.4004</v>
      </c>
      <c r="AZ64" s="2">
        <v>530.05175999999994</v>
      </c>
      <c r="BA64" s="2">
        <v>615.09862999999996</v>
      </c>
      <c r="BB64" s="2">
        <v>566.29785000000004</v>
      </c>
      <c r="BC64" s="2">
        <v>-691.34960000000001</v>
      </c>
      <c r="BD64" s="2">
        <v>1555.8486</v>
      </c>
      <c r="BE64" s="2">
        <v>-1197.9042999999999</v>
      </c>
      <c r="BF64" s="2">
        <v>-754.15233999999998</v>
      </c>
      <c r="BG64" s="2">
        <v>600.99805000000003</v>
      </c>
      <c r="BH64" s="2">
        <v>1717.3516</v>
      </c>
      <c r="BI64" s="2">
        <v>1113.4512</v>
      </c>
      <c r="BJ64" s="2">
        <v>1025.4004</v>
      </c>
      <c r="BK64" s="2">
        <v>-123.64843999999999</v>
      </c>
      <c r="BL64" s="2">
        <v>836.14649999999995</v>
      </c>
      <c r="BM64" s="2">
        <v>-252.49805000000001</v>
      </c>
      <c r="BN64" s="2">
        <v>506.15039999999999</v>
      </c>
      <c r="BO64" s="2">
        <v>-61.154297</v>
      </c>
      <c r="BP64" s="2">
        <v>-281.99610000000001</v>
      </c>
      <c r="BQ64" s="2">
        <v>1228.2988</v>
      </c>
      <c r="BR64" s="2">
        <v>878.05079999999998</v>
      </c>
      <c r="BS64" s="2">
        <v>1993.1982</v>
      </c>
      <c r="BT64" s="2">
        <v>-1100.9502</v>
      </c>
      <c r="BU64" s="2">
        <v>346.34863000000001</v>
      </c>
      <c r="BV64" s="2">
        <v>1470.7002</v>
      </c>
      <c r="BW64" s="2">
        <v>632.69920000000002</v>
      </c>
      <c r="BX64" s="2">
        <v>1752.6992</v>
      </c>
      <c r="BY64" s="2">
        <v>909.20119999999997</v>
      </c>
      <c r="BZ64" s="2">
        <v>-471.24804999999998</v>
      </c>
      <c r="CA64" s="2">
        <v>169.54883000000001</v>
      </c>
      <c r="CB64" s="2">
        <v>-1094.6973</v>
      </c>
      <c r="CC64" s="2">
        <v>1404.5996</v>
      </c>
      <c r="CD64" s="2">
        <v>480.45116999999999</v>
      </c>
      <c r="CE64" s="2">
        <v>832.59960000000001</v>
      </c>
      <c r="CF64" s="2">
        <v>-151.80273</v>
      </c>
      <c r="CG64" s="2">
        <v>734.40233999999998</v>
      </c>
      <c r="CH64" s="2">
        <v>257</v>
      </c>
      <c r="CI64" s="2">
        <v>-3.4003906000000002</v>
      </c>
      <c r="CJ64" s="2">
        <v>-257.80077999999997</v>
      </c>
      <c r="CK64" s="2">
        <v>2032.3008</v>
      </c>
      <c r="CL64" s="2">
        <v>1171.3008</v>
      </c>
      <c r="CM64" s="2">
        <v>1138.1992</v>
      </c>
      <c r="CN64" s="2">
        <v>-363.70312000000001</v>
      </c>
      <c r="CO64" s="2">
        <v>406.30077999999997</v>
      </c>
      <c r="CP64" s="2">
        <v>-8</v>
      </c>
      <c r="CQ64" s="2">
        <v>1872.3984</v>
      </c>
      <c r="CR64" s="2">
        <v>2093.9004</v>
      </c>
      <c r="CS64" s="2">
        <v>-1044.1034999999999</v>
      </c>
      <c r="CT64" s="2">
        <v>-124.70117</v>
      </c>
      <c r="CU64" s="2">
        <v>131.00194999999999</v>
      </c>
      <c r="CV64" s="2">
        <v>-662.69727</v>
      </c>
      <c r="CW64" s="2">
        <v>-8.5019530000000003</v>
      </c>
      <c r="CX64" s="2">
        <v>-1395.5957000000001</v>
      </c>
      <c r="CY64" s="2">
        <v>2377.0527000000002</v>
      </c>
      <c r="CZ64" s="2">
        <v>27.650390000000002</v>
      </c>
      <c r="DA64" s="2">
        <v>-375.90429999999998</v>
      </c>
      <c r="DB64" s="2">
        <v>-284.04883000000001</v>
      </c>
      <c r="DC64" s="2">
        <v>590.39453000000003</v>
      </c>
      <c r="DD64" s="2">
        <v>449.65039999999999</v>
      </c>
    </row>
    <row r="65" spans="1:108" x14ac:dyDescent="0.3">
      <c r="A65" t="s">
        <v>19</v>
      </c>
      <c r="B65" s="1" t="s">
        <v>1</v>
      </c>
      <c r="C65" t="s">
        <v>5</v>
      </c>
      <c r="D65" s="2">
        <f>SUM(K65:DD65)</f>
        <v>46581.343789999992</v>
      </c>
      <c r="K65" s="2">
        <v>81.900390000000002</v>
      </c>
      <c r="L65" s="2">
        <v>0</v>
      </c>
      <c r="M65" s="2">
        <v>0</v>
      </c>
      <c r="N65" s="2">
        <v>0</v>
      </c>
      <c r="O65" s="2">
        <v>563.5498</v>
      </c>
      <c r="P65" s="2">
        <v>735.9502</v>
      </c>
      <c r="Q65" s="2">
        <v>0</v>
      </c>
      <c r="R65" s="2">
        <v>111</v>
      </c>
      <c r="S65" s="2">
        <v>1409.1992</v>
      </c>
      <c r="T65" s="2">
        <v>0</v>
      </c>
      <c r="U65" s="2">
        <v>0</v>
      </c>
      <c r="V65" s="2">
        <v>296.7998</v>
      </c>
      <c r="W65" s="2">
        <v>464.75</v>
      </c>
      <c r="X65" s="2">
        <v>2080.7997999999998</v>
      </c>
      <c r="Y65" s="2">
        <v>0</v>
      </c>
      <c r="Z65" s="2">
        <v>0</v>
      </c>
      <c r="AA65" s="2">
        <v>0</v>
      </c>
      <c r="AB65" s="2">
        <v>628.5</v>
      </c>
      <c r="AC65" s="2">
        <v>570.65039999999999</v>
      </c>
      <c r="AD65" s="2">
        <v>0</v>
      </c>
      <c r="AE65" s="2">
        <v>0</v>
      </c>
      <c r="AF65" s="2">
        <v>657.60059999999999</v>
      </c>
      <c r="AG65" s="2">
        <v>0</v>
      </c>
      <c r="AH65" s="2">
        <v>369.64940000000001</v>
      </c>
      <c r="AI65" s="2">
        <v>147.5498</v>
      </c>
      <c r="AJ65" s="2">
        <v>0</v>
      </c>
      <c r="AK65" s="2">
        <v>1060.7002</v>
      </c>
      <c r="AL65" s="2">
        <v>310.59960000000001</v>
      </c>
      <c r="AM65" s="2">
        <v>1568.75</v>
      </c>
      <c r="AN65" s="2">
        <v>0</v>
      </c>
      <c r="AO65" s="2">
        <v>1251.2998</v>
      </c>
      <c r="AP65" s="2">
        <v>2029.4502</v>
      </c>
      <c r="AQ65" s="2">
        <v>278.09960000000001</v>
      </c>
      <c r="AR65" s="2">
        <v>0</v>
      </c>
      <c r="AS65" s="2">
        <v>628.7998</v>
      </c>
      <c r="AT65" s="2">
        <v>226.5498</v>
      </c>
      <c r="AU65" s="2">
        <v>0</v>
      </c>
      <c r="AV65" s="2">
        <v>903.84960000000001</v>
      </c>
      <c r="AW65" s="2">
        <v>0</v>
      </c>
      <c r="AX65" s="2">
        <v>2610.7997999999998</v>
      </c>
      <c r="AY65" s="2">
        <v>0</v>
      </c>
      <c r="AZ65" s="2">
        <v>1549.0996</v>
      </c>
      <c r="BA65" s="2">
        <v>0</v>
      </c>
      <c r="BB65" s="2">
        <v>0</v>
      </c>
      <c r="BC65" s="2">
        <v>452.59960000000001</v>
      </c>
      <c r="BD65" s="2">
        <v>0</v>
      </c>
      <c r="BE65" s="2">
        <v>0</v>
      </c>
      <c r="BF65" s="2">
        <v>2004.4502</v>
      </c>
      <c r="BG65" s="2">
        <v>279.15039999999999</v>
      </c>
      <c r="BH65" s="2">
        <v>0</v>
      </c>
      <c r="BI65" s="2">
        <v>0</v>
      </c>
      <c r="BJ65" s="2">
        <v>717</v>
      </c>
      <c r="BK65" s="2">
        <v>0</v>
      </c>
      <c r="BL65" s="2">
        <v>0</v>
      </c>
      <c r="BM65" s="2">
        <v>0</v>
      </c>
      <c r="BN65" s="2">
        <v>868.44920000000002</v>
      </c>
      <c r="BO65" s="2">
        <v>1643.9492</v>
      </c>
      <c r="BP65" s="2">
        <v>0</v>
      </c>
      <c r="BQ65" s="2">
        <v>695.79690000000005</v>
      </c>
      <c r="BR65" s="2">
        <v>35.349609999999998</v>
      </c>
      <c r="BS65" s="2">
        <v>0</v>
      </c>
      <c r="BT65" s="2">
        <v>1247.9512</v>
      </c>
      <c r="BU65" s="2">
        <v>193.65038999999999</v>
      </c>
      <c r="BV65" s="2">
        <v>0</v>
      </c>
      <c r="BW65" s="2">
        <v>1513.3008</v>
      </c>
      <c r="BX65" s="2">
        <v>178.40038999999999</v>
      </c>
      <c r="BY65" s="2">
        <v>47.449219999999997</v>
      </c>
      <c r="BZ65" s="2">
        <v>0</v>
      </c>
      <c r="CA65" s="2">
        <v>0</v>
      </c>
      <c r="CB65" s="2">
        <v>182.05078</v>
      </c>
      <c r="CC65" s="2">
        <v>0</v>
      </c>
      <c r="CD65" s="2">
        <v>1271.5508</v>
      </c>
      <c r="CE65" s="2">
        <v>265.5</v>
      </c>
      <c r="CF65" s="2">
        <v>0</v>
      </c>
      <c r="CG65" s="2">
        <v>3001.3984</v>
      </c>
      <c r="CH65" s="2">
        <v>196.09961000000001</v>
      </c>
      <c r="CI65" s="2">
        <v>137.39843999999999</v>
      </c>
      <c r="CJ65" s="2">
        <v>390</v>
      </c>
      <c r="CK65" s="2">
        <v>0</v>
      </c>
      <c r="CL65" s="2">
        <v>482.89843999999999</v>
      </c>
      <c r="CM65" s="2">
        <v>0</v>
      </c>
      <c r="CN65" s="2">
        <v>215.89843999999999</v>
      </c>
      <c r="CO65" s="2">
        <v>0</v>
      </c>
      <c r="CP65" s="2">
        <v>417.89843999999999</v>
      </c>
      <c r="CQ65" s="2">
        <v>0</v>
      </c>
      <c r="CR65" s="2">
        <v>128.10156000000001</v>
      </c>
      <c r="CS65" s="2">
        <v>0</v>
      </c>
      <c r="CT65" s="2">
        <v>1727.8008</v>
      </c>
      <c r="CU65" s="2">
        <v>0</v>
      </c>
      <c r="CV65" s="2">
        <v>2554.2012</v>
      </c>
      <c r="CW65" s="2">
        <v>373.5</v>
      </c>
      <c r="CX65" s="2">
        <v>452.30077999999997</v>
      </c>
      <c r="CY65" s="2">
        <v>0</v>
      </c>
      <c r="CZ65" s="2">
        <v>2789.8496</v>
      </c>
      <c r="DA65" s="2">
        <v>0</v>
      </c>
      <c r="DB65" s="2">
        <v>0</v>
      </c>
      <c r="DC65" s="2">
        <v>1315.6016</v>
      </c>
      <c r="DD65" s="2">
        <v>265.90039999999999</v>
      </c>
    </row>
    <row r="66" spans="1:108" x14ac:dyDescent="0.3">
      <c r="A66" t="s">
        <v>19</v>
      </c>
      <c r="B66" s="1" t="s">
        <v>1</v>
      </c>
      <c r="C66" t="s">
        <v>6</v>
      </c>
      <c r="D66" s="2">
        <f>SUM(K66:DD66)</f>
        <v>-22655.459081000001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-617.95119999999997</v>
      </c>
      <c r="U66" s="2">
        <v>-295.85059999999999</v>
      </c>
      <c r="V66" s="2">
        <v>-222.2998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-376.44922000000003</v>
      </c>
      <c r="AF66" s="2">
        <v>0</v>
      </c>
      <c r="AG66" s="2">
        <v>0</v>
      </c>
      <c r="AH66" s="2">
        <v>-597.5</v>
      </c>
      <c r="AI66" s="2">
        <v>-220.60059000000001</v>
      </c>
      <c r="AJ66" s="2">
        <v>0</v>
      </c>
      <c r="AK66" s="2">
        <v>-102.20019499999999</v>
      </c>
      <c r="AL66" s="2">
        <v>0</v>
      </c>
      <c r="AM66" s="2">
        <v>0</v>
      </c>
      <c r="AN66" s="2">
        <v>0</v>
      </c>
      <c r="AO66" s="2">
        <v>-713.2998</v>
      </c>
      <c r="AP66" s="2">
        <v>0</v>
      </c>
      <c r="AQ66" s="2">
        <v>-898.40039999999999</v>
      </c>
      <c r="AR66" s="2">
        <v>0</v>
      </c>
      <c r="AS66" s="2">
        <v>0</v>
      </c>
      <c r="AT66" s="2">
        <v>-451.2998</v>
      </c>
      <c r="AU66" s="2">
        <v>0</v>
      </c>
      <c r="AV66" s="2">
        <v>0</v>
      </c>
      <c r="AW66" s="2">
        <v>0</v>
      </c>
      <c r="AX66" s="2">
        <v>0</v>
      </c>
      <c r="AY66" s="2">
        <v>-678.2002</v>
      </c>
      <c r="AZ66" s="2">
        <v>-436.25098000000003</v>
      </c>
      <c r="BA66" s="2">
        <v>0</v>
      </c>
      <c r="BB66" s="2">
        <v>-691.9502</v>
      </c>
      <c r="BC66" s="2">
        <v>0</v>
      </c>
      <c r="BD66" s="2">
        <v>-58.850586</v>
      </c>
      <c r="BE66" s="2">
        <v>0</v>
      </c>
      <c r="BF66" s="2">
        <v>0</v>
      </c>
      <c r="BG66" s="2">
        <v>-1661.6992</v>
      </c>
      <c r="BH66" s="2">
        <v>-240.80078</v>
      </c>
      <c r="BI66" s="2">
        <v>-469.40233999999998</v>
      </c>
      <c r="BJ66" s="2">
        <v>-451.30077999999997</v>
      </c>
      <c r="BK66" s="2">
        <v>-464.25389999999999</v>
      </c>
      <c r="BL66" s="2">
        <v>-1201.3008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-103.45117</v>
      </c>
      <c r="BS66" s="2">
        <v>-879.59960000000001</v>
      </c>
      <c r="BT66" s="2">
        <v>0</v>
      </c>
      <c r="BU66" s="2">
        <v>0</v>
      </c>
      <c r="BV66" s="2">
        <v>0</v>
      </c>
      <c r="BW66" s="2">
        <v>-1401.4473</v>
      </c>
      <c r="BX66" s="2">
        <v>0</v>
      </c>
      <c r="BY66" s="2">
        <v>-1167.25</v>
      </c>
      <c r="BZ66" s="2">
        <v>0</v>
      </c>
      <c r="CA66" s="2">
        <v>-1051.8496</v>
      </c>
      <c r="CB66" s="2">
        <v>-141.34961000000001</v>
      </c>
      <c r="CC66" s="2">
        <v>0</v>
      </c>
      <c r="CD66" s="2">
        <v>-104.39843999999999</v>
      </c>
      <c r="CE66" s="2">
        <v>0</v>
      </c>
      <c r="CF66" s="2">
        <v>0</v>
      </c>
      <c r="CG66" s="2">
        <v>-183.5</v>
      </c>
      <c r="CH66" s="2">
        <v>-361.80077999999997</v>
      </c>
      <c r="CI66" s="2">
        <v>-1271.6016</v>
      </c>
      <c r="CJ66" s="2">
        <v>0</v>
      </c>
      <c r="CK66" s="2">
        <v>-477.20116999999999</v>
      </c>
      <c r="CL66" s="2">
        <v>0</v>
      </c>
      <c r="CM66" s="2">
        <v>-1048.8008</v>
      </c>
      <c r="CN66" s="2">
        <v>-454.39843999999999</v>
      </c>
      <c r="CO66" s="2">
        <v>0</v>
      </c>
      <c r="CP66" s="2">
        <v>-353.20116999999999</v>
      </c>
      <c r="CQ66" s="2">
        <v>-385.29883000000001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-1083.7988</v>
      </c>
      <c r="CX66" s="2">
        <v>0</v>
      </c>
      <c r="CY66" s="2">
        <v>0</v>
      </c>
      <c r="CZ66" s="2">
        <v>-521.80079999999998</v>
      </c>
      <c r="DA66" s="2">
        <v>-814.84960000000001</v>
      </c>
      <c r="DB66" s="2">
        <v>0</v>
      </c>
      <c r="DC66" s="2">
        <v>0</v>
      </c>
      <c r="DD66" s="2">
        <v>0</v>
      </c>
    </row>
    <row r="67" spans="1:108" x14ac:dyDescent="0.3">
      <c r="A67" t="s">
        <v>19</v>
      </c>
      <c r="B67" s="1" t="s">
        <v>1</v>
      </c>
      <c r="C67" t="s">
        <v>7</v>
      </c>
      <c r="D67" s="2">
        <f t="shared" ref="D67:D73" si="5">SUM(K67:DD67)</f>
        <v>23925.884695999986</v>
      </c>
      <c r="E67">
        <f>COUNT(K67:DD67)</f>
        <v>98</v>
      </c>
      <c r="F67">
        <f>COUNTIF(K67:DD67,"&gt;0")</f>
        <v>44</v>
      </c>
      <c r="K67" s="2">
        <v>81.900390000000002</v>
      </c>
      <c r="L67" s="2">
        <v>0</v>
      </c>
      <c r="M67" s="2">
        <v>0</v>
      </c>
      <c r="N67" s="2">
        <v>0</v>
      </c>
      <c r="O67" s="2">
        <v>563.5498</v>
      </c>
      <c r="P67" s="2">
        <v>735.9502</v>
      </c>
      <c r="Q67" s="2">
        <v>0</v>
      </c>
      <c r="R67" s="2">
        <v>111</v>
      </c>
      <c r="S67" s="2">
        <v>1409.1992</v>
      </c>
      <c r="T67" s="2">
        <v>-617.95119999999997</v>
      </c>
      <c r="U67" s="2">
        <v>-295.85059999999999</v>
      </c>
      <c r="V67" s="2">
        <v>74.5</v>
      </c>
      <c r="W67" s="2">
        <v>464.75</v>
      </c>
      <c r="X67" s="2">
        <v>2080.7997999999998</v>
      </c>
      <c r="Y67" s="2">
        <v>0</v>
      </c>
      <c r="Z67" s="2">
        <v>0</v>
      </c>
      <c r="AA67" s="2">
        <v>0</v>
      </c>
      <c r="AB67" s="2">
        <v>628.5</v>
      </c>
      <c r="AC67" s="2">
        <v>570.65039999999999</v>
      </c>
      <c r="AD67" s="2">
        <v>0</v>
      </c>
      <c r="AE67" s="2">
        <v>-376.44922000000003</v>
      </c>
      <c r="AF67" s="2">
        <v>657.60059999999999</v>
      </c>
      <c r="AG67" s="2">
        <v>0</v>
      </c>
      <c r="AH67" s="2">
        <v>-227.85059000000001</v>
      </c>
      <c r="AI67" s="2">
        <v>-73.050780000000003</v>
      </c>
      <c r="AJ67" s="2">
        <v>0</v>
      </c>
      <c r="AK67" s="2">
        <v>958.5</v>
      </c>
      <c r="AL67" s="2">
        <v>310.59960000000001</v>
      </c>
      <c r="AM67" s="2">
        <v>1568.75</v>
      </c>
      <c r="AN67" s="2">
        <v>0</v>
      </c>
      <c r="AO67" s="2">
        <v>538</v>
      </c>
      <c r="AP67" s="2">
        <v>2029.4502</v>
      </c>
      <c r="AQ67" s="2">
        <v>-620.30079999999998</v>
      </c>
      <c r="AR67" s="2">
        <v>0</v>
      </c>
      <c r="AS67" s="2">
        <v>628.7998</v>
      </c>
      <c r="AT67" s="2">
        <v>-224.75</v>
      </c>
      <c r="AU67" s="2">
        <v>0</v>
      </c>
      <c r="AV67" s="2">
        <v>903.84960000000001</v>
      </c>
      <c r="AW67" s="2">
        <v>0</v>
      </c>
      <c r="AX67" s="2">
        <v>2610.7997999999998</v>
      </c>
      <c r="AY67" s="2">
        <v>-678.2002</v>
      </c>
      <c r="AZ67" s="2">
        <v>1112.8486</v>
      </c>
      <c r="BA67" s="2">
        <v>0</v>
      </c>
      <c r="BB67" s="2">
        <v>-691.9502</v>
      </c>
      <c r="BC67" s="2">
        <v>452.59960000000001</v>
      </c>
      <c r="BD67" s="2">
        <v>-58.850586</v>
      </c>
      <c r="BE67" s="2">
        <v>0</v>
      </c>
      <c r="BF67" s="2">
        <v>2004.4502</v>
      </c>
      <c r="BG67" s="2">
        <v>-1382.5488</v>
      </c>
      <c r="BH67" s="2">
        <v>-240.80078</v>
      </c>
      <c r="BI67" s="2">
        <v>-469.40233999999998</v>
      </c>
      <c r="BJ67" s="2">
        <v>265.69922000000003</v>
      </c>
      <c r="BK67" s="2">
        <v>-464.25389999999999</v>
      </c>
      <c r="BL67" s="2">
        <v>-1201.3008</v>
      </c>
      <c r="BM67" s="2">
        <v>0</v>
      </c>
      <c r="BN67" s="2">
        <v>868.44920000000002</v>
      </c>
      <c r="BO67" s="2">
        <v>1643.9492</v>
      </c>
      <c r="BP67" s="2">
        <v>0</v>
      </c>
      <c r="BQ67" s="2">
        <v>695.79690000000005</v>
      </c>
      <c r="BR67" s="2">
        <v>-68.101560000000006</v>
      </c>
      <c r="BS67" s="2">
        <v>-879.59960000000001</v>
      </c>
      <c r="BT67" s="2">
        <v>1247.9512</v>
      </c>
      <c r="BU67" s="2">
        <v>193.65038999999999</v>
      </c>
      <c r="BV67" s="2">
        <v>0</v>
      </c>
      <c r="BW67" s="2">
        <v>111.853516</v>
      </c>
      <c r="BX67" s="2">
        <v>178.40038999999999</v>
      </c>
      <c r="BY67" s="2">
        <v>-1119.8008</v>
      </c>
      <c r="BZ67" s="2">
        <v>0</v>
      </c>
      <c r="CA67" s="2">
        <v>-1051.8496</v>
      </c>
      <c r="CB67" s="2">
        <v>40.701169999999998</v>
      </c>
      <c r="CC67" s="2">
        <v>0</v>
      </c>
      <c r="CD67" s="2">
        <v>1167.1523</v>
      </c>
      <c r="CE67" s="2">
        <v>265.5</v>
      </c>
      <c r="CF67" s="2">
        <v>0</v>
      </c>
      <c r="CG67" s="2">
        <v>2817.8984</v>
      </c>
      <c r="CH67" s="2">
        <v>-165.70116999999999</v>
      </c>
      <c r="CI67" s="2">
        <v>-1134.2030999999999</v>
      </c>
      <c r="CJ67" s="2">
        <v>390</v>
      </c>
      <c r="CK67" s="2">
        <v>-477.20116999999999</v>
      </c>
      <c r="CL67" s="2">
        <v>482.89843999999999</v>
      </c>
      <c r="CM67" s="2">
        <v>-1048.8008</v>
      </c>
      <c r="CN67" s="2">
        <v>-238.5</v>
      </c>
      <c r="CO67" s="2">
        <v>0</v>
      </c>
      <c r="CP67" s="2">
        <v>64.697265999999999</v>
      </c>
      <c r="CQ67" s="2">
        <v>-385.29883000000001</v>
      </c>
      <c r="CR67" s="2">
        <v>128.10156000000001</v>
      </c>
      <c r="CS67" s="2">
        <v>0</v>
      </c>
      <c r="CT67" s="2">
        <v>1727.8008</v>
      </c>
      <c r="CU67" s="2">
        <v>0</v>
      </c>
      <c r="CV67" s="2">
        <v>2554.2012</v>
      </c>
      <c r="CW67" s="2">
        <v>-710.29880000000003</v>
      </c>
      <c r="CX67" s="2">
        <v>452.30077999999997</v>
      </c>
      <c r="CY67" s="2">
        <v>0</v>
      </c>
      <c r="CZ67" s="2">
        <v>2268.0488</v>
      </c>
      <c r="DA67" s="2">
        <v>-814.84960000000001</v>
      </c>
      <c r="DB67" s="2">
        <v>0</v>
      </c>
      <c r="DC67" s="2">
        <v>1315.6016</v>
      </c>
      <c r="DD67" s="2">
        <v>265.90039999999999</v>
      </c>
    </row>
    <row r="68" spans="1:108" x14ac:dyDescent="0.3">
      <c r="A68" t="s">
        <v>19</v>
      </c>
      <c r="B68" s="1" t="s">
        <v>2</v>
      </c>
      <c r="C68" t="s">
        <v>5</v>
      </c>
      <c r="D68" s="2">
        <f t="shared" si="5"/>
        <v>32750.244423000004</v>
      </c>
      <c r="K68" s="2">
        <v>417.5</v>
      </c>
      <c r="L68" s="2">
        <v>239</v>
      </c>
      <c r="M68" s="2">
        <v>347.4502</v>
      </c>
      <c r="N68" s="2">
        <v>656.90039999999999</v>
      </c>
      <c r="O68" s="2">
        <v>480.05029999999999</v>
      </c>
      <c r="P68" s="2">
        <v>259.55029999999999</v>
      </c>
      <c r="Q68" s="2">
        <v>297.6499</v>
      </c>
      <c r="R68" s="2">
        <v>370.8999</v>
      </c>
      <c r="S68" s="2">
        <v>204.6499</v>
      </c>
      <c r="T68" s="2">
        <v>393.2998</v>
      </c>
      <c r="U68" s="2">
        <v>474.75</v>
      </c>
      <c r="V68" s="2">
        <v>403.5498</v>
      </c>
      <c r="W68" s="2">
        <v>365.7002</v>
      </c>
      <c r="X68" s="2">
        <v>134.49902</v>
      </c>
      <c r="Y68" s="2">
        <v>224.19922</v>
      </c>
      <c r="Z68" s="2">
        <v>227.74950999999999</v>
      </c>
      <c r="AA68" s="2">
        <v>519.24950000000001</v>
      </c>
      <c r="AB68" s="2">
        <v>239.65038999999999</v>
      </c>
      <c r="AC68" s="2">
        <v>67.649900000000002</v>
      </c>
      <c r="AD68" s="2">
        <v>243.7002</v>
      </c>
      <c r="AE68" s="2">
        <v>612.2998</v>
      </c>
      <c r="AF68" s="2">
        <v>87.949219999999997</v>
      </c>
      <c r="AG68" s="2">
        <v>67.5</v>
      </c>
      <c r="AH68" s="2">
        <v>302.29932000000002</v>
      </c>
      <c r="AI68" s="2">
        <v>73.800290000000004</v>
      </c>
      <c r="AJ68" s="2">
        <v>233.99950999999999</v>
      </c>
      <c r="AK68" s="2">
        <v>235.6001</v>
      </c>
      <c r="AL68" s="2">
        <v>351.75</v>
      </c>
      <c r="AM68" s="2">
        <v>102.70019499999999</v>
      </c>
      <c r="AN68" s="2">
        <v>249.8999</v>
      </c>
      <c r="AO68" s="2">
        <v>274.6499</v>
      </c>
      <c r="AP68" s="2">
        <v>550.7998</v>
      </c>
      <c r="AQ68" s="2">
        <v>416.2998</v>
      </c>
      <c r="AR68" s="2">
        <v>281.95067999999998</v>
      </c>
      <c r="AS68" s="2">
        <v>202.1499</v>
      </c>
      <c r="AT68" s="2">
        <v>469.30077999999997</v>
      </c>
      <c r="AU68" s="2">
        <v>248.25</v>
      </c>
      <c r="AV68" s="2">
        <v>229.44970000000001</v>
      </c>
      <c r="AW68" s="2">
        <v>387.3501</v>
      </c>
      <c r="AX68" s="2">
        <v>185.4502</v>
      </c>
      <c r="AY68" s="2">
        <v>503.7002</v>
      </c>
      <c r="AZ68" s="2">
        <v>146</v>
      </c>
      <c r="BA68" s="2">
        <v>286.6499</v>
      </c>
      <c r="BB68" s="2">
        <v>292.8999</v>
      </c>
      <c r="BC68" s="2">
        <v>74.050290000000004</v>
      </c>
      <c r="BD68" s="2">
        <v>46.350098000000003</v>
      </c>
      <c r="BE68" s="2">
        <v>440.75</v>
      </c>
      <c r="BF68" s="2">
        <v>300.7998</v>
      </c>
      <c r="BG68" s="2">
        <v>616.89940000000001</v>
      </c>
      <c r="BH68" s="2">
        <v>527.79880000000003</v>
      </c>
      <c r="BI68" s="2">
        <v>400.25</v>
      </c>
      <c r="BJ68" s="2">
        <v>744.59960000000001</v>
      </c>
      <c r="BK68" s="2">
        <v>245.60059000000001</v>
      </c>
      <c r="BL68" s="2">
        <v>465.65039999999999</v>
      </c>
      <c r="BM68" s="2">
        <v>331.34960000000001</v>
      </c>
      <c r="BN68" s="2">
        <v>352.89893000000001</v>
      </c>
      <c r="BO68" s="2">
        <v>168.0498</v>
      </c>
      <c r="BP68" s="2">
        <v>247.40038999999999</v>
      </c>
      <c r="BQ68" s="2">
        <v>446.75049999999999</v>
      </c>
      <c r="BR68" s="2">
        <v>571.94870000000003</v>
      </c>
      <c r="BS68" s="2">
        <v>656.59960000000001</v>
      </c>
      <c r="BT68" s="2">
        <v>232.9502</v>
      </c>
      <c r="BU68" s="2">
        <v>665.5498</v>
      </c>
      <c r="BV68" s="2">
        <v>270.85059999999999</v>
      </c>
      <c r="BW68" s="2">
        <v>25.650390000000002</v>
      </c>
      <c r="BX68" s="2">
        <v>1056.4994999999999</v>
      </c>
      <c r="BY68" s="2">
        <v>311.7998</v>
      </c>
      <c r="BZ68" s="2">
        <v>63.150390000000002</v>
      </c>
      <c r="CA68" s="2">
        <v>139.7998</v>
      </c>
      <c r="CB68" s="2">
        <v>186.80078</v>
      </c>
      <c r="CC68" s="2">
        <v>765.15137000000004</v>
      </c>
      <c r="CD68" s="2">
        <v>368.35059999999999</v>
      </c>
      <c r="CE68" s="2">
        <v>277.6499</v>
      </c>
      <c r="CF68" s="2">
        <v>260.05077999999997</v>
      </c>
      <c r="CG68" s="2">
        <v>68.749020000000002</v>
      </c>
      <c r="CH68" s="2">
        <v>182.65038999999999</v>
      </c>
      <c r="CI68" s="2">
        <v>329.2998</v>
      </c>
      <c r="CJ68" s="2">
        <v>187.15038999999999</v>
      </c>
      <c r="CK68" s="2">
        <v>351.89940000000001</v>
      </c>
      <c r="CL68" s="2">
        <v>258.45116999999999</v>
      </c>
      <c r="CM68" s="2">
        <v>214.29883000000001</v>
      </c>
      <c r="CN68" s="2">
        <v>654.89940000000001</v>
      </c>
      <c r="CO68" s="2">
        <v>166.40038999999999</v>
      </c>
      <c r="CP68" s="2">
        <v>340.2998</v>
      </c>
      <c r="CQ68" s="2">
        <v>428.09960000000001</v>
      </c>
      <c r="CR68" s="2">
        <v>850.2998</v>
      </c>
      <c r="CS68" s="2">
        <v>185.2998</v>
      </c>
      <c r="CT68" s="2">
        <v>345.19922000000003</v>
      </c>
      <c r="CU68" s="2">
        <v>233.19922</v>
      </c>
      <c r="CV68" s="2">
        <v>241.40038999999999</v>
      </c>
      <c r="CW68" s="2">
        <v>446.59960000000001</v>
      </c>
      <c r="CX68" s="2">
        <v>401.39940000000001</v>
      </c>
      <c r="CY68" s="2">
        <v>527.65039999999999</v>
      </c>
      <c r="CZ68" s="2">
        <v>655.04880000000003</v>
      </c>
      <c r="DA68" s="2">
        <v>363.59960000000001</v>
      </c>
      <c r="DB68" s="2">
        <v>141.7002</v>
      </c>
      <c r="DC68" s="2">
        <v>70.599609999999998</v>
      </c>
      <c r="DD68" s="2">
        <v>483.70215000000002</v>
      </c>
    </row>
    <row r="69" spans="1:108" x14ac:dyDescent="0.3">
      <c r="A69" t="s">
        <v>19</v>
      </c>
      <c r="B69" s="1" t="s">
        <v>2</v>
      </c>
      <c r="C69" t="s">
        <v>6</v>
      </c>
      <c r="D69" s="2">
        <f t="shared" si="5"/>
        <v>-18821.259278000001</v>
      </c>
      <c r="K69" s="2">
        <v>-126.6001</v>
      </c>
      <c r="L69" s="2">
        <v>-239.15038999999999</v>
      </c>
      <c r="M69" s="2">
        <v>-58.200195000000001</v>
      </c>
      <c r="N69" s="2">
        <v>-27.399414</v>
      </c>
      <c r="O69" s="2">
        <v>-121.94922</v>
      </c>
      <c r="P69" s="2">
        <v>-50.899901999999997</v>
      </c>
      <c r="Q69" s="2">
        <v>-345.64940000000001</v>
      </c>
      <c r="R69" s="2">
        <v>-385.1499</v>
      </c>
      <c r="S69" s="2">
        <v>-367.25</v>
      </c>
      <c r="T69" s="2">
        <v>-302.99950000000001</v>
      </c>
      <c r="U69" s="2">
        <v>-127.44971</v>
      </c>
      <c r="V69" s="2">
        <v>0</v>
      </c>
      <c r="W69" s="2">
        <v>-127.09961</v>
      </c>
      <c r="X69" s="2">
        <v>-411.05077999999997</v>
      </c>
      <c r="Y69" s="2">
        <v>-380.8999</v>
      </c>
      <c r="Z69" s="2">
        <v>-74.400390000000002</v>
      </c>
      <c r="AA69" s="2">
        <v>-34.099609999999998</v>
      </c>
      <c r="AB69" s="2">
        <v>-400.5498</v>
      </c>
      <c r="AC69" s="2">
        <v>-258.30029999999999</v>
      </c>
      <c r="AD69" s="2">
        <v>-64.149900000000002</v>
      </c>
      <c r="AE69" s="2">
        <v>-85.649900000000002</v>
      </c>
      <c r="AF69" s="2">
        <v>-87.700194999999994</v>
      </c>
      <c r="AG69" s="2">
        <v>-8.1503910000000008</v>
      </c>
      <c r="AH69" s="2">
        <v>-27.950195000000001</v>
      </c>
      <c r="AI69" s="2">
        <v>-148.70116999999999</v>
      </c>
      <c r="AJ69" s="2">
        <v>-145.6499</v>
      </c>
      <c r="AK69" s="2">
        <v>-199</v>
      </c>
      <c r="AL69" s="2">
        <v>0</v>
      </c>
      <c r="AM69" s="2">
        <v>-224.7002</v>
      </c>
      <c r="AN69" s="2">
        <v>-295.65039999999999</v>
      </c>
      <c r="AO69" s="2">
        <v>-307.55029999999999</v>
      </c>
      <c r="AP69" s="2">
        <v>-430.15039999999999</v>
      </c>
      <c r="AQ69" s="2">
        <v>-147.90038999999999</v>
      </c>
      <c r="AR69" s="2">
        <v>-107.84961</v>
      </c>
      <c r="AS69" s="2">
        <v>-18</v>
      </c>
      <c r="AT69" s="2">
        <v>-77.800290000000004</v>
      </c>
      <c r="AU69" s="2">
        <v>-210.9502</v>
      </c>
      <c r="AV69" s="2">
        <v>-68.600586000000007</v>
      </c>
      <c r="AW69" s="2">
        <v>-18.799804999999999</v>
      </c>
      <c r="AX69" s="2">
        <v>-155.0498</v>
      </c>
      <c r="AY69" s="2">
        <v>-416.3501</v>
      </c>
      <c r="AZ69" s="2">
        <v>-279.4502</v>
      </c>
      <c r="BA69" s="2">
        <v>-111.3501</v>
      </c>
      <c r="BB69" s="2">
        <v>-53.399901999999997</v>
      </c>
      <c r="BC69" s="2">
        <v>-290.1499</v>
      </c>
      <c r="BD69" s="2">
        <v>-662.24900000000002</v>
      </c>
      <c r="BE69" s="2">
        <v>-150.40038999999999</v>
      </c>
      <c r="BF69" s="2">
        <v>-230.80078</v>
      </c>
      <c r="BG69" s="2">
        <v>-246.85059000000001</v>
      </c>
      <c r="BH69" s="2">
        <v>-67</v>
      </c>
      <c r="BI69" s="2">
        <v>-366.10059999999999</v>
      </c>
      <c r="BJ69" s="2">
        <v>0</v>
      </c>
      <c r="BK69" s="2">
        <v>-285.84960000000001</v>
      </c>
      <c r="BL69" s="2">
        <v>-289.5498</v>
      </c>
      <c r="BM69" s="2">
        <v>-414.14843999999999</v>
      </c>
      <c r="BN69" s="2">
        <v>-199.0498</v>
      </c>
      <c r="BO69" s="2">
        <v>-426.80029999999999</v>
      </c>
      <c r="BP69" s="2">
        <v>-302.5</v>
      </c>
      <c r="BQ69" s="2">
        <v>-21.299804999999999</v>
      </c>
      <c r="BR69" s="2">
        <v>-2.5502929999999999</v>
      </c>
      <c r="BS69" s="2">
        <v>-224.95068000000001</v>
      </c>
      <c r="BT69" s="2">
        <v>-418.4502</v>
      </c>
      <c r="BU69" s="2">
        <v>-87.649900000000002</v>
      </c>
      <c r="BV69" s="2">
        <v>-139.34912</v>
      </c>
      <c r="BW69" s="2">
        <v>-185.09961000000001</v>
      </c>
      <c r="BX69" s="2">
        <v>-224.6001</v>
      </c>
      <c r="BY69" s="2">
        <v>-104.55078</v>
      </c>
      <c r="BZ69" s="2">
        <v>-449.79883000000001</v>
      </c>
      <c r="CA69" s="2">
        <v>-192.69922</v>
      </c>
      <c r="CB69" s="2">
        <v>-211.80273</v>
      </c>
      <c r="CC69" s="2">
        <v>-115.8999</v>
      </c>
      <c r="CD69" s="2">
        <v>-190.50098</v>
      </c>
      <c r="CE69" s="2">
        <v>-173.5498</v>
      </c>
      <c r="CF69" s="2">
        <v>-198.9502</v>
      </c>
      <c r="CG69" s="2">
        <v>-371.95116999999999</v>
      </c>
      <c r="CH69" s="2">
        <v>0</v>
      </c>
      <c r="CI69" s="2">
        <v>-164.60156000000001</v>
      </c>
      <c r="CJ69" s="2">
        <v>-0.75</v>
      </c>
      <c r="CK69" s="2">
        <v>-272.05077999999997</v>
      </c>
      <c r="CL69" s="2">
        <v>-276.59863000000001</v>
      </c>
      <c r="CM69" s="2">
        <v>-108.35058600000001</v>
      </c>
      <c r="CN69" s="2">
        <v>-80</v>
      </c>
      <c r="CO69" s="2">
        <v>-69.299805000000006</v>
      </c>
      <c r="CP69" s="2">
        <v>-140</v>
      </c>
      <c r="CQ69" s="2">
        <v>-229.10059000000001</v>
      </c>
      <c r="CR69" s="2">
        <v>-256.5</v>
      </c>
      <c r="CS69" s="2">
        <v>-492.40039999999999</v>
      </c>
      <c r="CT69" s="2">
        <v>-170.10059000000001</v>
      </c>
      <c r="CU69" s="2">
        <v>-162.10059000000001</v>
      </c>
      <c r="CV69" s="2">
        <v>-140.5</v>
      </c>
      <c r="CW69" s="2">
        <v>-146.90038999999999</v>
      </c>
      <c r="CX69" s="2">
        <v>-214.40038999999999</v>
      </c>
      <c r="CY69" s="2">
        <v>-33.899414</v>
      </c>
      <c r="CZ69" s="2">
        <v>-520.65039999999999</v>
      </c>
      <c r="DA69" s="2">
        <v>-236.30078</v>
      </c>
      <c r="DB69" s="2">
        <v>-135</v>
      </c>
      <c r="DC69" s="2">
        <v>-197.0498</v>
      </c>
      <c r="DD69" s="2">
        <v>0</v>
      </c>
    </row>
    <row r="70" spans="1:108" x14ac:dyDescent="0.3">
      <c r="A70" t="s">
        <v>19</v>
      </c>
      <c r="B70" s="1" t="s">
        <v>2</v>
      </c>
      <c r="C70" t="s">
        <v>7</v>
      </c>
      <c r="D70" s="2">
        <f t="shared" si="5"/>
        <v>13928.98528612</v>
      </c>
      <c r="E70">
        <f>COUNT(K70:DD70)</f>
        <v>98</v>
      </c>
      <c r="F70">
        <f>COUNTIF(K70:DD70,"&gt;0")</f>
        <v>70</v>
      </c>
      <c r="K70" s="2">
        <v>290.8999</v>
      </c>
      <c r="L70" s="2">
        <v>-0.15039062</v>
      </c>
      <c r="M70" s="2">
        <v>289.25</v>
      </c>
      <c r="N70" s="2">
        <v>629.50099999999998</v>
      </c>
      <c r="O70" s="2">
        <v>358.10106999999999</v>
      </c>
      <c r="P70" s="2">
        <v>208.65038999999999</v>
      </c>
      <c r="Q70" s="2">
        <v>-47.999510000000001</v>
      </c>
      <c r="R70" s="2">
        <v>-14.25</v>
      </c>
      <c r="S70" s="2">
        <v>-162.6001</v>
      </c>
      <c r="T70" s="2">
        <v>90.300290000000004</v>
      </c>
      <c r="U70" s="2">
        <v>347.30029999999999</v>
      </c>
      <c r="V70" s="2">
        <v>403.5498</v>
      </c>
      <c r="W70" s="2">
        <v>238.60059000000001</v>
      </c>
      <c r="X70" s="2">
        <v>-276.55176</v>
      </c>
      <c r="Y70" s="2">
        <v>-156.70068000000001</v>
      </c>
      <c r="Z70" s="2">
        <v>153.34912</v>
      </c>
      <c r="AA70" s="2">
        <v>485.1499</v>
      </c>
      <c r="AB70" s="2">
        <v>-160.89940999999999</v>
      </c>
      <c r="AC70" s="2">
        <v>-190.65038999999999</v>
      </c>
      <c r="AD70" s="2">
        <v>179.55029999999999</v>
      </c>
      <c r="AE70" s="2">
        <v>526.6499</v>
      </c>
      <c r="AF70" s="2">
        <v>0.24902344000000001</v>
      </c>
      <c r="AG70" s="2">
        <v>59.349609999999998</v>
      </c>
      <c r="AH70" s="2">
        <v>274.34912000000003</v>
      </c>
      <c r="AI70" s="2">
        <v>-74.900880000000001</v>
      </c>
      <c r="AJ70" s="2">
        <v>88.349609999999998</v>
      </c>
      <c r="AK70" s="2">
        <v>36.600098000000003</v>
      </c>
      <c r="AL70" s="2">
        <v>351.75</v>
      </c>
      <c r="AM70" s="2">
        <v>-122</v>
      </c>
      <c r="AN70" s="2">
        <v>-45.750489999999999</v>
      </c>
      <c r="AO70" s="2">
        <v>-32.900390000000002</v>
      </c>
      <c r="AP70" s="2">
        <v>120.64941399999999</v>
      </c>
      <c r="AQ70" s="2">
        <v>268.39940000000001</v>
      </c>
      <c r="AR70" s="2">
        <v>174.10106999999999</v>
      </c>
      <c r="AS70" s="2">
        <v>184.1499</v>
      </c>
      <c r="AT70" s="2">
        <v>391.50049999999999</v>
      </c>
      <c r="AU70" s="2">
        <v>37.299804999999999</v>
      </c>
      <c r="AV70" s="2">
        <v>160.84912</v>
      </c>
      <c r="AW70" s="2">
        <v>368.55029999999999</v>
      </c>
      <c r="AX70" s="2">
        <v>30.400390000000002</v>
      </c>
      <c r="AY70" s="2">
        <v>87.350099999999998</v>
      </c>
      <c r="AZ70" s="2">
        <v>-133.4502</v>
      </c>
      <c r="BA70" s="2">
        <v>175.2998</v>
      </c>
      <c r="BB70" s="2">
        <v>239.5</v>
      </c>
      <c r="BC70" s="2">
        <v>-216.09961000000001</v>
      </c>
      <c r="BD70" s="2">
        <v>-615.89890000000003</v>
      </c>
      <c r="BE70" s="2">
        <v>290.34960000000001</v>
      </c>
      <c r="BF70" s="2">
        <v>69.999020000000002</v>
      </c>
      <c r="BG70" s="2">
        <v>370.04883000000001</v>
      </c>
      <c r="BH70" s="2">
        <v>460.79883000000001</v>
      </c>
      <c r="BI70" s="2">
        <v>34.149414</v>
      </c>
      <c r="BJ70" s="2">
        <v>744.59960000000001</v>
      </c>
      <c r="BK70" s="2">
        <v>-40.249023000000001</v>
      </c>
      <c r="BL70" s="2">
        <v>176.10059000000001</v>
      </c>
      <c r="BM70" s="2">
        <v>-82.798829999999995</v>
      </c>
      <c r="BN70" s="2">
        <v>153.84912</v>
      </c>
      <c r="BO70" s="2">
        <v>-258.75049999999999</v>
      </c>
      <c r="BP70" s="2">
        <v>-55.099609999999998</v>
      </c>
      <c r="BQ70" s="2">
        <v>425.45067999999998</v>
      </c>
      <c r="BR70" s="2">
        <v>569.39844000000005</v>
      </c>
      <c r="BS70" s="2">
        <v>431.64893000000001</v>
      </c>
      <c r="BT70" s="2">
        <v>-185.5</v>
      </c>
      <c r="BU70" s="2">
        <v>577.8999</v>
      </c>
      <c r="BV70" s="2">
        <v>131.50146000000001</v>
      </c>
      <c r="BW70" s="2">
        <v>-159.44922</v>
      </c>
      <c r="BX70" s="2">
        <v>831.89940000000001</v>
      </c>
      <c r="BY70" s="2">
        <v>207.24902</v>
      </c>
      <c r="BZ70" s="2">
        <v>-386.64843999999999</v>
      </c>
      <c r="CA70" s="2">
        <v>-52.899414</v>
      </c>
      <c r="CB70" s="2">
        <v>-25.001953</v>
      </c>
      <c r="CC70" s="2">
        <v>649.25145999999995</v>
      </c>
      <c r="CD70" s="2">
        <v>177.84961000000001</v>
      </c>
      <c r="CE70" s="2">
        <v>104.1001</v>
      </c>
      <c r="CF70" s="2">
        <v>61.100586</v>
      </c>
      <c r="CG70" s="2">
        <v>-303.20215000000002</v>
      </c>
      <c r="CH70" s="2">
        <v>182.65038999999999</v>
      </c>
      <c r="CI70" s="2">
        <v>164.69824</v>
      </c>
      <c r="CJ70" s="2">
        <v>186.40038999999999</v>
      </c>
      <c r="CK70" s="2">
        <v>79.84863</v>
      </c>
      <c r="CL70" s="2">
        <v>-18.147459999999999</v>
      </c>
      <c r="CM70" s="2">
        <v>105.94824</v>
      </c>
      <c r="CN70" s="2">
        <v>574.89940000000001</v>
      </c>
      <c r="CO70" s="2">
        <v>97.100586000000007</v>
      </c>
      <c r="CP70" s="2">
        <v>200.2998</v>
      </c>
      <c r="CQ70" s="2">
        <v>198.99902</v>
      </c>
      <c r="CR70" s="2">
        <v>593.7998</v>
      </c>
      <c r="CS70" s="2">
        <v>-307.10059999999999</v>
      </c>
      <c r="CT70" s="2">
        <v>175.09863000000001</v>
      </c>
      <c r="CU70" s="2">
        <v>71.09863</v>
      </c>
      <c r="CV70" s="2">
        <v>100.90039</v>
      </c>
      <c r="CW70" s="2">
        <v>299.69922000000003</v>
      </c>
      <c r="CX70" s="2">
        <v>186.99902</v>
      </c>
      <c r="CY70" s="2">
        <v>493.75098000000003</v>
      </c>
      <c r="CZ70" s="2">
        <v>134.39843999999999</v>
      </c>
      <c r="DA70" s="2">
        <v>127.29883</v>
      </c>
      <c r="DB70" s="2">
        <v>6.7001952999999999</v>
      </c>
      <c r="DC70" s="2">
        <v>-126.45019499999999</v>
      </c>
      <c r="DD70" s="2">
        <v>483.70215000000002</v>
      </c>
    </row>
    <row r="71" spans="1:108" x14ac:dyDescent="0.3">
      <c r="A71" t="s">
        <v>19</v>
      </c>
      <c r="B71" s="1" t="s">
        <v>3</v>
      </c>
      <c r="C71" t="s">
        <v>5</v>
      </c>
      <c r="D71" s="2">
        <f t="shared" si="5"/>
        <v>15269.601078688003</v>
      </c>
      <c r="K71" s="2">
        <v>0</v>
      </c>
      <c r="L71" s="2">
        <v>442.8501</v>
      </c>
      <c r="M71" s="2">
        <v>0</v>
      </c>
      <c r="N71" s="2">
        <v>0</v>
      </c>
      <c r="O71" s="2">
        <v>312.1001</v>
      </c>
      <c r="P71" s="2">
        <v>317.4502</v>
      </c>
      <c r="Q71" s="2">
        <v>0</v>
      </c>
      <c r="R71" s="2">
        <v>53.350098000000003</v>
      </c>
      <c r="S71" s="2">
        <v>500</v>
      </c>
      <c r="T71" s="2">
        <v>0</v>
      </c>
      <c r="U71" s="2">
        <v>0</v>
      </c>
      <c r="V71" s="2">
        <v>0</v>
      </c>
      <c r="W71" s="2">
        <v>137.5</v>
      </c>
      <c r="X71" s="2">
        <v>677.0498</v>
      </c>
      <c r="Y71" s="2">
        <v>0</v>
      </c>
      <c r="Z71" s="2">
        <v>0</v>
      </c>
      <c r="AA71" s="2">
        <v>0</v>
      </c>
      <c r="AB71" s="2">
        <v>434.6499</v>
      </c>
      <c r="AC71" s="2">
        <v>144.30029999999999</v>
      </c>
      <c r="AD71" s="2">
        <v>0</v>
      </c>
      <c r="AE71" s="2">
        <v>13.899902000000001</v>
      </c>
      <c r="AF71" s="2">
        <v>369.19970000000001</v>
      </c>
      <c r="AG71" s="2">
        <v>0</v>
      </c>
      <c r="AH71" s="2">
        <v>63.25</v>
      </c>
      <c r="AI71" s="2">
        <v>66.950194999999994</v>
      </c>
      <c r="AJ71" s="2">
        <v>0</v>
      </c>
      <c r="AK71" s="2">
        <v>183.3501</v>
      </c>
      <c r="AL71" s="2">
        <v>24.200195000000001</v>
      </c>
      <c r="AM71" s="2">
        <v>331.5</v>
      </c>
      <c r="AN71" s="2">
        <v>0</v>
      </c>
      <c r="AO71" s="2">
        <v>350.59960000000001</v>
      </c>
      <c r="AP71" s="2">
        <v>0</v>
      </c>
      <c r="AQ71" s="2">
        <v>124.70019499999999</v>
      </c>
      <c r="AR71" s="2">
        <v>0</v>
      </c>
      <c r="AS71" s="2">
        <v>369.8501</v>
      </c>
      <c r="AT71" s="2">
        <v>4.9804688E-2</v>
      </c>
      <c r="AU71" s="2">
        <v>0</v>
      </c>
      <c r="AV71" s="2">
        <v>80.450194999999994</v>
      </c>
      <c r="AW71" s="2">
        <v>0</v>
      </c>
      <c r="AX71" s="2">
        <v>634.5</v>
      </c>
      <c r="AY71" s="2">
        <v>0</v>
      </c>
      <c r="AZ71" s="2">
        <v>553.25</v>
      </c>
      <c r="BA71" s="2">
        <v>0</v>
      </c>
      <c r="BB71" s="2">
        <v>0</v>
      </c>
      <c r="BC71" s="2">
        <v>357.1499</v>
      </c>
      <c r="BD71" s="2">
        <v>137.69970000000001</v>
      </c>
      <c r="BE71" s="2">
        <v>0</v>
      </c>
      <c r="BF71" s="2">
        <v>534.3501</v>
      </c>
      <c r="BG71" s="2">
        <v>489.25</v>
      </c>
      <c r="BH71" s="2">
        <v>28.799804999999999</v>
      </c>
      <c r="BI71" s="2">
        <v>0</v>
      </c>
      <c r="BJ71" s="2">
        <v>0</v>
      </c>
      <c r="BK71" s="2">
        <v>326.7002</v>
      </c>
      <c r="BL71" s="2">
        <v>0</v>
      </c>
      <c r="BM71" s="2">
        <v>0</v>
      </c>
      <c r="BN71" s="2">
        <v>247.09961000000001</v>
      </c>
      <c r="BO71" s="2">
        <v>596.7998</v>
      </c>
      <c r="BP71" s="2">
        <v>0</v>
      </c>
      <c r="BQ71" s="2">
        <v>145.6499</v>
      </c>
      <c r="BR71" s="2">
        <v>169.40038999999999</v>
      </c>
      <c r="BS71" s="2">
        <v>0</v>
      </c>
      <c r="BT71" s="2">
        <v>108.6001</v>
      </c>
      <c r="BU71" s="2">
        <v>0</v>
      </c>
      <c r="BV71" s="2">
        <v>0</v>
      </c>
      <c r="BW71" s="2">
        <v>359.4502</v>
      </c>
      <c r="BX71" s="2">
        <v>84.500489999999999</v>
      </c>
      <c r="BY71" s="2">
        <v>198.45116999999999</v>
      </c>
      <c r="BZ71" s="2">
        <v>222.5</v>
      </c>
      <c r="CA71" s="2">
        <v>0</v>
      </c>
      <c r="CB71" s="2">
        <v>0</v>
      </c>
      <c r="CC71" s="2">
        <v>0</v>
      </c>
      <c r="CD71" s="2">
        <v>547.75</v>
      </c>
      <c r="CE71" s="2">
        <v>0</v>
      </c>
      <c r="CF71" s="2">
        <v>0</v>
      </c>
      <c r="CG71" s="2">
        <v>824.15039999999999</v>
      </c>
      <c r="CH71" s="2">
        <v>0</v>
      </c>
      <c r="CI71" s="2">
        <v>9.8994140000000002</v>
      </c>
      <c r="CJ71" s="2">
        <v>97.049805000000006</v>
      </c>
      <c r="CK71" s="2">
        <v>0</v>
      </c>
      <c r="CL71" s="2">
        <v>0</v>
      </c>
      <c r="CM71" s="2">
        <v>170.64940999999999</v>
      </c>
      <c r="CN71" s="2">
        <v>0</v>
      </c>
      <c r="CO71" s="2">
        <v>336.5</v>
      </c>
      <c r="CP71" s="2">
        <v>0</v>
      </c>
      <c r="CQ71" s="2">
        <v>0</v>
      </c>
      <c r="CR71" s="2">
        <v>343.09960000000001</v>
      </c>
      <c r="CS71" s="2">
        <v>0</v>
      </c>
      <c r="CT71" s="2">
        <v>272.5</v>
      </c>
      <c r="CU71" s="2">
        <v>284.7998</v>
      </c>
      <c r="CV71" s="2">
        <v>13</v>
      </c>
      <c r="CW71" s="2">
        <v>130.2002</v>
      </c>
      <c r="CX71" s="2">
        <v>0</v>
      </c>
      <c r="CY71" s="2">
        <v>627.65039999999999</v>
      </c>
      <c r="CZ71" s="2">
        <v>0</v>
      </c>
      <c r="DA71" s="2">
        <v>1027.9004</v>
      </c>
      <c r="DB71" s="2">
        <v>0</v>
      </c>
      <c r="DC71" s="2">
        <v>393.0498</v>
      </c>
      <c r="DD71" s="2">
        <v>0</v>
      </c>
    </row>
    <row r="72" spans="1:108" x14ac:dyDescent="0.3">
      <c r="A72" t="s">
        <v>19</v>
      </c>
      <c r="B72" s="1" t="s">
        <v>3</v>
      </c>
      <c r="C72" t="s">
        <v>6</v>
      </c>
      <c r="D72" s="2">
        <f t="shared" si="5"/>
        <v>-8118.9028470000021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-11.649902000000001</v>
      </c>
      <c r="Q72" s="2">
        <v>0</v>
      </c>
      <c r="R72" s="2">
        <v>0</v>
      </c>
      <c r="S72" s="2">
        <v>-115.20019499999999</v>
      </c>
      <c r="T72" s="2">
        <v>-6.5</v>
      </c>
      <c r="U72" s="2">
        <v>-15.949707</v>
      </c>
      <c r="V72" s="2">
        <v>-322.49950000000001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-105.54980500000001</v>
      </c>
      <c r="AE72" s="2">
        <v>-57.950195000000001</v>
      </c>
      <c r="AF72" s="2">
        <v>0</v>
      </c>
      <c r="AG72" s="2">
        <v>0</v>
      </c>
      <c r="AH72" s="2">
        <v>-160.9502</v>
      </c>
      <c r="AI72" s="2">
        <v>-92.25</v>
      </c>
      <c r="AJ72" s="2">
        <v>-59.050293000000003</v>
      </c>
      <c r="AK72" s="2">
        <v>-29.299804999999999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-151.80029999999999</v>
      </c>
      <c r="AU72" s="2">
        <v>-42.25</v>
      </c>
      <c r="AV72" s="2">
        <v>0</v>
      </c>
      <c r="AW72" s="2">
        <v>0</v>
      </c>
      <c r="AX72" s="2">
        <v>0</v>
      </c>
      <c r="AY72" s="2">
        <v>-95.399900000000002</v>
      </c>
      <c r="AZ72" s="2">
        <v>-315.30029999999999</v>
      </c>
      <c r="BA72" s="2">
        <v>-567.25049999999999</v>
      </c>
      <c r="BB72" s="2">
        <v>-316.75</v>
      </c>
      <c r="BC72" s="2">
        <v>0</v>
      </c>
      <c r="BD72" s="2">
        <v>0</v>
      </c>
      <c r="BE72" s="2">
        <v>0</v>
      </c>
      <c r="BF72" s="2">
        <v>0</v>
      </c>
      <c r="BG72" s="2">
        <v>-218</v>
      </c>
      <c r="BH72" s="2">
        <v>-245</v>
      </c>
      <c r="BI72" s="2">
        <v>-168.2002</v>
      </c>
      <c r="BJ72" s="2">
        <v>-331.7002</v>
      </c>
      <c r="BK72" s="2">
        <v>0</v>
      </c>
      <c r="BL72" s="2">
        <v>-288.90039999999999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-142.8999</v>
      </c>
      <c r="BS72" s="2">
        <v>-217.3999</v>
      </c>
      <c r="BT72" s="2">
        <v>-388.5</v>
      </c>
      <c r="BU72" s="2">
        <v>-383</v>
      </c>
      <c r="BV72" s="2">
        <v>0</v>
      </c>
      <c r="BW72" s="2">
        <v>-376.6499</v>
      </c>
      <c r="BX72" s="2">
        <v>0</v>
      </c>
      <c r="BY72" s="2">
        <v>-120.59961</v>
      </c>
      <c r="BZ72" s="2">
        <v>0</v>
      </c>
      <c r="CA72" s="2">
        <v>-237.95116999999999</v>
      </c>
      <c r="CB72" s="2">
        <v>0</v>
      </c>
      <c r="CC72" s="2">
        <v>0</v>
      </c>
      <c r="CD72" s="2">
        <v>-227.8999</v>
      </c>
      <c r="CE72" s="2">
        <v>-226.19970000000001</v>
      </c>
      <c r="CF72" s="2">
        <v>0</v>
      </c>
      <c r="CG72" s="2">
        <v>-77</v>
      </c>
      <c r="CH72" s="2">
        <v>0</v>
      </c>
      <c r="CI72" s="2">
        <v>-446.40039999999999</v>
      </c>
      <c r="CJ72" s="2">
        <v>0</v>
      </c>
      <c r="CK72" s="2">
        <v>-263.75</v>
      </c>
      <c r="CL72" s="2">
        <v>-70.950194999999994</v>
      </c>
      <c r="CM72" s="2">
        <v>-300.40136999999999</v>
      </c>
      <c r="CN72" s="2">
        <v>-29.299804999999999</v>
      </c>
      <c r="CO72" s="2">
        <v>-38.700195000000001</v>
      </c>
      <c r="CP72" s="2">
        <v>-390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-207.5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-256.39940000000001</v>
      </c>
    </row>
    <row r="73" spans="1:108" x14ac:dyDescent="0.3">
      <c r="A73" t="s">
        <v>19</v>
      </c>
      <c r="B73" s="1" t="s">
        <v>3</v>
      </c>
      <c r="C73" t="s">
        <v>7</v>
      </c>
      <c r="D73" s="2">
        <f t="shared" si="5"/>
        <v>7150.6982359999993</v>
      </c>
      <c r="E73">
        <f>COUNT(K73:DD73)</f>
        <v>98</v>
      </c>
      <c r="F73">
        <f>COUNTIF(K73:DD73,"&gt;0")</f>
        <v>42</v>
      </c>
      <c r="K73" s="2">
        <v>0</v>
      </c>
      <c r="L73" s="2">
        <v>442.8501</v>
      </c>
      <c r="M73" s="2">
        <v>0</v>
      </c>
      <c r="N73" s="2">
        <v>0</v>
      </c>
      <c r="O73" s="2">
        <v>312.1001</v>
      </c>
      <c r="P73" s="2">
        <v>305.80029999999999</v>
      </c>
      <c r="Q73" s="2">
        <v>0</v>
      </c>
      <c r="R73" s="2">
        <v>53.350098000000003</v>
      </c>
      <c r="S73" s="2">
        <v>384.7998</v>
      </c>
      <c r="T73" s="2">
        <v>-6.5</v>
      </c>
      <c r="U73" s="2">
        <v>-15.949707</v>
      </c>
      <c r="V73" s="2">
        <v>-322.49950000000001</v>
      </c>
      <c r="W73" s="2">
        <v>137.5</v>
      </c>
      <c r="X73" s="2">
        <v>677.0498</v>
      </c>
      <c r="Y73" s="2">
        <v>0</v>
      </c>
      <c r="Z73" s="2">
        <v>0</v>
      </c>
      <c r="AA73" s="2">
        <v>0</v>
      </c>
      <c r="AB73" s="2">
        <v>434.6499</v>
      </c>
      <c r="AC73" s="2">
        <v>144.30029999999999</v>
      </c>
      <c r="AD73" s="2">
        <v>-105.54980500000001</v>
      </c>
      <c r="AE73" s="2">
        <v>-44.050293000000003</v>
      </c>
      <c r="AF73" s="2">
        <v>369.19970000000001</v>
      </c>
      <c r="AG73" s="2">
        <v>0</v>
      </c>
      <c r="AH73" s="2">
        <v>-97.700194999999994</v>
      </c>
      <c r="AI73" s="2">
        <v>-25.299804999999999</v>
      </c>
      <c r="AJ73" s="2">
        <v>-59.050293000000003</v>
      </c>
      <c r="AK73" s="2">
        <v>154.05029999999999</v>
      </c>
      <c r="AL73" s="2">
        <v>24.200195000000001</v>
      </c>
      <c r="AM73" s="2">
        <v>331.5</v>
      </c>
      <c r="AN73" s="2">
        <v>0</v>
      </c>
      <c r="AO73" s="2">
        <v>350.59960000000001</v>
      </c>
      <c r="AP73" s="2">
        <v>0</v>
      </c>
      <c r="AQ73" s="2">
        <v>124.70019499999999</v>
      </c>
      <c r="AR73" s="2">
        <v>0</v>
      </c>
      <c r="AS73" s="2">
        <v>369.8501</v>
      </c>
      <c r="AT73" s="2">
        <v>-151.75049000000001</v>
      </c>
      <c r="AU73" s="2">
        <v>-42.25</v>
      </c>
      <c r="AV73" s="2">
        <v>80.450194999999994</v>
      </c>
      <c r="AW73" s="2">
        <v>0</v>
      </c>
      <c r="AX73" s="2">
        <v>634.5</v>
      </c>
      <c r="AY73" s="2">
        <v>-95.399900000000002</v>
      </c>
      <c r="AZ73" s="2">
        <v>237.94970000000001</v>
      </c>
      <c r="BA73" s="2">
        <v>-567.25049999999999</v>
      </c>
      <c r="BB73" s="2">
        <v>-316.75</v>
      </c>
      <c r="BC73" s="2">
        <v>357.1499</v>
      </c>
      <c r="BD73" s="2">
        <v>137.69970000000001</v>
      </c>
      <c r="BE73" s="2">
        <v>0</v>
      </c>
      <c r="BF73" s="2">
        <v>534.3501</v>
      </c>
      <c r="BG73" s="2">
        <v>271.25</v>
      </c>
      <c r="BH73" s="2">
        <v>-216.2002</v>
      </c>
      <c r="BI73" s="2">
        <v>-168.2002</v>
      </c>
      <c r="BJ73" s="2">
        <v>-331.7002</v>
      </c>
      <c r="BK73" s="2">
        <v>326.7002</v>
      </c>
      <c r="BL73" s="2">
        <v>-288.90039999999999</v>
      </c>
      <c r="BM73" s="2">
        <v>0</v>
      </c>
      <c r="BN73" s="2">
        <v>247.09961000000001</v>
      </c>
      <c r="BO73" s="2">
        <v>596.7998</v>
      </c>
      <c r="BP73" s="2">
        <v>0</v>
      </c>
      <c r="BQ73" s="2">
        <v>145.6499</v>
      </c>
      <c r="BR73" s="2">
        <v>26.500488000000001</v>
      </c>
      <c r="BS73" s="2">
        <v>-217.3999</v>
      </c>
      <c r="BT73" s="2">
        <v>-279.8999</v>
      </c>
      <c r="BU73" s="2">
        <v>-383</v>
      </c>
      <c r="BV73" s="2">
        <v>0</v>
      </c>
      <c r="BW73" s="2">
        <v>-17.199707</v>
      </c>
      <c r="BX73" s="2">
        <v>84.500489999999999</v>
      </c>
      <c r="BY73" s="2">
        <v>77.851560000000006</v>
      </c>
      <c r="BZ73" s="2">
        <v>222.5</v>
      </c>
      <c r="CA73" s="2">
        <v>-237.95116999999999</v>
      </c>
      <c r="CB73" s="2">
        <v>0</v>
      </c>
      <c r="CC73" s="2">
        <v>0</v>
      </c>
      <c r="CD73" s="2">
        <v>319.8501</v>
      </c>
      <c r="CE73" s="2">
        <v>-226.19970000000001</v>
      </c>
      <c r="CF73" s="2">
        <v>0</v>
      </c>
      <c r="CG73" s="2">
        <v>747.15039999999999</v>
      </c>
      <c r="CH73" s="2">
        <v>0</v>
      </c>
      <c r="CI73" s="2">
        <v>-436.50098000000003</v>
      </c>
      <c r="CJ73" s="2">
        <v>97.049805000000006</v>
      </c>
      <c r="CK73" s="2">
        <v>-263.75</v>
      </c>
      <c r="CL73" s="2">
        <v>-70.950194999999994</v>
      </c>
      <c r="CM73" s="2">
        <v>-129.75194999999999</v>
      </c>
      <c r="CN73" s="2">
        <v>-29.299804999999999</v>
      </c>
      <c r="CO73" s="2">
        <v>297.7998</v>
      </c>
      <c r="CP73" s="2">
        <v>-390</v>
      </c>
      <c r="CQ73" s="2">
        <v>0</v>
      </c>
      <c r="CR73" s="2">
        <v>343.09960000000001</v>
      </c>
      <c r="CS73" s="2">
        <v>0</v>
      </c>
      <c r="CT73" s="2">
        <v>272.5</v>
      </c>
      <c r="CU73" s="2">
        <v>284.7998</v>
      </c>
      <c r="CV73" s="2">
        <v>13</v>
      </c>
      <c r="CW73" s="2">
        <v>-77.299805000000006</v>
      </c>
      <c r="CX73" s="2">
        <v>0</v>
      </c>
      <c r="CY73" s="2">
        <v>627.65039999999999</v>
      </c>
      <c r="CZ73" s="2">
        <v>0</v>
      </c>
      <c r="DA73" s="2">
        <v>1027.9004</v>
      </c>
      <c r="DB73" s="2">
        <v>0</v>
      </c>
      <c r="DC73" s="2">
        <v>393.0498</v>
      </c>
      <c r="DD73" s="2">
        <v>-256.39940000000001</v>
      </c>
    </row>
    <row r="74" spans="1:108" x14ac:dyDescent="0.3">
      <c r="A74" t="s">
        <v>20</v>
      </c>
      <c r="B74" s="1" t="s">
        <v>0</v>
      </c>
      <c r="C74" t="s">
        <v>5</v>
      </c>
      <c r="D74" s="2">
        <f>SUM(K74:DD74)</f>
        <v>234498.12669999999</v>
      </c>
      <c r="I74" s="2">
        <f>SUM(D74,D77,D80,D83)</f>
        <v>428737.31111143</v>
      </c>
      <c r="J74" s="7">
        <f>100*I76/I74</f>
        <v>71.938570782254317</v>
      </c>
      <c r="K74" s="2">
        <v>2580.9521</v>
      </c>
      <c r="L74" s="2">
        <v>2116.3496</v>
      </c>
      <c r="M74" s="2">
        <v>2380.1992</v>
      </c>
      <c r="N74" s="2">
        <v>1867.9530999999999</v>
      </c>
      <c r="O74" s="2">
        <v>1872.7529</v>
      </c>
      <c r="P74" s="2">
        <v>1534.002</v>
      </c>
      <c r="Q74" s="2">
        <v>1462.1484</v>
      </c>
      <c r="R74" s="2">
        <v>1662.6484</v>
      </c>
      <c r="S74" s="2">
        <v>3237.5508</v>
      </c>
      <c r="T74" s="2">
        <v>2967.5488</v>
      </c>
      <c r="U74" s="2">
        <v>2108.9512</v>
      </c>
      <c r="V74" s="2">
        <v>2281.9468000000002</v>
      </c>
      <c r="W74" s="2">
        <v>1911.5503000000001</v>
      </c>
      <c r="X74" s="2">
        <v>1594.748</v>
      </c>
      <c r="Y74" s="2">
        <v>3139.6475</v>
      </c>
      <c r="Z74" s="2">
        <v>1606.8525</v>
      </c>
      <c r="AA74" s="2">
        <v>3366.6035000000002</v>
      </c>
      <c r="AB74" s="2">
        <v>2342.3984</v>
      </c>
      <c r="AC74" s="2">
        <v>1233.4492</v>
      </c>
      <c r="AD74" s="2">
        <v>1561.751</v>
      </c>
      <c r="AE74" s="2">
        <v>1315</v>
      </c>
      <c r="AF74" s="2">
        <v>1432.4004</v>
      </c>
      <c r="AG74" s="2">
        <v>1438.252</v>
      </c>
      <c r="AH74" s="2">
        <v>1213.5508</v>
      </c>
      <c r="AI74" s="2">
        <v>1118.9512</v>
      </c>
      <c r="AJ74" s="2">
        <v>1042.248</v>
      </c>
      <c r="AK74" s="2">
        <v>2345.7002000000002</v>
      </c>
      <c r="AL74" s="2">
        <v>2170.2988</v>
      </c>
      <c r="AM74" s="2">
        <v>2433.8018000000002</v>
      </c>
      <c r="AN74" s="2">
        <v>1820.1532999999999</v>
      </c>
      <c r="AO74" s="2">
        <v>2470.6493999999998</v>
      </c>
      <c r="AP74" s="2">
        <v>3374.2979</v>
      </c>
      <c r="AQ74" s="2">
        <v>3608.4502000000002</v>
      </c>
      <c r="AR74" s="2">
        <v>3124.7012</v>
      </c>
      <c r="AS74" s="2">
        <v>2456.0508</v>
      </c>
      <c r="AT74" s="2">
        <v>2769.7539999999999</v>
      </c>
      <c r="AU74" s="2">
        <v>2393.7510000000002</v>
      </c>
      <c r="AV74" s="2">
        <v>1128.8018</v>
      </c>
      <c r="AW74" s="2">
        <v>2529.7988</v>
      </c>
      <c r="AX74" s="2">
        <v>1749.3516</v>
      </c>
      <c r="AY74" s="2">
        <v>3080.2489999999998</v>
      </c>
      <c r="AZ74" s="2">
        <v>2944.9023000000002</v>
      </c>
      <c r="BA74" s="2">
        <v>2451.3516</v>
      </c>
      <c r="BB74" s="2">
        <v>1490.2979</v>
      </c>
      <c r="BC74" s="2">
        <v>2708.3476999999998</v>
      </c>
      <c r="BD74" s="2">
        <v>1897.1484</v>
      </c>
      <c r="BE74" s="2">
        <v>2716.8516</v>
      </c>
      <c r="BF74" s="2">
        <v>2291.4531000000002</v>
      </c>
      <c r="BG74" s="2">
        <v>3594.8535000000002</v>
      </c>
      <c r="BH74" s="2">
        <v>2886.4549999999999</v>
      </c>
      <c r="BI74" s="2">
        <v>4145.0565999999999</v>
      </c>
      <c r="BJ74" s="2">
        <v>1538.3457000000001</v>
      </c>
      <c r="BK74" s="2">
        <v>2985.7012</v>
      </c>
      <c r="BL74" s="2">
        <v>3059.2049999999999</v>
      </c>
      <c r="BM74" s="2">
        <v>3995.0976999999998</v>
      </c>
      <c r="BN74" s="2">
        <v>3034.3555000000001</v>
      </c>
      <c r="BO74" s="2">
        <v>3667.6523000000002</v>
      </c>
      <c r="BP74" s="2">
        <v>1493.9042999999999</v>
      </c>
      <c r="BQ74" s="2">
        <v>1858.3477</v>
      </c>
      <c r="BR74" s="2">
        <v>1778.4473</v>
      </c>
      <c r="BS74" s="2">
        <v>1440.2002</v>
      </c>
      <c r="BT74" s="2">
        <v>3743.3485999999998</v>
      </c>
      <c r="BU74" s="2">
        <v>3403.1025</v>
      </c>
      <c r="BV74" s="2">
        <v>1674.4473</v>
      </c>
      <c r="BW74" s="2">
        <v>2061.1981999999998</v>
      </c>
      <c r="BX74" s="2">
        <v>1869.4023</v>
      </c>
      <c r="BY74" s="2">
        <v>1980.8516</v>
      </c>
      <c r="BZ74" s="2">
        <v>1809.748</v>
      </c>
      <c r="CA74" s="2">
        <v>3189.1992</v>
      </c>
      <c r="CB74" s="2">
        <v>1576.5488</v>
      </c>
      <c r="CC74" s="2">
        <v>3632.1992</v>
      </c>
      <c r="CD74" s="2">
        <v>1866.75</v>
      </c>
      <c r="CE74" s="2">
        <v>2456.7012</v>
      </c>
      <c r="CF74" s="2">
        <v>1900.1992</v>
      </c>
      <c r="CG74" s="2">
        <v>1566.1992</v>
      </c>
      <c r="CH74" s="2">
        <v>1773.7030999999999</v>
      </c>
      <c r="CI74" s="2">
        <v>1835.0977</v>
      </c>
      <c r="CJ74" s="2">
        <v>1764.4023</v>
      </c>
      <c r="CK74" s="2">
        <v>1192.498</v>
      </c>
      <c r="CL74" s="2">
        <v>3058.9940999999999</v>
      </c>
      <c r="CM74" s="2">
        <v>1843.2012</v>
      </c>
      <c r="CN74" s="2">
        <v>2949.5077999999999</v>
      </c>
      <c r="CO74" s="2">
        <v>1736.8008</v>
      </c>
      <c r="CP74" s="2">
        <v>2266.498</v>
      </c>
      <c r="CQ74" s="2">
        <v>2975.9023000000002</v>
      </c>
      <c r="CR74" s="2">
        <v>4704.3027000000002</v>
      </c>
      <c r="CS74" s="2">
        <v>3904</v>
      </c>
      <c r="CT74" s="2">
        <v>2917.7031000000002</v>
      </c>
      <c r="CU74" s="2">
        <v>3003.7968999999998</v>
      </c>
      <c r="CV74" s="2">
        <v>3441.0976999999998</v>
      </c>
      <c r="CW74" s="2">
        <v>2380.1992</v>
      </c>
      <c r="CX74" s="2">
        <v>3162.9922000000001</v>
      </c>
      <c r="CY74" s="2">
        <v>3400.7440999999999</v>
      </c>
      <c r="CZ74" s="2">
        <v>3664.9512</v>
      </c>
      <c r="DA74" s="2">
        <v>2430</v>
      </c>
      <c r="DB74" s="2">
        <v>2966.1992</v>
      </c>
      <c r="DC74" s="2">
        <v>2511.5039999999999</v>
      </c>
      <c r="DD74" s="2">
        <v>2059.9452999999999</v>
      </c>
    </row>
    <row r="75" spans="1:108" x14ac:dyDescent="0.3">
      <c r="A75" t="s">
        <v>20</v>
      </c>
      <c r="B75" s="1" t="s">
        <v>0</v>
      </c>
      <c r="C75" t="s">
        <v>6</v>
      </c>
      <c r="D75" s="2">
        <f>SUM(K75:DD75)</f>
        <v>-61099.260608000004</v>
      </c>
      <c r="I75" s="2">
        <f>SUM(D75,D78,D81,D84)</f>
        <v>-120309.81723943999</v>
      </c>
      <c r="K75" s="2">
        <v>-659.39844000000005</v>
      </c>
      <c r="L75" s="2">
        <v>-699.64844000000005</v>
      </c>
      <c r="M75" s="2">
        <v>-630.20214999999996</v>
      </c>
      <c r="N75" s="2">
        <v>-80.649413999999993</v>
      </c>
      <c r="O75" s="2">
        <v>-943.09862999999996</v>
      </c>
      <c r="P75" s="2">
        <v>-364.25</v>
      </c>
      <c r="Q75" s="2">
        <v>-313.45215000000002</v>
      </c>
      <c r="R75" s="2">
        <v>-1433.5498</v>
      </c>
      <c r="S75" s="2">
        <v>-472.19824</v>
      </c>
      <c r="T75" s="2">
        <v>-356.00098000000003</v>
      </c>
      <c r="U75" s="2">
        <v>-486.25</v>
      </c>
      <c r="V75" s="2">
        <v>-1045.8516</v>
      </c>
      <c r="W75" s="2">
        <v>-461.19824</v>
      </c>
      <c r="X75" s="2">
        <v>-626.80175999999994</v>
      </c>
      <c r="Y75" s="2">
        <v>-386</v>
      </c>
      <c r="Z75" s="2">
        <v>-608.94824000000006</v>
      </c>
      <c r="AA75" s="2">
        <v>-138.39940999999999</v>
      </c>
      <c r="AB75" s="2">
        <v>-429.94922000000003</v>
      </c>
      <c r="AC75" s="2">
        <v>-475.14940000000001</v>
      </c>
      <c r="AD75" s="2">
        <v>-285.70116999999999</v>
      </c>
      <c r="AE75" s="2">
        <v>-896.80079999999998</v>
      </c>
      <c r="AF75" s="2">
        <v>-191.35156000000001</v>
      </c>
      <c r="AG75" s="2">
        <v>-264.7002</v>
      </c>
      <c r="AH75" s="2">
        <v>-159.64940999999999</v>
      </c>
      <c r="AI75" s="2">
        <v>-242.04883000000001</v>
      </c>
      <c r="AJ75" s="2">
        <v>-334.15332000000001</v>
      </c>
      <c r="AK75" s="2">
        <v>-319.29883000000001</v>
      </c>
      <c r="AL75" s="2">
        <v>-673.60059999999999</v>
      </c>
      <c r="AM75" s="2">
        <v>-425.4502</v>
      </c>
      <c r="AN75" s="2">
        <v>-680.45119999999997</v>
      </c>
      <c r="AO75" s="2">
        <v>-1442.8496</v>
      </c>
      <c r="AP75" s="2">
        <v>-396.34960000000001</v>
      </c>
      <c r="AQ75" s="2">
        <v>-953.2998</v>
      </c>
      <c r="AR75" s="2">
        <v>-302.99804999999998</v>
      </c>
      <c r="AS75" s="2">
        <v>-414.49901999999997</v>
      </c>
      <c r="AT75" s="2">
        <v>-221.54883000000001</v>
      </c>
      <c r="AU75" s="2">
        <v>-533.84766000000002</v>
      </c>
      <c r="AV75" s="2">
        <v>-272.94922000000003</v>
      </c>
      <c r="AW75" s="2">
        <v>-131.60059000000001</v>
      </c>
      <c r="AX75" s="2">
        <v>-420.0498</v>
      </c>
      <c r="AY75" s="2">
        <v>-454.7002</v>
      </c>
      <c r="AZ75" s="2">
        <v>-102.39941399999999</v>
      </c>
      <c r="BA75" s="2">
        <v>-628.94920000000002</v>
      </c>
      <c r="BB75" s="2">
        <v>-863.50289999999995</v>
      </c>
      <c r="BC75" s="2">
        <v>-368.05077999999997</v>
      </c>
      <c r="BD75" s="2">
        <v>-660.25099999999998</v>
      </c>
      <c r="BE75" s="2">
        <v>-271.05077999999997</v>
      </c>
      <c r="BF75" s="2">
        <v>-1005.7969000000001</v>
      </c>
      <c r="BG75" s="2">
        <v>-620.24805000000003</v>
      </c>
      <c r="BH75" s="2">
        <v>-1436.1504</v>
      </c>
      <c r="BI75" s="2">
        <v>-721.94920000000002</v>
      </c>
      <c r="BJ75" s="2">
        <v>-2002.9023</v>
      </c>
      <c r="BK75" s="2">
        <v>-431.95116999999999</v>
      </c>
      <c r="BL75" s="2">
        <v>-980.84960000000001</v>
      </c>
      <c r="BM75" s="2">
        <v>-66.851560000000006</v>
      </c>
      <c r="BN75" s="2">
        <v>-1104.6504</v>
      </c>
      <c r="BO75" s="2">
        <v>-394.65039999999999</v>
      </c>
      <c r="BP75" s="2">
        <v>-1334.1484</v>
      </c>
      <c r="BQ75" s="2">
        <v>-309.00195000000002</v>
      </c>
      <c r="BR75" s="2">
        <v>-397.75389999999999</v>
      </c>
      <c r="BS75" s="2">
        <v>-2378.498</v>
      </c>
      <c r="BT75" s="2">
        <v>-311.55077999999997</v>
      </c>
      <c r="BU75" s="2">
        <v>-454.74901999999997</v>
      </c>
      <c r="BV75" s="2">
        <v>-643.20309999999995</v>
      </c>
      <c r="BW75" s="2">
        <v>-1644.4482</v>
      </c>
      <c r="BX75" s="2">
        <v>-1192.2050999999999</v>
      </c>
      <c r="BY75" s="2">
        <v>-719.09569999999997</v>
      </c>
      <c r="BZ75" s="2">
        <v>-620.45119999999997</v>
      </c>
      <c r="CA75" s="2">
        <v>-664.19920000000002</v>
      </c>
      <c r="CB75" s="2">
        <v>-969.19920000000002</v>
      </c>
      <c r="CC75" s="2">
        <v>-642.95119999999997</v>
      </c>
      <c r="CD75" s="2">
        <v>-650.84766000000002</v>
      </c>
      <c r="CE75" s="2">
        <v>-390.39843999999999</v>
      </c>
      <c r="CF75" s="2">
        <v>-215.40234000000001</v>
      </c>
      <c r="CG75" s="2">
        <v>-921.90233999999998</v>
      </c>
      <c r="CH75" s="2">
        <v>-79.699219999999997</v>
      </c>
      <c r="CI75" s="2">
        <v>-448.90233999999998</v>
      </c>
      <c r="CJ75" s="2">
        <v>-190.19922</v>
      </c>
      <c r="CK75" s="2">
        <v>-866.60350000000005</v>
      </c>
      <c r="CL75" s="2">
        <v>-277.20116999999999</v>
      </c>
      <c r="CM75" s="2">
        <v>-565.39844000000005</v>
      </c>
      <c r="CN75" s="2">
        <v>-574.79690000000005</v>
      </c>
      <c r="CO75" s="2">
        <v>-808.69920000000002</v>
      </c>
      <c r="CP75" s="2">
        <v>-635.89844000000005</v>
      </c>
      <c r="CQ75" s="2">
        <v>-265.19922000000003</v>
      </c>
      <c r="CR75" s="2">
        <v>-1254.3984</v>
      </c>
      <c r="CS75" s="2">
        <v>-249</v>
      </c>
      <c r="CT75" s="2">
        <v>-232.49805000000001</v>
      </c>
      <c r="CU75" s="2">
        <v>-602.90039999999999</v>
      </c>
      <c r="CV75" s="2">
        <v>-432.30077999999997</v>
      </c>
      <c r="CW75" s="2">
        <v>-821.90233999999998</v>
      </c>
      <c r="CX75" s="2">
        <v>-470.10547000000003</v>
      </c>
      <c r="CY75" s="2">
        <v>-1134.6016</v>
      </c>
      <c r="CZ75" s="2">
        <v>-1435.75</v>
      </c>
      <c r="DA75" s="2">
        <v>-645.90039999999999</v>
      </c>
      <c r="DB75" s="2">
        <v>-488.05077999999997</v>
      </c>
      <c r="DC75" s="2">
        <v>-527.24805000000003</v>
      </c>
      <c r="DD75" s="2">
        <v>-1342.9023</v>
      </c>
    </row>
    <row r="76" spans="1:108" x14ac:dyDescent="0.3">
      <c r="A76" t="s">
        <v>20</v>
      </c>
      <c r="B76" s="1" t="s">
        <v>0</v>
      </c>
      <c r="C76" t="s">
        <v>7</v>
      </c>
      <c r="D76" s="2">
        <f>SUM(K76:DD76)</f>
        <v>173398.86613000001</v>
      </c>
      <c r="E76">
        <f>COUNT(K76:DD76)</f>
        <v>98</v>
      </c>
      <c r="F76">
        <f>COUNTIF(K76:DD76,"&gt;0")</f>
        <v>96</v>
      </c>
      <c r="G76">
        <f>SUM(E76,E79,E82,E85)</f>
        <v>392</v>
      </c>
      <c r="H76">
        <f>SUM(F76,F79,F82,F85)</f>
        <v>352</v>
      </c>
      <c r="I76" s="2">
        <f>SUM(D76,D79,D82,D85)</f>
        <v>308427.49402382999</v>
      </c>
      <c r="J76" s="4">
        <f>100 *H76/G76</f>
        <v>89.795918367346943</v>
      </c>
      <c r="K76" s="2">
        <v>1921.5536999999999</v>
      </c>
      <c r="L76" s="2">
        <v>1416.7012</v>
      </c>
      <c r="M76" s="2">
        <v>1749.9971</v>
      </c>
      <c r="N76" s="2">
        <v>1787.3036999999999</v>
      </c>
      <c r="O76" s="2">
        <v>929.65430000000003</v>
      </c>
      <c r="P76" s="2">
        <v>1169.752</v>
      </c>
      <c r="Q76" s="2">
        <v>1148.6963000000001</v>
      </c>
      <c r="R76" s="2">
        <v>229.09863000000001</v>
      </c>
      <c r="S76" s="2">
        <v>2765.3525</v>
      </c>
      <c r="T76" s="2">
        <v>2611.5479</v>
      </c>
      <c r="U76" s="2">
        <v>1622.7012</v>
      </c>
      <c r="V76" s="2">
        <v>1236.0952</v>
      </c>
      <c r="W76" s="2">
        <v>1450.3520000000001</v>
      </c>
      <c r="X76" s="2">
        <v>967.94629999999995</v>
      </c>
      <c r="Y76" s="2">
        <v>2753.6475</v>
      </c>
      <c r="Z76" s="2">
        <v>997.90430000000003</v>
      </c>
      <c r="AA76" s="2">
        <v>3228.2040000000002</v>
      </c>
      <c r="AB76" s="2">
        <v>1912.4492</v>
      </c>
      <c r="AC76" s="2">
        <v>758.2998</v>
      </c>
      <c r="AD76" s="2">
        <v>1276.0498</v>
      </c>
      <c r="AE76" s="2">
        <v>418.19922000000003</v>
      </c>
      <c r="AF76" s="2">
        <v>1241.0488</v>
      </c>
      <c r="AG76" s="2">
        <v>1173.5518</v>
      </c>
      <c r="AH76" s="2">
        <v>1053.9014</v>
      </c>
      <c r="AI76" s="2">
        <v>876.90233999999998</v>
      </c>
      <c r="AJ76" s="2">
        <v>708.09469999999999</v>
      </c>
      <c r="AK76" s="2">
        <v>2026.4014</v>
      </c>
      <c r="AL76" s="2">
        <v>1496.6982</v>
      </c>
      <c r="AM76" s="2">
        <v>2008.3516</v>
      </c>
      <c r="AN76" s="2">
        <v>1139.7021</v>
      </c>
      <c r="AO76" s="2">
        <v>1027.7998</v>
      </c>
      <c r="AP76" s="2">
        <v>2977.9481999999998</v>
      </c>
      <c r="AQ76" s="2">
        <v>2655.1504</v>
      </c>
      <c r="AR76" s="2">
        <v>2821.7031000000002</v>
      </c>
      <c r="AS76" s="2">
        <v>2041.5518</v>
      </c>
      <c r="AT76" s="2">
        <v>2548.2049999999999</v>
      </c>
      <c r="AU76" s="2">
        <v>1859.9032999999999</v>
      </c>
      <c r="AV76" s="2">
        <v>855.85253999999998</v>
      </c>
      <c r="AW76" s="2">
        <v>2398.1981999999998</v>
      </c>
      <c r="AX76" s="2">
        <v>1329.3018</v>
      </c>
      <c r="AY76" s="2">
        <v>2625.5488</v>
      </c>
      <c r="AZ76" s="2">
        <v>2842.5030000000002</v>
      </c>
      <c r="BA76" s="2">
        <v>1822.4023</v>
      </c>
      <c r="BB76" s="2">
        <v>626.79489999999998</v>
      </c>
      <c r="BC76" s="2">
        <v>2340.2968999999998</v>
      </c>
      <c r="BD76" s="2">
        <v>1236.8975</v>
      </c>
      <c r="BE76" s="2">
        <v>2445.8008</v>
      </c>
      <c r="BF76" s="2">
        <v>1285.6561999999999</v>
      </c>
      <c r="BG76" s="2">
        <v>2974.6055000000001</v>
      </c>
      <c r="BH76" s="2">
        <v>1450.3046999999999</v>
      </c>
      <c r="BI76" s="2">
        <v>3423.1073999999999</v>
      </c>
      <c r="BJ76" s="2">
        <v>-464.55664000000002</v>
      </c>
      <c r="BK76" s="2">
        <v>2553.75</v>
      </c>
      <c r="BL76" s="2">
        <v>2078.3555000000001</v>
      </c>
      <c r="BM76" s="2">
        <v>3928.2460000000001</v>
      </c>
      <c r="BN76" s="2">
        <v>1929.7050999999999</v>
      </c>
      <c r="BO76" s="2">
        <v>3273.002</v>
      </c>
      <c r="BP76" s="2">
        <v>159.75586000000001</v>
      </c>
      <c r="BQ76" s="2">
        <v>1549.3457000000001</v>
      </c>
      <c r="BR76" s="2">
        <v>1380.6934000000001</v>
      </c>
      <c r="BS76" s="2">
        <v>-938.29785000000004</v>
      </c>
      <c r="BT76" s="2">
        <v>3431.7979</v>
      </c>
      <c r="BU76" s="2">
        <v>2948.3535000000002</v>
      </c>
      <c r="BV76" s="2">
        <v>1031.2440999999999</v>
      </c>
      <c r="BW76" s="2">
        <v>416.75</v>
      </c>
      <c r="BX76" s="2">
        <v>677.19727</v>
      </c>
      <c r="BY76" s="2">
        <v>1261.7559000000001</v>
      </c>
      <c r="BZ76" s="2">
        <v>1189.2969000000001</v>
      </c>
      <c r="CA76" s="2">
        <v>2525</v>
      </c>
      <c r="CB76" s="2">
        <v>607.34960000000001</v>
      </c>
      <c r="CC76" s="2">
        <v>2989.248</v>
      </c>
      <c r="CD76" s="2">
        <v>1215.9023</v>
      </c>
      <c r="CE76" s="2">
        <v>2066.3027000000002</v>
      </c>
      <c r="CF76" s="2">
        <v>1684.7969000000001</v>
      </c>
      <c r="CG76" s="2">
        <v>644.29690000000005</v>
      </c>
      <c r="CH76" s="2">
        <v>1694.0038999999999</v>
      </c>
      <c r="CI76" s="2">
        <v>1386.1953000000001</v>
      </c>
      <c r="CJ76" s="2">
        <v>1574.2030999999999</v>
      </c>
      <c r="CK76" s="2">
        <v>325.89452999999997</v>
      </c>
      <c r="CL76" s="2">
        <v>2781.7930000000001</v>
      </c>
      <c r="CM76" s="2">
        <v>1277.8027</v>
      </c>
      <c r="CN76" s="2">
        <v>2374.7109999999998</v>
      </c>
      <c r="CO76" s="2">
        <v>928.10155999999995</v>
      </c>
      <c r="CP76" s="2">
        <v>1630.5996</v>
      </c>
      <c r="CQ76" s="2">
        <v>2710.7031000000002</v>
      </c>
      <c r="CR76" s="2">
        <v>3449.9043000000001</v>
      </c>
      <c r="CS76" s="2">
        <v>3655</v>
      </c>
      <c r="CT76" s="2">
        <v>2685.2049999999999</v>
      </c>
      <c r="CU76" s="2">
        <v>2400.8964999999998</v>
      </c>
      <c r="CV76" s="2">
        <v>3008.7968999999998</v>
      </c>
      <c r="CW76" s="2">
        <v>1558.2969000000001</v>
      </c>
      <c r="CX76" s="2">
        <v>2692.8867</v>
      </c>
      <c r="CY76" s="2">
        <v>2266.1426000000001</v>
      </c>
      <c r="CZ76" s="2">
        <v>2229.2012</v>
      </c>
      <c r="DA76" s="2">
        <v>1784.0996</v>
      </c>
      <c r="DB76" s="2">
        <v>2478.1484</v>
      </c>
      <c r="DC76" s="2">
        <v>1984.2559000000001</v>
      </c>
      <c r="DD76" s="2">
        <v>717.04296999999997</v>
      </c>
    </row>
    <row r="77" spans="1:108" x14ac:dyDescent="0.3">
      <c r="A77" t="s">
        <v>20</v>
      </c>
      <c r="B77" s="1" t="s">
        <v>1</v>
      </c>
      <c r="C77" t="s">
        <v>5</v>
      </c>
      <c r="D77" s="2">
        <f>SUM(K77:DD77)</f>
        <v>86175.892991000015</v>
      </c>
      <c r="K77" s="2">
        <v>902.19920000000002</v>
      </c>
      <c r="L77" s="2">
        <v>528</v>
      </c>
      <c r="M77" s="2">
        <v>164.10059000000001</v>
      </c>
      <c r="N77" s="2">
        <v>765.89940000000001</v>
      </c>
      <c r="O77" s="2">
        <v>1154.4492</v>
      </c>
      <c r="P77" s="2">
        <v>614.5</v>
      </c>
      <c r="Q77" s="2">
        <v>1038.8994</v>
      </c>
      <c r="R77" s="2">
        <v>1676.8506</v>
      </c>
      <c r="S77" s="2">
        <v>75.350586000000007</v>
      </c>
      <c r="T77" s="2">
        <v>1099.7012</v>
      </c>
      <c r="U77" s="2">
        <v>1106.2998</v>
      </c>
      <c r="V77" s="2">
        <v>787.2002</v>
      </c>
      <c r="W77" s="2">
        <v>1394.4496999999999</v>
      </c>
      <c r="X77" s="2">
        <v>0</v>
      </c>
      <c r="Y77" s="2">
        <v>592.0498</v>
      </c>
      <c r="Z77" s="2">
        <v>855.30079999999998</v>
      </c>
      <c r="AA77" s="2">
        <v>1441.3008</v>
      </c>
      <c r="AB77" s="2">
        <v>816.90137000000004</v>
      </c>
      <c r="AC77" s="2">
        <v>323.2002</v>
      </c>
      <c r="AD77" s="2">
        <v>433.25</v>
      </c>
      <c r="AE77" s="2">
        <v>1694.0488</v>
      </c>
      <c r="AF77" s="2">
        <v>86.450194999999994</v>
      </c>
      <c r="AG77" s="2">
        <v>126.64941399999999</v>
      </c>
      <c r="AH77" s="2">
        <v>916.7002</v>
      </c>
      <c r="AI77" s="2">
        <v>202.2002</v>
      </c>
      <c r="AJ77" s="2">
        <v>379.59960000000001</v>
      </c>
      <c r="AK77" s="2">
        <v>1013.8496</v>
      </c>
      <c r="AL77" s="2">
        <v>1395.25</v>
      </c>
      <c r="AM77" s="2">
        <v>148.34961000000001</v>
      </c>
      <c r="AN77" s="2">
        <v>1259.4492</v>
      </c>
      <c r="AO77" s="2">
        <v>0</v>
      </c>
      <c r="AP77" s="2">
        <v>1246.3008</v>
      </c>
      <c r="AQ77" s="2">
        <v>1442</v>
      </c>
      <c r="AR77" s="2">
        <v>105.45019499999999</v>
      </c>
      <c r="AS77" s="2">
        <v>822.19920000000002</v>
      </c>
      <c r="AT77" s="2">
        <v>1182.8994</v>
      </c>
      <c r="AU77" s="2">
        <v>163.09961000000001</v>
      </c>
      <c r="AV77" s="2">
        <v>539.15039999999999</v>
      </c>
      <c r="AW77" s="2">
        <v>1752.0498</v>
      </c>
      <c r="AX77" s="2">
        <v>486.55077999999997</v>
      </c>
      <c r="AY77" s="2">
        <v>2367.3496</v>
      </c>
      <c r="AZ77" s="2">
        <v>257.44922000000003</v>
      </c>
      <c r="BA77" s="2">
        <v>830.5</v>
      </c>
      <c r="BB77" s="2">
        <v>978.15137000000004</v>
      </c>
      <c r="BC77" s="2">
        <v>149.75</v>
      </c>
      <c r="BD77" s="2">
        <v>414.34960000000001</v>
      </c>
      <c r="BE77" s="2">
        <v>1897.999</v>
      </c>
      <c r="BF77" s="2">
        <v>550.35155999999995</v>
      </c>
      <c r="BG77" s="2">
        <v>1313.1992</v>
      </c>
      <c r="BH77" s="2">
        <v>1921.75</v>
      </c>
      <c r="BI77" s="2">
        <v>1298.2012</v>
      </c>
      <c r="BJ77" s="2">
        <v>1025.4004</v>
      </c>
      <c r="BK77" s="2">
        <v>478</v>
      </c>
      <c r="BL77" s="2">
        <v>1656.4512</v>
      </c>
      <c r="BM77" s="2">
        <v>122.84766</v>
      </c>
      <c r="BN77" s="2">
        <v>559.84766000000002</v>
      </c>
      <c r="BO77" s="2">
        <v>1863.25</v>
      </c>
      <c r="BP77" s="2">
        <v>18.800781000000001</v>
      </c>
      <c r="BQ77" s="2">
        <v>740.75</v>
      </c>
      <c r="BR77" s="2">
        <v>913.15039999999999</v>
      </c>
      <c r="BS77" s="2">
        <v>1587.8994</v>
      </c>
      <c r="BT77" s="2">
        <v>788.15039999999999</v>
      </c>
      <c r="BU77" s="2">
        <v>1656.6992</v>
      </c>
      <c r="BV77" s="2">
        <v>1137.3496</v>
      </c>
      <c r="BW77" s="2">
        <v>257.09960000000001</v>
      </c>
      <c r="BX77" s="2">
        <v>1653.5</v>
      </c>
      <c r="BY77" s="2">
        <v>1318.3008</v>
      </c>
      <c r="BZ77" s="2">
        <v>409.25</v>
      </c>
      <c r="CA77" s="2">
        <v>688.89844000000005</v>
      </c>
      <c r="CB77" s="2">
        <v>630</v>
      </c>
      <c r="CC77" s="2">
        <v>1537.9492</v>
      </c>
      <c r="CD77" s="2">
        <v>392.25</v>
      </c>
      <c r="CE77" s="2">
        <v>1298.8496</v>
      </c>
      <c r="CF77" s="2">
        <v>596.09960000000001</v>
      </c>
      <c r="CG77" s="2">
        <v>680.80079999999998</v>
      </c>
      <c r="CH77" s="2">
        <v>279.79883000000001</v>
      </c>
      <c r="CI77" s="2">
        <v>465.30077999999997</v>
      </c>
      <c r="CJ77" s="2">
        <v>305.80077999999997</v>
      </c>
      <c r="CK77" s="2">
        <v>392.29883000000001</v>
      </c>
      <c r="CL77" s="2">
        <v>3053.5</v>
      </c>
      <c r="CM77" s="2">
        <v>940.79880000000003</v>
      </c>
      <c r="CN77" s="2">
        <v>835.29880000000003</v>
      </c>
      <c r="CO77" s="2">
        <v>795.79880000000003</v>
      </c>
      <c r="CP77" s="2">
        <v>981.80079999999998</v>
      </c>
      <c r="CQ77" s="2">
        <v>1960.1016</v>
      </c>
      <c r="CR77" s="2">
        <v>2470.6016</v>
      </c>
      <c r="CS77" s="2">
        <v>568.69920000000002</v>
      </c>
      <c r="CT77" s="2">
        <v>997.40039999999999</v>
      </c>
      <c r="CU77" s="2">
        <v>1057.2012</v>
      </c>
      <c r="CV77" s="2">
        <v>307.09960000000001</v>
      </c>
      <c r="CW77" s="2">
        <v>635</v>
      </c>
      <c r="CX77" s="2">
        <v>408.30077999999997</v>
      </c>
      <c r="CY77" s="2">
        <v>3044.8496</v>
      </c>
      <c r="CZ77" s="2">
        <v>0</v>
      </c>
      <c r="DA77" s="2">
        <v>774.19920000000002</v>
      </c>
      <c r="DB77" s="2">
        <v>61.449219999999997</v>
      </c>
      <c r="DC77" s="2">
        <v>775.99805000000003</v>
      </c>
      <c r="DD77" s="2">
        <v>341.80077999999997</v>
      </c>
    </row>
    <row r="78" spans="1:108" x14ac:dyDescent="0.3">
      <c r="A78" t="s">
        <v>20</v>
      </c>
      <c r="B78" s="1" t="s">
        <v>1</v>
      </c>
      <c r="C78" t="s">
        <v>6</v>
      </c>
      <c r="D78" s="2">
        <f>SUM(K78:DD78)</f>
        <v>-27394.399941999996</v>
      </c>
      <c r="K78" s="2">
        <v>0</v>
      </c>
      <c r="L78" s="2">
        <v>0</v>
      </c>
      <c r="M78" s="2">
        <v>-258.55077999999997</v>
      </c>
      <c r="N78" s="2">
        <v>-145.7998</v>
      </c>
      <c r="O78" s="2">
        <v>-357.40039999999999</v>
      </c>
      <c r="P78" s="2">
        <v>0</v>
      </c>
      <c r="Q78" s="2">
        <v>-127.29980500000001</v>
      </c>
      <c r="R78" s="2">
        <v>0</v>
      </c>
      <c r="S78" s="2">
        <v>-541.15039999999999</v>
      </c>
      <c r="T78" s="2">
        <v>-148.69922</v>
      </c>
      <c r="U78" s="2">
        <v>-196.5498</v>
      </c>
      <c r="V78" s="2">
        <v>-60.199706999999997</v>
      </c>
      <c r="W78" s="2">
        <v>-268.7002</v>
      </c>
      <c r="X78" s="2">
        <v>-1829.001</v>
      </c>
      <c r="Y78" s="2">
        <v>-468.00098000000003</v>
      </c>
      <c r="Z78" s="2">
        <v>0</v>
      </c>
      <c r="AA78" s="2">
        <v>-193.0498</v>
      </c>
      <c r="AB78" s="2">
        <v>-118.14941399999999</v>
      </c>
      <c r="AC78" s="2">
        <v>-340.7998</v>
      </c>
      <c r="AD78" s="2">
        <v>-10.650391000000001</v>
      </c>
      <c r="AE78" s="2">
        <v>0</v>
      </c>
      <c r="AF78" s="2">
        <v>-30</v>
      </c>
      <c r="AG78" s="2">
        <v>-12.5</v>
      </c>
      <c r="AH78" s="2">
        <v>-98.5</v>
      </c>
      <c r="AI78" s="2">
        <v>-154.0498</v>
      </c>
      <c r="AJ78" s="2">
        <v>-207.50098</v>
      </c>
      <c r="AK78" s="2">
        <v>0</v>
      </c>
      <c r="AL78" s="2">
        <v>-206.64940999999999</v>
      </c>
      <c r="AM78" s="2">
        <v>-392.7998</v>
      </c>
      <c r="AN78" s="2">
        <v>-647.65039999999999</v>
      </c>
      <c r="AO78" s="2">
        <v>-125.25</v>
      </c>
      <c r="AP78" s="2">
        <v>-1504.3496</v>
      </c>
      <c r="AQ78" s="2">
        <v>0</v>
      </c>
      <c r="AR78" s="2">
        <v>-828.2002</v>
      </c>
      <c r="AS78" s="2">
        <v>-279.75098000000003</v>
      </c>
      <c r="AT78" s="2">
        <v>0</v>
      </c>
      <c r="AU78" s="2">
        <v>-371.34960000000001</v>
      </c>
      <c r="AV78" s="2">
        <v>0</v>
      </c>
      <c r="AW78" s="2">
        <v>-420.7998</v>
      </c>
      <c r="AX78" s="2">
        <v>-58</v>
      </c>
      <c r="AY78" s="2">
        <v>-102.84961</v>
      </c>
      <c r="AZ78" s="2">
        <v>-54.350586</v>
      </c>
      <c r="BA78" s="2">
        <v>-202.5498</v>
      </c>
      <c r="BB78" s="2">
        <v>0</v>
      </c>
      <c r="BC78" s="2">
        <v>-667</v>
      </c>
      <c r="BD78" s="2">
        <v>0</v>
      </c>
      <c r="BE78" s="2">
        <v>-1029.7012</v>
      </c>
      <c r="BF78" s="2">
        <v>-543</v>
      </c>
      <c r="BG78" s="2">
        <v>-1052.2988</v>
      </c>
      <c r="BH78" s="2">
        <v>-113.10156000000001</v>
      </c>
      <c r="BI78" s="2">
        <v>-314.64843999999999</v>
      </c>
      <c r="BJ78" s="2">
        <v>0</v>
      </c>
      <c r="BK78" s="2">
        <v>-676.35155999999995</v>
      </c>
      <c r="BL78" s="2">
        <v>0</v>
      </c>
      <c r="BM78" s="2">
        <v>-518.95119999999997</v>
      </c>
      <c r="BN78" s="2">
        <v>-864.25</v>
      </c>
      <c r="BO78" s="2">
        <v>0</v>
      </c>
      <c r="BP78" s="2">
        <v>-289.69922000000003</v>
      </c>
      <c r="BQ78" s="2">
        <v>0</v>
      </c>
      <c r="BR78" s="2">
        <v>0</v>
      </c>
      <c r="BS78" s="2">
        <v>0</v>
      </c>
      <c r="BT78" s="2">
        <v>-727.7998</v>
      </c>
      <c r="BU78" s="2">
        <v>-390.65039999999999</v>
      </c>
      <c r="BV78" s="2">
        <v>0</v>
      </c>
      <c r="BW78" s="2">
        <v>-29.849609999999998</v>
      </c>
      <c r="BX78" s="2">
        <v>0</v>
      </c>
      <c r="BY78" s="2">
        <v>0</v>
      </c>
      <c r="BZ78" s="2">
        <v>-227.5</v>
      </c>
      <c r="CA78" s="2">
        <v>0</v>
      </c>
      <c r="CB78" s="2">
        <v>-20.449218999999999</v>
      </c>
      <c r="CC78" s="2">
        <v>0</v>
      </c>
      <c r="CD78" s="2">
        <v>-60</v>
      </c>
      <c r="CE78" s="2">
        <v>-470.10156000000001</v>
      </c>
      <c r="CF78" s="2">
        <v>-689.5</v>
      </c>
      <c r="CG78" s="2">
        <v>-111.59961</v>
      </c>
      <c r="CH78" s="2">
        <v>-468</v>
      </c>
      <c r="CI78" s="2">
        <v>-707.09960000000001</v>
      </c>
      <c r="CJ78" s="2">
        <v>-182.39843999999999</v>
      </c>
      <c r="CK78" s="2">
        <v>0</v>
      </c>
      <c r="CL78" s="2">
        <v>0</v>
      </c>
      <c r="CM78" s="2">
        <v>0</v>
      </c>
      <c r="CN78" s="2">
        <v>-668.5</v>
      </c>
      <c r="CO78" s="2">
        <v>-270.60156000000001</v>
      </c>
      <c r="CP78" s="2">
        <v>0</v>
      </c>
      <c r="CQ78" s="2">
        <v>-40.099609999999998</v>
      </c>
      <c r="CR78" s="2">
        <v>0</v>
      </c>
      <c r="CS78" s="2">
        <v>-183.09961000000001</v>
      </c>
      <c r="CT78" s="2">
        <v>-52.300780000000003</v>
      </c>
      <c r="CU78" s="2">
        <v>0</v>
      </c>
      <c r="CV78" s="2">
        <v>-640.59766000000002</v>
      </c>
      <c r="CW78" s="2">
        <v>-119.29883</v>
      </c>
      <c r="CX78" s="2">
        <v>-2353.0956999999999</v>
      </c>
      <c r="CY78" s="2">
        <v>0</v>
      </c>
      <c r="CZ78" s="2">
        <v>-219.30078</v>
      </c>
      <c r="DA78" s="2">
        <v>-477.05077999999997</v>
      </c>
      <c r="DB78" s="2">
        <v>-1027.9004</v>
      </c>
      <c r="DC78" s="2">
        <v>-333.30273</v>
      </c>
      <c r="DD78" s="2">
        <v>-94.199219999999997</v>
      </c>
    </row>
    <row r="79" spans="1:108" x14ac:dyDescent="0.3">
      <c r="A79" t="s">
        <v>20</v>
      </c>
      <c r="B79" s="1" t="s">
        <v>1</v>
      </c>
      <c r="C79" t="s">
        <v>7</v>
      </c>
      <c r="D79" s="2">
        <f t="shared" ref="D79:D85" si="6">SUM(K79:DD79)</f>
        <v>58781.493152499992</v>
      </c>
      <c r="E79">
        <f>COUNT(K79:DD79)</f>
        <v>98</v>
      </c>
      <c r="F79">
        <f>COUNTIF(K79:DD79,"&gt;0")</f>
        <v>77</v>
      </c>
      <c r="K79" s="2">
        <v>902.19920000000002</v>
      </c>
      <c r="L79" s="2">
        <v>528</v>
      </c>
      <c r="M79" s="2">
        <v>-94.450194999999994</v>
      </c>
      <c r="N79" s="2">
        <v>620.09960000000001</v>
      </c>
      <c r="O79" s="2">
        <v>797.04880000000003</v>
      </c>
      <c r="P79" s="2">
        <v>614.5</v>
      </c>
      <c r="Q79" s="2">
        <v>911.59960000000001</v>
      </c>
      <c r="R79" s="2">
        <v>1676.8506</v>
      </c>
      <c r="S79" s="2">
        <v>-465.7998</v>
      </c>
      <c r="T79" s="2">
        <v>951.00194999999997</v>
      </c>
      <c r="U79" s="2">
        <v>909.75</v>
      </c>
      <c r="V79" s="2">
        <v>727.00049999999999</v>
      </c>
      <c r="W79" s="2">
        <v>1125.7494999999999</v>
      </c>
      <c r="X79" s="2">
        <v>-1829.001</v>
      </c>
      <c r="Y79" s="2">
        <v>124.04883</v>
      </c>
      <c r="Z79" s="2">
        <v>855.30079999999998</v>
      </c>
      <c r="AA79" s="2">
        <v>1248.251</v>
      </c>
      <c r="AB79" s="2">
        <v>698.75194999999997</v>
      </c>
      <c r="AC79" s="2">
        <v>-17.599609999999998</v>
      </c>
      <c r="AD79" s="2">
        <v>422.59960000000001</v>
      </c>
      <c r="AE79" s="2">
        <v>1694.0488</v>
      </c>
      <c r="AF79" s="2">
        <v>56.450195000000001</v>
      </c>
      <c r="AG79" s="2">
        <v>114.14941399999999</v>
      </c>
      <c r="AH79" s="2">
        <v>818.2002</v>
      </c>
      <c r="AI79" s="2">
        <v>48.150390000000002</v>
      </c>
      <c r="AJ79" s="2">
        <v>172.09863000000001</v>
      </c>
      <c r="AK79" s="2">
        <v>1013.8496</v>
      </c>
      <c r="AL79" s="2">
        <v>1188.6006</v>
      </c>
      <c r="AM79" s="2">
        <v>-244.4502</v>
      </c>
      <c r="AN79" s="2">
        <v>611.79880000000003</v>
      </c>
      <c r="AO79" s="2">
        <v>-125.25</v>
      </c>
      <c r="AP79" s="2">
        <v>-258.04883000000001</v>
      </c>
      <c r="AQ79" s="2">
        <v>1442</v>
      </c>
      <c r="AR79" s="2">
        <v>-722.75</v>
      </c>
      <c r="AS79" s="2">
        <v>542.44824000000006</v>
      </c>
      <c r="AT79" s="2">
        <v>1182.8994</v>
      </c>
      <c r="AU79" s="2">
        <v>-208.25</v>
      </c>
      <c r="AV79" s="2">
        <v>539.15039999999999</v>
      </c>
      <c r="AW79" s="2">
        <v>1331.25</v>
      </c>
      <c r="AX79" s="2">
        <v>428.55077999999997</v>
      </c>
      <c r="AY79" s="2">
        <v>2264.5</v>
      </c>
      <c r="AZ79" s="2">
        <v>203.09863000000001</v>
      </c>
      <c r="BA79" s="2">
        <v>627.9502</v>
      </c>
      <c r="BB79" s="2">
        <v>978.15137000000004</v>
      </c>
      <c r="BC79" s="2">
        <v>-517.25</v>
      </c>
      <c r="BD79" s="2">
        <v>414.34960000000001</v>
      </c>
      <c r="BE79" s="2">
        <v>868.29785000000004</v>
      </c>
      <c r="BF79" s="2">
        <v>7.3515625</v>
      </c>
      <c r="BG79" s="2">
        <v>260.90039999999999</v>
      </c>
      <c r="BH79" s="2">
        <v>1808.6484</v>
      </c>
      <c r="BI79" s="2">
        <v>983.55273</v>
      </c>
      <c r="BJ79" s="2">
        <v>1025.4004</v>
      </c>
      <c r="BK79" s="2">
        <v>-198.35156000000001</v>
      </c>
      <c r="BL79" s="2">
        <v>1656.4512</v>
      </c>
      <c r="BM79" s="2">
        <v>-396.10352</v>
      </c>
      <c r="BN79" s="2">
        <v>-304.40233999999998</v>
      </c>
      <c r="BO79" s="2">
        <v>1863.25</v>
      </c>
      <c r="BP79" s="2">
        <v>-270.89843999999999</v>
      </c>
      <c r="BQ79" s="2">
        <v>740.75</v>
      </c>
      <c r="BR79" s="2">
        <v>913.15039999999999</v>
      </c>
      <c r="BS79" s="2">
        <v>1587.8994</v>
      </c>
      <c r="BT79" s="2">
        <v>60.350586</v>
      </c>
      <c r="BU79" s="2">
        <v>1266.0488</v>
      </c>
      <c r="BV79" s="2">
        <v>1137.3496</v>
      </c>
      <c r="BW79" s="2">
        <v>227.25</v>
      </c>
      <c r="BX79" s="2">
        <v>1653.5</v>
      </c>
      <c r="BY79" s="2">
        <v>1318.3008</v>
      </c>
      <c r="BZ79" s="2">
        <v>181.75</v>
      </c>
      <c r="CA79" s="2">
        <v>688.89844000000005</v>
      </c>
      <c r="CB79" s="2">
        <v>609.55079999999998</v>
      </c>
      <c r="CC79" s="2">
        <v>1537.9492</v>
      </c>
      <c r="CD79" s="2">
        <v>332.25</v>
      </c>
      <c r="CE79" s="2">
        <v>828.74805000000003</v>
      </c>
      <c r="CF79" s="2">
        <v>-93.400390000000002</v>
      </c>
      <c r="CG79" s="2">
        <v>569.20119999999997</v>
      </c>
      <c r="CH79" s="2">
        <v>-188.20116999999999</v>
      </c>
      <c r="CI79" s="2">
        <v>-241.79883000000001</v>
      </c>
      <c r="CJ79" s="2">
        <v>123.40234</v>
      </c>
      <c r="CK79" s="2">
        <v>392.29883000000001</v>
      </c>
      <c r="CL79" s="2">
        <v>3053.5</v>
      </c>
      <c r="CM79" s="2">
        <v>940.79880000000003</v>
      </c>
      <c r="CN79" s="2">
        <v>166.79883000000001</v>
      </c>
      <c r="CO79" s="2">
        <v>525.19727</v>
      </c>
      <c r="CP79" s="2">
        <v>981.80079999999998</v>
      </c>
      <c r="CQ79" s="2">
        <v>1920.002</v>
      </c>
      <c r="CR79" s="2">
        <v>2470.6016</v>
      </c>
      <c r="CS79" s="2">
        <v>385.59960000000001</v>
      </c>
      <c r="CT79" s="2">
        <v>945.09960000000001</v>
      </c>
      <c r="CU79" s="2">
        <v>1057.2012</v>
      </c>
      <c r="CV79" s="2">
        <v>-333.49804999999998</v>
      </c>
      <c r="CW79" s="2">
        <v>515.70119999999997</v>
      </c>
      <c r="CX79" s="2">
        <v>-1944.7949000000001</v>
      </c>
      <c r="CY79" s="2">
        <v>3044.8496</v>
      </c>
      <c r="CZ79" s="2">
        <v>-219.30078</v>
      </c>
      <c r="DA79" s="2">
        <v>297.14843999999999</v>
      </c>
      <c r="DB79" s="2">
        <v>-966.45119999999997</v>
      </c>
      <c r="DC79" s="2">
        <v>442.69529999999997</v>
      </c>
      <c r="DD79" s="2">
        <v>247.60156000000001</v>
      </c>
    </row>
    <row r="80" spans="1:108" x14ac:dyDescent="0.3">
      <c r="A80" t="s">
        <v>20</v>
      </c>
      <c r="B80" s="1" t="s">
        <v>2</v>
      </c>
      <c r="C80" t="s">
        <v>5</v>
      </c>
      <c r="D80" s="2">
        <f t="shared" si="6"/>
        <v>78235.050330000027</v>
      </c>
      <c r="K80" s="2">
        <v>923.1001</v>
      </c>
      <c r="L80" s="2">
        <v>916.30079999999998</v>
      </c>
      <c r="M80" s="2">
        <v>776.5498</v>
      </c>
      <c r="N80" s="2">
        <v>700.25</v>
      </c>
      <c r="O80" s="2">
        <v>733.45119999999997</v>
      </c>
      <c r="P80" s="2">
        <v>680.85059999999999</v>
      </c>
      <c r="Q80" s="2">
        <v>482.05077999999997</v>
      </c>
      <c r="R80" s="2">
        <v>818.44920000000002</v>
      </c>
      <c r="S80" s="2">
        <v>1460.8998999999999</v>
      </c>
      <c r="T80" s="2">
        <v>856.44970000000001</v>
      </c>
      <c r="U80" s="2">
        <v>930.40039999999999</v>
      </c>
      <c r="V80" s="2">
        <v>942.74950000000001</v>
      </c>
      <c r="W80" s="2">
        <v>656.74900000000002</v>
      </c>
      <c r="X80" s="2">
        <v>591.30029999999999</v>
      </c>
      <c r="Y80" s="2">
        <v>838.3999</v>
      </c>
      <c r="Z80" s="2">
        <v>743.95119999999997</v>
      </c>
      <c r="AA80" s="2">
        <v>1065.6982</v>
      </c>
      <c r="AB80" s="2">
        <v>680.29834000000005</v>
      </c>
      <c r="AC80" s="2">
        <v>427.80077999999997</v>
      </c>
      <c r="AD80" s="2">
        <v>427.45067999999998</v>
      </c>
      <c r="AE80" s="2">
        <v>359.8501</v>
      </c>
      <c r="AF80" s="2">
        <v>388.4502</v>
      </c>
      <c r="AG80" s="2">
        <v>419.05029999999999</v>
      </c>
      <c r="AH80" s="2">
        <v>337.69970000000001</v>
      </c>
      <c r="AI80" s="2">
        <v>318.65186</v>
      </c>
      <c r="AJ80" s="2">
        <v>578.8999</v>
      </c>
      <c r="AK80" s="2">
        <v>772.39940000000001</v>
      </c>
      <c r="AL80" s="2">
        <v>904.20119999999997</v>
      </c>
      <c r="AM80" s="2">
        <v>870.59910000000002</v>
      </c>
      <c r="AN80" s="2">
        <v>512.65039999999999</v>
      </c>
      <c r="AO80" s="2">
        <v>1127.9496999999999</v>
      </c>
      <c r="AP80" s="2">
        <v>1540.5503000000001</v>
      </c>
      <c r="AQ80" s="2">
        <v>1083.4507000000001</v>
      </c>
      <c r="AR80" s="2">
        <v>912.05029999999999</v>
      </c>
      <c r="AS80" s="2">
        <v>731.75</v>
      </c>
      <c r="AT80" s="2">
        <v>396.75</v>
      </c>
      <c r="AU80" s="2">
        <v>594.49950000000001</v>
      </c>
      <c r="AV80" s="2">
        <v>497.1499</v>
      </c>
      <c r="AW80" s="2">
        <v>709.20165999999995</v>
      </c>
      <c r="AX80" s="2">
        <v>487.75049999999999</v>
      </c>
      <c r="AY80" s="2">
        <v>923.95069999999998</v>
      </c>
      <c r="AZ80" s="2">
        <v>1016.8496</v>
      </c>
      <c r="BA80" s="2">
        <v>773.64940000000001</v>
      </c>
      <c r="BB80" s="2">
        <v>699.74950000000001</v>
      </c>
      <c r="BC80" s="2">
        <v>660.09910000000002</v>
      </c>
      <c r="BD80" s="2">
        <v>729.09910000000002</v>
      </c>
      <c r="BE80" s="2">
        <v>751.74900000000002</v>
      </c>
      <c r="BF80" s="2">
        <v>1018.09863</v>
      </c>
      <c r="BG80" s="2">
        <v>830.55175999999994</v>
      </c>
      <c r="BH80" s="2">
        <v>1047.8008</v>
      </c>
      <c r="BI80" s="2">
        <v>1160.1006</v>
      </c>
      <c r="BJ80" s="2">
        <v>609.05129999999997</v>
      </c>
      <c r="BK80" s="2">
        <v>1242.5015000000001</v>
      </c>
      <c r="BL80" s="2">
        <v>1186.4512</v>
      </c>
      <c r="BM80" s="2">
        <v>1136.5498</v>
      </c>
      <c r="BN80" s="2">
        <v>786.70119999999997</v>
      </c>
      <c r="BO80" s="2">
        <v>1176.001</v>
      </c>
      <c r="BP80" s="2">
        <v>677.50099999999998</v>
      </c>
      <c r="BQ80" s="2">
        <v>696.89890000000003</v>
      </c>
      <c r="BR80" s="2">
        <v>675.49900000000002</v>
      </c>
      <c r="BS80" s="2">
        <v>553.94970000000001</v>
      </c>
      <c r="BT80" s="2">
        <v>1441.1992</v>
      </c>
      <c r="BU80" s="2">
        <v>1096.7007000000001</v>
      </c>
      <c r="BV80" s="2">
        <v>653.25049999999999</v>
      </c>
      <c r="BW80" s="2">
        <v>853.20119999999997</v>
      </c>
      <c r="BX80" s="2">
        <v>730.54880000000003</v>
      </c>
      <c r="BY80" s="2">
        <v>468.44922000000003</v>
      </c>
      <c r="BZ80" s="2">
        <v>878.04785000000004</v>
      </c>
      <c r="CA80" s="2">
        <v>715.9502</v>
      </c>
      <c r="CB80" s="2">
        <v>566.60059999999999</v>
      </c>
      <c r="CC80" s="2">
        <v>1277.9512</v>
      </c>
      <c r="CD80" s="2">
        <v>754.84910000000002</v>
      </c>
      <c r="CE80" s="2">
        <v>692.0498</v>
      </c>
      <c r="CF80" s="2">
        <v>630.0498</v>
      </c>
      <c r="CG80" s="2">
        <v>574.10155999999995</v>
      </c>
      <c r="CH80" s="2">
        <v>634.9502</v>
      </c>
      <c r="CI80" s="2">
        <v>522.25099999999998</v>
      </c>
      <c r="CJ80" s="2">
        <v>602.04880000000003</v>
      </c>
      <c r="CK80" s="2">
        <v>481.15039999999999</v>
      </c>
      <c r="CL80" s="2">
        <v>1085.6963000000001</v>
      </c>
      <c r="CM80" s="2">
        <v>828.2002</v>
      </c>
      <c r="CN80" s="2">
        <v>443.09863000000001</v>
      </c>
      <c r="CO80" s="2">
        <v>474.2998</v>
      </c>
      <c r="CP80" s="2">
        <v>688.5</v>
      </c>
      <c r="CQ80" s="2">
        <v>911.29785000000004</v>
      </c>
      <c r="CR80" s="2">
        <v>1224.1982</v>
      </c>
      <c r="CS80" s="2">
        <v>1291.9004</v>
      </c>
      <c r="CT80" s="2">
        <v>587.2002</v>
      </c>
      <c r="CU80" s="2">
        <v>885.40137000000004</v>
      </c>
      <c r="CV80" s="2">
        <v>975.00194999999997</v>
      </c>
      <c r="CW80" s="2">
        <v>744.89940000000001</v>
      </c>
      <c r="CX80" s="2">
        <v>621.19920000000002</v>
      </c>
      <c r="CY80" s="2">
        <v>976.15137000000004</v>
      </c>
      <c r="CZ80" s="2">
        <v>1479.499</v>
      </c>
      <c r="DA80" s="2">
        <v>948.89844000000005</v>
      </c>
      <c r="DB80" s="2">
        <v>1093.8994</v>
      </c>
      <c r="DC80" s="2">
        <v>1031.1504</v>
      </c>
      <c r="DD80" s="2">
        <v>821.7002</v>
      </c>
    </row>
    <row r="81" spans="1:108" x14ac:dyDescent="0.3">
      <c r="A81" t="s">
        <v>20</v>
      </c>
      <c r="B81" s="1" t="s">
        <v>2</v>
      </c>
      <c r="C81" t="s">
        <v>6</v>
      </c>
      <c r="D81" s="2">
        <f t="shared" si="6"/>
        <v>-22213.654770000001</v>
      </c>
      <c r="K81" s="2">
        <v>-151.24902</v>
      </c>
      <c r="L81" s="2">
        <v>-202.29883000000001</v>
      </c>
      <c r="M81" s="2">
        <v>-296.3501</v>
      </c>
      <c r="N81" s="2">
        <v>-69.149900000000002</v>
      </c>
      <c r="O81" s="2">
        <v>-261.74950000000001</v>
      </c>
      <c r="P81" s="2">
        <v>-152.19970000000001</v>
      </c>
      <c r="Q81" s="2">
        <v>-205.3501</v>
      </c>
      <c r="R81" s="2">
        <v>-275.59960000000001</v>
      </c>
      <c r="S81" s="2">
        <v>-181.69970000000001</v>
      </c>
      <c r="T81" s="2">
        <v>-197.6001</v>
      </c>
      <c r="U81" s="2">
        <v>-154.1001</v>
      </c>
      <c r="V81" s="2">
        <v>-312.85106999999999</v>
      </c>
      <c r="W81" s="2">
        <v>-154.25049000000001</v>
      </c>
      <c r="X81" s="2">
        <v>-254.65088</v>
      </c>
      <c r="Y81" s="2">
        <v>-164.95068000000001</v>
      </c>
      <c r="Z81" s="2">
        <v>-119.80029</v>
      </c>
      <c r="AA81" s="2">
        <v>-81.298829999999995</v>
      </c>
      <c r="AB81" s="2">
        <v>-280.84960000000001</v>
      </c>
      <c r="AC81" s="2">
        <v>-165.34961000000001</v>
      </c>
      <c r="AD81" s="2">
        <v>-124.09961</v>
      </c>
      <c r="AE81" s="2">
        <v>-313.25049999999999</v>
      </c>
      <c r="AF81" s="2">
        <v>-147.94970000000001</v>
      </c>
      <c r="AG81" s="2">
        <v>-246.15088</v>
      </c>
      <c r="AH81" s="2">
        <v>-176.84912</v>
      </c>
      <c r="AI81" s="2">
        <v>-247.59961000000001</v>
      </c>
      <c r="AJ81" s="2">
        <v>-49.149901999999997</v>
      </c>
      <c r="AK81" s="2">
        <v>-88.899900000000002</v>
      </c>
      <c r="AL81" s="2">
        <v>-44.550293000000003</v>
      </c>
      <c r="AM81" s="2">
        <v>-183.30078</v>
      </c>
      <c r="AN81" s="2">
        <v>-359.84863000000001</v>
      </c>
      <c r="AO81" s="2">
        <v>-249.90038999999999</v>
      </c>
      <c r="AP81" s="2">
        <v>-193.2002</v>
      </c>
      <c r="AQ81" s="2">
        <v>-396.1001</v>
      </c>
      <c r="AR81" s="2">
        <v>-236.40038999999999</v>
      </c>
      <c r="AS81" s="2">
        <v>-293.49950000000001</v>
      </c>
      <c r="AT81" s="2">
        <v>-275.40087999999997</v>
      </c>
      <c r="AU81" s="2">
        <v>-203.84961000000001</v>
      </c>
      <c r="AV81" s="2">
        <v>-84.75</v>
      </c>
      <c r="AW81" s="2">
        <v>-81.099609999999998</v>
      </c>
      <c r="AX81" s="2">
        <v>-316.8501</v>
      </c>
      <c r="AY81" s="2">
        <v>-345.05029999999999</v>
      </c>
      <c r="AZ81" s="2">
        <v>-107.6001</v>
      </c>
      <c r="BA81" s="2">
        <v>-248.5</v>
      </c>
      <c r="BB81" s="2">
        <v>-99.700194999999994</v>
      </c>
      <c r="BC81" s="2">
        <v>-178.40088</v>
      </c>
      <c r="BD81" s="2">
        <v>-173.44970000000001</v>
      </c>
      <c r="BE81" s="2">
        <v>-76.849609999999998</v>
      </c>
      <c r="BF81" s="2">
        <v>-237.05176</v>
      </c>
      <c r="BG81" s="2">
        <v>-443.64843999999999</v>
      </c>
      <c r="BH81" s="2">
        <v>-270.60059999999999</v>
      </c>
      <c r="BI81" s="2">
        <v>-191.94922</v>
      </c>
      <c r="BJ81" s="2">
        <v>-409.85059999999999</v>
      </c>
      <c r="BK81" s="2">
        <v>-104.39843999999999</v>
      </c>
      <c r="BL81" s="2">
        <v>-327.79883000000001</v>
      </c>
      <c r="BM81" s="2">
        <v>-145.89940999999999</v>
      </c>
      <c r="BN81" s="2">
        <v>-465.19922000000003</v>
      </c>
      <c r="BO81" s="2">
        <v>-277.7002</v>
      </c>
      <c r="BP81" s="2">
        <v>-299.1499</v>
      </c>
      <c r="BQ81" s="2">
        <v>-94.700194999999994</v>
      </c>
      <c r="BR81" s="2">
        <v>-206.25</v>
      </c>
      <c r="BS81" s="2">
        <v>-478.30029999999999</v>
      </c>
      <c r="BT81" s="2">
        <v>-125.75</v>
      </c>
      <c r="BU81" s="2">
        <v>-153.8999</v>
      </c>
      <c r="BV81" s="2">
        <v>-209.74950999999999</v>
      </c>
      <c r="BW81" s="2">
        <v>-258.7002</v>
      </c>
      <c r="BX81" s="2">
        <v>-385.5</v>
      </c>
      <c r="BY81" s="2">
        <v>-176.55078</v>
      </c>
      <c r="BZ81" s="2">
        <v>-27.699218999999999</v>
      </c>
      <c r="CA81" s="2">
        <v>-218.05078</v>
      </c>
      <c r="CB81" s="2">
        <v>-226.05176</v>
      </c>
      <c r="CC81" s="2">
        <v>-242.89893000000001</v>
      </c>
      <c r="CD81" s="2">
        <v>-205.50098</v>
      </c>
      <c r="CE81" s="2">
        <v>-13.400391000000001</v>
      </c>
      <c r="CF81" s="2">
        <v>-205.00098</v>
      </c>
      <c r="CG81" s="2">
        <v>-125.10058600000001</v>
      </c>
      <c r="CH81" s="2">
        <v>-68.349609999999998</v>
      </c>
      <c r="CI81" s="2">
        <v>-273.39940000000001</v>
      </c>
      <c r="CJ81" s="2">
        <v>-29.050781000000001</v>
      </c>
      <c r="CK81" s="2">
        <v>-391.2002</v>
      </c>
      <c r="CL81" s="2">
        <v>-91.500979999999998</v>
      </c>
      <c r="CM81" s="2">
        <v>-169.40038999999999</v>
      </c>
      <c r="CN81" s="2">
        <v>-274.40136999999999</v>
      </c>
      <c r="CO81" s="2">
        <v>-318.2998</v>
      </c>
      <c r="CP81" s="2">
        <v>-348.7998</v>
      </c>
      <c r="CQ81" s="2">
        <v>-112.90039</v>
      </c>
      <c r="CR81" s="2">
        <v>-470.40233999999998</v>
      </c>
      <c r="CS81" s="2">
        <v>-198.40038999999999</v>
      </c>
      <c r="CT81" s="2">
        <v>-185</v>
      </c>
      <c r="CU81" s="2">
        <v>-93.099609999999998</v>
      </c>
      <c r="CV81" s="2">
        <v>-55.801758</v>
      </c>
      <c r="CW81" s="2">
        <v>-204.2998</v>
      </c>
      <c r="CX81" s="2">
        <v>-276</v>
      </c>
      <c r="CY81" s="2">
        <v>-478.29784999999998</v>
      </c>
      <c r="CZ81" s="2">
        <v>-803.90039999999999</v>
      </c>
      <c r="DA81" s="2">
        <v>-427.35156000000001</v>
      </c>
      <c r="DB81" s="2">
        <v>-445.7998</v>
      </c>
      <c r="DC81" s="2">
        <v>-199.74902</v>
      </c>
      <c r="DD81" s="2">
        <v>-548.2998</v>
      </c>
    </row>
    <row r="82" spans="1:108" x14ac:dyDescent="0.3">
      <c r="A82" t="s">
        <v>20</v>
      </c>
      <c r="B82" s="1" t="s">
        <v>2</v>
      </c>
      <c r="C82" t="s">
        <v>7</v>
      </c>
      <c r="D82" s="2">
        <f t="shared" si="6"/>
        <v>56021.395444999987</v>
      </c>
      <c r="E82">
        <f>COUNT(K82:DD82)</f>
        <v>98</v>
      </c>
      <c r="F82">
        <f>COUNTIF(K82:DD82,"&gt;0")</f>
        <v>98</v>
      </c>
      <c r="K82" s="2">
        <v>771.85109999999997</v>
      </c>
      <c r="L82" s="2">
        <v>714.00194999999997</v>
      </c>
      <c r="M82" s="2">
        <v>480.19970000000001</v>
      </c>
      <c r="N82" s="2">
        <v>631.1001</v>
      </c>
      <c r="O82" s="2">
        <v>471.70166</v>
      </c>
      <c r="P82" s="2">
        <v>528.65089999999998</v>
      </c>
      <c r="Q82" s="2">
        <v>276.70067999999998</v>
      </c>
      <c r="R82" s="2">
        <v>542.84960000000001</v>
      </c>
      <c r="S82" s="2">
        <v>1279.2002</v>
      </c>
      <c r="T82" s="2">
        <v>658.84960000000001</v>
      </c>
      <c r="U82" s="2">
        <v>776.30029999999999</v>
      </c>
      <c r="V82" s="2">
        <v>629.89844000000005</v>
      </c>
      <c r="W82" s="2">
        <v>502.49853999999999</v>
      </c>
      <c r="X82" s="2">
        <v>336.64940000000001</v>
      </c>
      <c r="Y82" s="2">
        <v>673.44920000000002</v>
      </c>
      <c r="Z82" s="2">
        <v>624.15089999999998</v>
      </c>
      <c r="AA82" s="2">
        <v>984.39940000000001</v>
      </c>
      <c r="AB82" s="2">
        <v>399.44873000000001</v>
      </c>
      <c r="AC82" s="2">
        <v>262.45116999999999</v>
      </c>
      <c r="AD82" s="2">
        <v>303.35106999999999</v>
      </c>
      <c r="AE82" s="2">
        <v>46.599609999999998</v>
      </c>
      <c r="AF82" s="2">
        <v>240.50049000000001</v>
      </c>
      <c r="AG82" s="2">
        <v>172.89940999999999</v>
      </c>
      <c r="AH82" s="2">
        <v>160.85059000000001</v>
      </c>
      <c r="AI82" s="2">
        <v>71.052245999999997</v>
      </c>
      <c r="AJ82" s="2">
        <v>529.75</v>
      </c>
      <c r="AK82" s="2">
        <v>683.49950000000001</v>
      </c>
      <c r="AL82" s="2">
        <v>859.65089999999998</v>
      </c>
      <c r="AM82" s="2">
        <v>687.29834000000005</v>
      </c>
      <c r="AN82" s="2">
        <v>152.80176</v>
      </c>
      <c r="AO82" s="2">
        <v>878.04930000000002</v>
      </c>
      <c r="AP82" s="2">
        <v>1347.3501000000001</v>
      </c>
      <c r="AQ82" s="2">
        <v>687.35059999999999</v>
      </c>
      <c r="AR82" s="2">
        <v>675.6499</v>
      </c>
      <c r="AS82" s="2">
        <v>438.25049999999999</v>
      </c>
      <c r="AT82" s="2">
        <v>121.34912</v>
      </c>
      <c r="AU82" s="2">
        <v>390.6499</v>
      </c>
      <c r="AV82" s="2">
        <v>412.3999</v>
      </c>
      <c r="AW82" s="2">
        <v>628.10204999999996</v>
      </c>
      <c r="AX82" s="2">
        <v>170.90038999999999</v>
      </c>
      <c r="AY82" s="2">
        <v>578.90039999999999</v>
      </c>
      <c r="AZ82" s="2">
        <v>909.24950000000001</v>
      </c>
      <c r="BA82" s="2">
        <v>525.14940000000001</v>
      </c>
      <c r="BB82" s="2">
        <v>600.04930000000002</v>
      </c>
      <c r="BC82" s="2">
        <v>481.69824</v>
      </c>
      <c r="BD82" s="2">
        <v>555.64940000000001</v>
      </c>
      <c r="BE82" s="2">
        <v>674.89940000000001</v>
      </c>
      <c r="BF82" s="2">
        <v>781.04690000000005</v>
      </c>
      <c r="BG82" s="2">
        <v>386.90332000000001</v>
      </c>
      <c r="BH82" s="2">
        <v>777.2002</v>
      </c>
      <c r="BI82" s="2">
        <v>968.15137000000004</v>
      </c>
      <c r="BJ82" s="2">
        <v>199.20068000000001</v>
      </c>
      <c r="BK82" s="2">
        <v>1138.1030000000001</v>
      </c>
      <c r="BL82" s="2">
        <v>858.65233999999998</v>
      </c>
      <c r="BM82" s="2">
        <v>990.65039999999999</v>
      </c>
      <c r="BN82" s="2">
        <v>321.50195000000002</v>
      </c>
      <c r="BO82" s="2">
        <v>898.30079999999998</v>
      </c>
      <c r="BP82" s="2">
        <v>378.35106999999999</v>
      </c>
      <c r="BQ82" s="2">
        <v>602.19870000000003</v>
      </c>
      <c r="BR82" s="2">
        <v>469.24901999999997</v>
      </c>
      <c r="BS82" s="2">
        <v>75.649413999999993</v>
      </c>
      <c r="BT82" s="2">
        <v>1315.4492</v>
      </c>
      <c r="BU82" s="2">
        <v>942.80079999999998</v>
      </c>
      <c r="BV82" s="2">
        <v>443.50098000000003</v>
      </c>
      <c r="BW82" s="2">
        <v>594.50099999999998</v>
      </c>
      <c r="BX82" s="2">
        <v>345.04883000000001</v>
      </c>
      <c r="BY82" s="2">
        <v>291.89843999999999</v>
      </c>
      <c r="BZ82" s="2">
        <v>850.34862999999996</v>
      </c>
      <c r="CA82" s="2">
        <v>497.89940000000001</v>
      </c>
      <c r="CB82" s="2">
        <v>340.54883000000001</v>
      </c>
      <c r="CC82" s="2">
        <v>1035.0522000000001</v>
      </c>
      <c r="CD82" s="2">
        <v>549.34813999999994</v>
      </c>
      <c r="CE82" s="2">
        <v>678.64940000000001</v>
      </c>
      <c r="CF82" s="2">
        <v>425.04883000000001</v>
      </c>
      <c r="CG82" s="2">
        <v>449.00098000000003</v>
      </c>
      <c r="CH82" s="2">
        <v>566.60059999999999</v>
      </c>
      <c r="CI82" s="2">
        <v>248.85156000000001</v>
      </c>
      <c r="CJ82" s="2">
        <v>572.99805000000003</v>
      </c>
      <c r="CK82" s="2">
        <v>89.950194999999994</v>
      </c>
      <c r="CL82" s="2">
        <v>994.19529999999997</v>
      </c>
      <c r="CM82" s="2">
        <v>658.7998</v>
      </c>
      <c r="CN82" s="2">
        <v>168.69727</v>
      </c>
      <c r="CO82" s="2">
        <v>156</v>
      </c>
      <c r="CP82" s="2">
        <v>339.7002</v>
      </c>
      <c r="CQ82" s="2">
        <v>798.39746000000002</v>
      </c>
      <c r="CR82" s="2">
        <v>753.79589999999996</v>
      </c>
      <c r="CS82" s="2">
        <v>1093.5</v>
      </c>
      <c r="CT82" s="2">
        <v>402.2002</v>
      </c>
      <c r="CU82" s="2">
        <v>792.30175999999994</v>
      </c>
      <c r="CV82" s="2">
        <v>919.2002</v>
      </c>
      <c r="CW82" s="2">
        <v>540.59960000000001</v>
      </c>
      <c r="CX82" s="2">
        <v>345.19922000000003</v>
      </c>
      <c r="CY82" s="2">
        <v>497.85352</v>
      </c>
      <c r="CZ82" s="2">
        <v>675.59862999999996</v>
      </c>
      <c r="DA82" s="2">
        <v>521.54690000000005</v>
      </c>
      <c r="DB82" s="2">
        <v>648.09960000000001</v>
      </c>
      <c r="DC82" s="2">
        <v>831.40137000000004</v>
      </c>
      <c r="DD82" s="2">
        <v>273.40039999999999</v>
      </c>
    </row>
    <row r="83" spans="1:108" x14ac:dyDescent="0.3">
      <c r="A83" t="s">
        <v>20</v>
      </c>
      <c r="B83" s="1" t="s">
        <v>3</v>
      </c>
      <c r="C83" t="s">
        <v>5</v>
      </c>
      <c r="D83" s="2">
        <f t="shared" si="6"/>
        <v>29828.241090430001</v>
      </c>
      <c r="K83" s="2">
        <v>482.6499</v>
      </c>
      <c r="L83" s="2">
        <v>382.8501</v>
      </c>
      <c r="M83" s="2">
        <v>140.2998</v>
      </c>
      <c r="N83" s="2">
        <v>522.75</v>
      </c>
      <c r="O83" s="2">
        <v>309.3999</v>
      </c>
      <c r="P83" s="2">
        <v>244.8501</v>
      </c>
      <c r="Q83" s="2">
        <v>276.5</v>
      </c>
      <c r="R83" s="2">
        <v>554.3999</v>
      </c>
      <c r="S83" s="2">
        <v>57.599609999999998</v>
      </c>
      <c r="T83" s="2">
        <v>221.25</v>
      </c>
      <c r="U83" s="2">
        <v>441.3501</v>
      </c>
      <c r="V83" s="2">
        <v>367.25049999999999</v>
      </c>
      <c r="W83" s="2">
        <v>0.94970703000000001</v>
      </c>
      <c r="X83" s="2">
        <v>726.19970000000001</v>
      </c>
      <c r="Y83" s="2">
        <v>260.99950000000001</v>
      </c>
      <c r="Z83" s="2">
        <v>107.94971</v>
      </c>
      <c r="AA83" s="2">
        <v>372</v>
      </c>
      <c r="AB83" s="2">
        <v>248.6001</v>
      </c>
      <c r="AC83" s="2">
        <v>152.5498</v>
      </c>
      <c r="AD83" s="2">
        <v>260.0498</v>
      </c>
      <c r="AE83" s="2">
        <v>432.99950000000001</v>
      </c>
      <c r="AF83" s="2">
        <v>0</v>
      </c>
      <c r="AG83" s="2">
        <v>62.299804999999999</v>
      </c>
      <c r="AH83" s="2">
        <v>296.94970000000001</v>
      </c>
      <c r="AI83" s="2">
        <v>76.500489999999999</v>
      </c>
      <c r="AJ83" s="2">
        <v>102.8501</v>
      </c>
      <c r="AK83" s="2">
        <v>191.2002</v>
      </c>
      <c r="AL83" s="2">
        <v>36.5</v>
      </c>
      <c r="AM83" s="2">
        <v>581.1001</v>
      </c>
      <c r="AN83" s="2">
        <v>185.19970000000001</v>
      </c>
      <c r="AO83" s="2">
        <v>378.25</v>
      </c>
      <c r="AP83" s="2">
        <v>498.44970000000001</v>
      </c>
      <c r="AQ83" s="2">
        <v>526.5</v>
      </c>
      <c r="AR83" s="2">
        <v>265.8501</v>
      </c>
      <c r="AS83" s="2">
        <v>203.6499</v>
      </c>
      <c r="AT83" s="2">
        <v>216.80029999999999</v>
      </c>
      <c r="AU83" s="2">
        <v>156.6001</v>
      </c>
      <c r="AV83" s="2">
        <v>147.09961000000001</v>
      </c>
      <c r="AW83" s="2">
        <v>459.59960000000001</v>
      </c>
      <c r="AX83" s="2">
        <v>185.4502</v>
      </c>
      <c r="AY83" s="2">
        <v>404.80029999999999</v>
      </c>
      <c r="AZ83" s="2">
        <v>293.2998</v>
      </c>
      <c r="BA83" s="2">
        <v>361.69922000000003</v>
      </c>
      <c r="BB83" s="2">
        <v>108.44971</v>
      </c>
      <c r="BC83" s="2">
        <v>416.2998</v>
      </c>
      <c r="BD83" s="2">
        <v>118.80029</v>
      </c>
      <c r="BE83" s="2">
        <v>510.4502</v>
      </c>
      <c r="BF83" s="2">
        <v>172.09961000000001</v>
      </c>
      <c r="BG83" s="2">
        <v>711.39940000000001</v>
      </c>
      <c r="BH83" s="2">
        <v>501.89940000000001</v>
      </c>
      <c r="BI83" s="2">
        <v>0</v>
      </c>
      <c r="BJ83" s="2">
        <v>688.7998</v>
      </c>
      <c r="BK83" s="2">
        <v>656.0498</v>
      </c>
      <c r="BL83" s="2">
        <v>648.85059999999999</v>
      </c>
      <c r="BM83" s="2">
        <v>177.64940999999999</v>
      </c>
      <c r="BN83" s="2">
        <v>330.39893000000001</v>
      </c>
      <c r="BO83" s="2">
        <v>129.8999</v>
      </c>
      <c r="BP83" s="2">
        <v>219.25</v>
      </c>
      <c r="BQ83" s="2">
        <v>410.19970000000001</v>
      </c>
      <c r="BR83" s="2">
        <v>158.0498</v>
      </c>
      <c r="BS83" s="2">
        <v>709.0498</v>
      </c>
      <c r="BT83" s="2">
        <v>350.7002</v>
      </c>
      <c r="BU83" s="2">
        <v>356.30029999999999</v>
      </c>
      <c r="BV83" s="2">
        <v>270.85059999999999</v>
      </c>
      <c r="BW83" s="2">
        <v>0</v>
      </c>
      <c r="BX83" s="2">
        <v>416.59960000000001</v>
      </c>
      <c r="BY83" s="2">
        <v>304.2998</v>
      </c>
      <c r="BZ83" s="2">
        <v>0</v>
      </c>
      <c r="CA83" s="2">
        <v>92.099609999999998</v>
      </c>
      <c r="CB83" s="2">
        <v>0</v>
      </c>
      <c r="CC83" s="2">
        <v>233.5</v>
      </c>
      <c r="CD83" s="2">
        <v>151.24950999999999</v>
      </c>
      <c r="CE83" s="2">
        <v>363.05029999999999</v>
      </c>
      <c r="CF83" s="2">
        <v>394.7002</v>
      </c>
      <c r="CG83" s="2">
        <v>7.7490233999999996</v>
      </c>
      <c r="CH83" s="2">
        <v>182.90038999999999</v>
      </c>
      <c r="CI83" s="2">
        <v>232.14940999999999</v>
      </c>
      <c r="CJ83" s="2">
        <v>174.90038999999999</v>
      </c>
      <c r="CK83" s="2">
        <v>384.7998</v>
      </c>
      <c r="CL83" s="2">
        <v>128.90038999999999</v>
      </c>
      <c r="CM83" s="2">
        <v>221.60059000000001</v>
      </c>
      <c r="CN83" s="2">
        <v>659.39940000000001</v>
      </c>
      <c r="CO83" s="2">
        <v>89.800780000000003</v>
      </c>
      <c r="CP83" s="2">
        <v>472.59960000000001</v>
      </c>
      <c r="CQ83" s="2">
        <v>590.59960000000001</v>
      </c>
      <c r="CR83" s="2">
        <v>580.5</v>
      </c>
      <c r="CS83" s="2">
        <v>146.5</v>
      </c>
      <c r="CT83" s="2">
        <v>386.2998</v>
      </c>
      <c r="CU83" s="2">
        <v>233.19922</v>
      </c>
      <c r="CV83" s="2">
        <v>196.40038999999999</v>
      </c>
      <c r="CW83" s="2">
        <v>445.60059999999999</v>
      </c>
      <c r="CX83" s="2">
        <v>401.39940000000001</v>
      </c>
      <c r="CY83" s="2">
        <v>0</v>
      </c>
      <c r="CZ83" s="2">
        <v>1440.3486</v>
      </c>
      <c r="DA83" s="2">
        <v>404.7998</v>
      </c>
      <c r="DB83" s="2">
        <v>141.7002</v>
      </c>
      <c r="DC83" s="2">
        <v>61.299804999999999</v>
      </c>
      <c r="DD83" s="2">
        <v>449.75098000000003</v>
      </c>
    </row>
    <row r="84" spans="1:108" x14ac:dyDescent="0.3">
      <c r="A84" t="s">
        <v>20</v>
      </c>
      <c r="B84" s="1" t="s">
        <v>3</v>
      </c>
      <c r="C84" t="s">
        <v>6</v>
      </c>
      <c r="D84" s="2">
        <f t="shared" si="6"/>
        <v>-9602.5019194399993</v>
      </c>
      <c r="K84" s="2">
        <v>-42.75</v>
      </c>
      <c r="L84" s="2">
        <v>0</v>
      </c>
      <c r="M84" s="2">
        <v>-31.149902000000001</v>
      </c>
      <c r="N84" s="2">
        <v>0</v>
      </c>
      <c r="O84" s="2">
        <v>-124.94971</v>
      </c>
      <c r="P84" s="2">
        <v>0</v>
      </c>
      <c r="Q84" s="2">
        <v>-57.549804999999999</v>
      </c>
      <c r="R84" s="2">
        <v>-262.1001</v>
      </c>
      <c r="S84" s="2">
        <v>-324.30077999999997</v>
      </c>
      <c r="T84" s="2">
        <v>-305.04932000000002</v>
      </c>
      <c r="U84" s="2">
        <v>-127.44971</v>
      </c>
      <c r="V84" s="2">
        <v>0</v>
      </c>
      <c r="W84" s="2">
        <v>0</v>
      </c>
      <c r="X84" s="2">
        <v>-234.30078</v>
      </c>
      <c r="Y84" s="2">
        <v>-341.2998</v>
      </c>
      <c r="Z84" s="2">
        <v>-43.200195000000001</v>
      </c>
      <c r="AA84" s="2">
        <v>-34.099609999999998</v>
      </c>
      <c r="AB84" s="2">
        <v>-113.3999</v>
      </c>
      <c r="AC84" s="2">
        <v>-130.8501</v>
      </c>
      <c r="AD84" s="2">
        <v>0</v>
      </c>
      <c r="AE84" s="2">
        <v>0</v>
      </c>
      <c r="AF84" s="2">
        <v>-63.649901999999997</v>
      </c>
      <c r="AG84" s="2">
        <v>-44.600586</v>
      </c>
      <c r="AH84" s="2">
        <v>0</v>
      </c>
      <c r="AI84" s="2">
        <v>-44.149901999999997</v>
      </c>
      <c r="AJ84" s="2">
        <v>-143.5</v>
      </c>
      <c r="AK84" s="2">
        <v>-0.89990234000000002</v>
      </c>
      <c r="AL84" s="2">
        <v>-5.5996094000000003</v>
      </c>
      <c r="AM84" s="2">
        <v>-29.899902000000001</v>
      </c>
      <c r="AN84" s="2">
        <v>-285.7998</v>
      </c>
      <c r="AO84" s="2">
        <v>0</v>
      </c>
      <c r="AP84" s="2">
        <v>-471.30029999999999</v>
      </c>
      <c r="AQ84" s="2">
        <v>0</v>
      </c>
      <c r="AR84" s="2">
        <v>-120.25</v>
      </c>
      <c r="AS84" s="2">
        <v>-18</v>
      </c>
      <c r="AT84" s="2">
        <v>0</v>
      </c>
      <c r="AU84" s="2">
        <v>-15.100097999999999</v>
      </c>
      <c r="AV84" s="2">
        <v>0</v>
      </c>
      <c r="AW84" s="2">
        <v>-59.700195000000001</v>
      </c>
      <c r="AX84" s="2">
        <v>-69.25</v>
      </c>
      <c r="AY84" s="2">
        <v>-95.399900000000002</v>
      </c>
      <c r="AZ84" s="2">
        <v>-104.6499</v>
      </c>
      <c r="BA84" s="2">
        <v>0</v>
      </c>
      <c r="BB84" s="2">
        <v>0</v>
      </c>
      <c r="BC84" s="2">
        <v>-135.19970000000001</v>
      </c>
      <c r="BD84" s="2">
        <v>0</v>
      </c>
      <c r="BE84" s="2">
        <v>0</v>
      </c>
      <c r="BF84" s="2">
        <v>0</v>
      </c>
      <c r="BG84" s="2">
        <v>-259.95116999999999</v>
      </c>
      <c r="BH84" s="2">
        <v>-56.299804999999999</v>
      </c>
      <c r="BI84" s="2">
        <v>-25.25</v>
      </c>
      <c r="BJ84" s="2">
        <v>0</v>
      </c>
      <c r="BK84" s="2">
        <v>-321.0498</v>
      </c>
      <c r="BL84" s="2">
        <v>0</v>
      </c>
      <c r="BM84" s="2">
        <v>-298.64940000000001</v>
      </c>
      <c r="BN84" s="2">
        <v>-205.0498</v>
      </c>
      <c r="BO84" s="2">
        <v>-188.9502</v>
      </c>
      <c r="BP84" s="2">
        <v>-154.0498</v>
      </c>
      <c r="BQ84" s="2">
        <v>0</v>
      </c>
      <c r="BR84" s="2">
        <v>-31.600097999999999</v>
      </c>
      <c r="BS84" s="2">
        <v>0</v>
      </c>
      <c r="BT84" s="2">
        <v>-83.450194999999994</v>
      </c>
      <c r="BU84" s="2">
        <v>-334.14940000000001</v>
      </c>
      <c r="BV84" s="2">
        <v>-159.44922</v>
      </c>
      <c r="BW84" s="2">
        <v>-124.75049</v>
      </c>
      <c r="BX84" s="2">
        <v>-31</v>
      </c>
      <c r="BY84" s="2">
        <v>0</v>
      </c>
      <c r="BZ84" s="2">
        <v>-263.10156000000001</v>
      </c>
      <c r="CA84" s="2">
        <v>0</v>
      </c>
      <c r="CB84" s="2">
        <v>-269.55077999999997</v>
      </c>
      <c r="CC84" s="2">
        <v>-479.70116999999999</v>
      </c>
      <c r="CD84" s="2">
        <v>0</v>
      </c>
      <c r="CE84" s="2">
        <v>-88.149413999999993</v>
      </c>
      <c r="CF84" s="2">
        <v>-2.5498047000000001</v>
      </c>
      <c r="CG84" s="2">
        <v>-233.7002</v>
      </c>
      <c r="CH84" s="2">
        <v>0</v>
      </c>
      <c r="CI84" s="2">
        <v>-138.40038999999999</v>
      </c>
      <c r="CJ84" s="2">
        <v>0</v>
      </c>
      <c r="CK84" s="2">
        <v>0</v>
      </c>
      <c r="CL84" s="2">
        <v>-188.44922</v>
      </c>
      <c r="CM84" s="2">
        <v>0</v>
      </c>
      <c r="CN84" s="2">
        <v>-86.900390000000002</v>
      </c>
      <c r="CO84" s="2">
        <v>0</v>
      </c>
      <c r="CP84" s="2">
        <v>0</v>
      </c>
      <c r="CQ84" s="2">
        <v>-31.799804999999999</v>
      </c>
      <c r="CR84" s="2">
        <v>-165.69922</v>
      </c>
      <c r="CS84" s="2">
        <v>-86.899413999999993</v>
      </c>
      <c r="CT84" s="2">
        <v>-129</v>
      </c>
      <c r="CU84" s="2">
        <v>-162.10059000000001</v>
      </c>
      <c r="CV84" s="2">
        <v>-93.599609999999998</v>
      </c>
      <c r="CW84" s="2">
        <v>-58.200195000000001</v>
      </c>
      <c r="CX84" s="2">
        <v>-214.40038999999999</v>
      </c>
      <c r="CY84" s="2">
        <v>0</v>
      </c>
      <c r="CZ84" s="2">
        <v>-196.05078</v>
      </c>
      <c r="DA84" s="2">
        <v>-219.85059000000001</v>
      </c>
      <c r="DB84" s="2">
        <v>-135</v>
      </c>
      <c r="DC84" s="2">
        <v>-206.34961000000001</v>
      </c>
      <c r="DD84" s="2">
        <v>0</v>
      </c>
    </row>
    <row r="85" spans="1:108" x14ac:dyDescent="0.3">
      <c r="A85" t="s">
        <v>20</v>
      </c>
      <c r="B85" s="1" t="s">
        <v>3</v>
      </c>
      <c r="C85" t="s">
        <v>7</v>
      </c>
      <c r="D85" s="2">
        <f t="shared" si="6"/>
        <v>20225.739296330004</v>
      </c>
      <c r="E85">
        <f>COUNT(K85:DD85)</f>
        <v>98</v>
      </c>
      <c r="F85">
        <f>COUNTIF(K85:DD85,"&gt;0")</f>
        <v>81</v>
      </c>
      <c r="K85" s="2">
        <v>439.8999</v>
      </c>
      <c r="L85" s="2">
        <v>382.8501</v>
      </c>
      <c r="M85" s="2">
        <v>109.1499</v>
      </c>
      <c r="N85" s="2">
        <v>522.75</v>
      </c>
      <c r="O85" s="2">
        <v>184.4502</v>
      </c>
      <c r="P85" s="2">
        <v>244.8501</v>
      </c>
      <c r="Q85" s="2">
        <v>218.9502</v>
      </c>
      <c r="R85" s="2">
        <v>292.2998</v>
      </c>
      <c r="S85" s="2">
        <v>-266.70116999999999</v>
      </c>
      <c r="T85" s="2">
        <v>-83.799319999999994</v>
      </c>
      <c r="U85" s="2">
        <v>313.90039999999999</v>
      </c>
      <c r="V85" s="2">
        <v>367.25049999999999</v>
      </c>
      <c r="W85" s="2">
        <v>0.94970703000000001</v>
      </c>
      <c r="X85" s="2">
        <v>491.89893000000001</v>
      </c>
      <c r="Y85" s="2">
        <v>-80.300290000000004</v>
      </c>
      <c r="Z85" s="2">
        <v>64.749510000000001</v>
      </c>
      <c r="AA85" s="2">
        <v>337.90039999999999</v>
      </c>
      <c r="AB85" s="2">
        <v>135.2002</v>
      </c>
      <c r="AC85" s="2">
        <v>21.699707</v>
      </c>
      <c r="AD85" s="2">
        <v>260.0498</v>
      </c>
      <c r="AE85" s="2">
        <v>432.99950000000001</v>
      </c>
      <c r="AF85" s="2">
        <v>-63.649901999999997</v>
      </c>
      <c r="AG85" s="2">
        <v>17.699218999999999</v>
      </c>
      <c r="AH85" s="2">
        <v>296.94970000000001</v>
      </c>
      <c r="AI85" s="2">
        <v>32.350586</v>
      </c>
      <c r="AJ85" s="2">
        <v>-40.649901999999997</v>
      </c>
      <c r="AK85" s="2">
        <v>190.30029999999999</v>
      </c>
      <c r="AL85" s="2">
        <v>30.900390000000002</v>
      </c>
      <c r="AM85" s="2">
        <v>551.2002</v>
      </c>
      <c r="AN85" s="2">
        <v>-100.6001</v>
      </c>
      <c r="AO85" s="2">
        <v>378.25</v>
      </c>
      <c r="AP85" s="2">
        <v>27.149414</v>
      </c>
      <c r="AQ85" s="2">
        <v>526.5</v>
      </c>
      <c r="AR85" s="2">
        <v>145.6001</v>
      </c>
      <c r="AS85" s="2">
        <v>185.6499</v>
      </c>
      <c r="AT85" s="2">
        <v>216.80029999999999</v>
      </c>
      <c r="AU85" s="2">
        <v>141.5</v>
      </c>
      <c r="AV85" s="2">
        <v>147.09961000000001</v>
      </c>
      <c r="AW85" s="2">
        <v>399.89940000000001</v>
      </c>
      <c r="AX85" s="2">
        <v>116.20019499999999</v>
      </c>
      <c r="AY85" s="2">
        <v>309.40039999999999</v>
      </c>
      <c r="AZ85" s="2">
        <v>188.6499</v>
      </c>
      <c r="BA85" s="2">
        <v>361.69922000000003</v>
      </c>
      <c r="BB85" s="2">
        <v>108.44971</v>
      </c>
      <c r="BC85" s="2">
        <v>281.1001</v>
      </c>
      <c r="BD85" s="2">
        <v>118.80029</v>
      </c>
      <c r="BE85" s="2">
        <v>510.4502</v>
      </c>
      <c r="BF85" s="2">
        <v>172.09961000000001</v>
      </c>
      <c r="BG85" s="2">
        <v>451.44824</v>
      </c>
      <c r="BH85" s="2">
        <v>445.59960000000001</v>
      </c>
      <c r="BI85" s="2">
        <v>-25.25</v>
      </c>
      <c r="BJ85" s="2">
        <v>688.7998</v>
      </c>
      <c r="BK85" s="2">
        <v>335</v>
      </c>
      <c r="BL85" s="2">
        <v>648.85059999999999</v>
      </c>
      <c r="BM85" s="2">
        <v>-121</v>
      </c>
      <c r="BN85" s="2">
        <v>125.34912</v>
      </c>
      <c r="BO85" s="2">
        <v>-59.050293000000003</v>
      </c>
      <c r="BP85" s="2">
        <v>65.200194999999994</v>
      </c>
      <c r="BQ85" s="2">
        <v>410.19970000000001</v>
      </c>
      <c r="BR85" s="2">
        <v>126.44971</v>
      </c>
      <c r="BS85" s="2">
        <v>709.0498</v>
      </c>
      <c r="BT85" s="2">
        <v>267.25</v>
      </c>
      <c r="BU85" s="2">
        <v>22.150879</v>
      </c>
      <c r="BV85" s="2">
        <v>111.40137</v>
      </c>
      <c r="BW85" s="2">
        <v>-124.75049</v>
      </c>
      <c r="BX85" s="2">
        <v>385.59960000000001</v>
      </c>
      <c r="BY85" s="2">
        <v>304.2998</v>
      </c>
      <c r="BZ85" s="2">
        <v>-263.10156000000001</v>
      </c>
      <c r="CA85" s="2">
        <v>92.099609999999998</v>
      </c>
      <c r="CB85" s="2">
        <v>-269.55077999999997</v>
      </c>
      <c r="CC85" s="2">
        <v>-246.20116999999999</v>
      </c>
      <c r="CD85" s="2">
        <v>151.24950999999999</v>
      </c>
      <c r="CE85" s="2">
        <v>274.90087999999997</v>
      </c>
      <c r="CF85" s="2">
        <v>392.15039999999999</v>
      </c>
      <c r="CG85" s="2">
        <v>-225.95116999999999</v>
      </c>
      <c r="CH85" s="2">
        <v>182.90038999999999</v>
      </c>
      <c r="CI85" s="2">
        <v>93.749020000000002</v>
      </c>
      <c r="CJ85" s="2">
        <v>174.90038999999999</v>
      </c>
      <c r="CK85" s="2">
        <v>384.7998</v>
      </c>
      <c r="CL85" s="2">
        <v>-59.548830000000002</v>
      </c>
      <c r="CM85" s="2">
        <v>221.60059000000001</v>
      </c>
      <c r="CN85" s="2">
        <v>572.49900000000002</v>
      </c>
      <c r="CO85" s="2">
        <v>89.800780000000003</v>
      </c>
      <c r="CP85" s="2">
        <v>472.59960000000001</v>
      </c>
      <c r="CQ85" s="2">
        <v>558.7998</v>
      </c>
      <c r="CR85" s="2">
        <v>414.80077999999997</v>
      </c>
      <c r="CS85" s="2">
        <v>59.600586</v>
      </c>
      <c r="CT85" s="2">
        <v>257.2998</v>
      </c>
      <c r="CU85" s="2">
        <v>71.09863</v>
      </c>
      <c r="CV85" s="2">
        <v>102.80078</v>
      </c>
      <c r="CW85" s="2">
        <v>387.40039999999999</v>
      </c>
      <c r="CX85" s="2">
        <v>186.99902</v>
      </c>
      <c r="CY85" s="2">
        <v>0</v>
      </c>
      <c r="CZ85" s="2">
        <v>1244.2979</v>
      </c>
      <c r="DA85" s="2">
        <v>184.94922</v>
      </c>
      <c r="DB85" s="2">
        <v>6.7001952999999999</v>
      </c>
      <c r="DC85" s="2">
        <v>-145.0498</v>
      </c>
      <c r="DD85" s="2">
        <v>449.75098000000003</v>
      </c>
    </row>
    <row r="86" spans="1:108" x14ac:dyDescent="0.3">
      <c r="A86" t="s">
        <v>21</v>
      </c>
      <c r="B86" s="1" t="s">
        <v>0</v>
      </c>
      <c r="C86" t="s">
        <v>5</v>
      </c>
      <c r="D86" s="2">
        <f>SUM(K86:DD86)</f>
        <v>114957.545969</v>
      </c>
      <c r="I86" s="2">
        <f>SUM(D86,D89,D92,D95)</f>
        <v>225493.772790688</v>
      </c>
      <c r="J86" s="7">
        <f>100*I88/I86</f>
        <v>52.545062414571909</v>
      </c>
      <c r="K86" s="2">
        <v>1185.1494</v>
      </c>
      <c r="L86" s="2">
        <v>1010.75</v>
      </c>
      <c r="M86" s="2">
        <v>1064.999</v>
      </c>
      <c r="N86" s="2">
        <v>1020</v>
      </c>
      <c r="O86" s="2">
        <v>2377.6493999999998</v>
      </c>
      <c r="P86" s="2">
        <v>762.34960000000001</v>
      </c>
      <c r="Q86" s="2">
        <v>1007.7998</v>
      </c>
      <c r="R86" s="2">
        <v>1191.2998</v>
      </c>
      <c r="S86" s="2">
        <v>576.2002</v>
      </c>
      <c r="T86" s="2">
        <v>1381.1504</v>
      </c>
      <c r="U86" s="2">
        <v>1446.749</v>
      </c>
      <c r="V86" s="2">
        <v>1900.1504</v>
      </c>
      <c r="W86" s="2">
        <v>1001.99805</v>
      </c>
      <c r="X86" s="2">
        <v>1670.0977</v>
      </c>
      <c r="Y86" s="2">
        <v>1278.9492</v>
      </c>
      <c r="Z86" s="2">
        <v>808.7002</v>
      </c>
      <c r="AA86" s="2">
        <v>499.15039999999999</v>
      </c>
      <c r="AB86" s="2">
        <v>1269.7012</v>
      </c>
      <c r="AC86" s="2">
        <v>658.39940000000001</v>
      </c>
      <c r="AD86" s="2">
        <v>843.89844000000005</v>
      </c>
      <c r="AE86" s="2">
        <v>1214.9492</v>
      </c>
      <c r="AF86" s="2">
        <v>237.9502</v>
      </c>
      <c r="AG86" s="2">
        <v>863.2998</v>
      </c>
      <c r="AH86" s="2">
        <v>482.84960000000001</v>
      </c>
      <c r="AI86" s="2">
        <v>426.84960000000001</v>
      </c>
      <c r="AJ86" s="2">
        <v>648.59960000000001</v>
      </c>
      <c r="AK86" s="2">
        <v>864.80079999999998</v>
      </c>
      <c r="AL86" s="2">
        <v>1439</v>
      </c>
      <c r="AM86" s="2">
        <v>629.40039999999999</v>
      </c>
      <c r="AN86" s="2">
        <v>1251.7998</v>
      </c>
      <c r="AO86" s="2">
        <v>868.15039999999999</v>
      </c>
      <c r="AP86" s="2">
        <v>908</v>
      </c>
      <c r="AQ86" s="2">
        <v>816.90039999999999</v>
      </c>
      <c r="AR86" s="2">
        <v>1157</v>
      </c>
      <c r="AS86" s="2">
        <v>1252.499</v>
      </c>
      <c r="AT86" s="2">
        <v>1227.1504</v>
      </c>
      <c r="AU86" s="2">
        <v>166.05078</v>
      </c>
      <c r="AV86" s="2">
        <v>962.5498</v>
      </c>
      <c r="AW86" s="2">
        <v>1019.2002</v>
      </c>
      <c r="AX86" s="2">
        <v>576.75</v>
      </c>
      <c r="AY86" s="2">
        <v>1397.5488</v>
      </c>
      <c r="AZ86" s="2">
        <v>363.90136999999999</v>
      </c>
      <c r="BA86" s="2">
        <v>1778.0488</v>
      </c>
      <c r="BB86" s="2">
        <v>896.0498</v>
      </c>
      <c r="BC86" s="2">
        <v>527.25</v>
      </c>
      <c r="BD86" s="2">
        <v>1131.8994</v>
      </c>
      <c r="BE86" s="2">
        <v>310.19922000000003</v>
      </c>
      <c r="BF86" s="2">
        <v>1376.2012</v>
      </c>
      <c r="BG86" s="2">
        <v>1377.502</v>
      </c>
      <c r="BH86" s="2">
        <v>1759.5508</v>
      </c>
      <c r="BI86" s="2">
        <v>1832.4961000000001</v>
      </c>
      <c r="BJ86" s="2">
        <v>846.90039999999999</v>
      </c>
      <c r="BK86" s="2">
        <v>2364.1523000000002</v>
      </c>
      <c r="BL86" s="2">
        <v>2177.8984</v>
      </c>
      <c r="BM86" s="2">
        <v>1442.1542999999999</v>
      </c>
      <c r="BN86" s="2">
        <v>2603.9531000000002</v>
      </c>
      <c r="BO86" s="2">
        <v>1191.4492</v>
      </c>
      <c r="BP86" s="2">
        <v>417.30077999999997</v>
      </c>
      <c r="BQ86" s="2">
        <v>1135.0038999999999</v>
      </c>
      <c r="BR86" s="2">
        <v>2480.502</v>
      </c>
      <c r="BS86" s="2">
        <v>2338.3496</v>
      </c>
      <c r="BT86" s="2">
        <v>651.89940000000001</v>
      </c>
      <c r="BU86" s="2">
        <v>1324.4502</v>
      </c>
      <c r="BV86" s="2">
        <v>1964.3506</v>
      </c>
      <c r="BW86" s="2">
        <v>2124.8476999999998</v>
      </c>
      <c r="BX86" s="2">
        <v>949.05079999999998</v>
      </c>
      <c r="BY86" s="2">
        <v>835.80079999999998</v>
      </c>
      <c r="BZ86" s="2">
        <v>547.90039999999999</v>
      </c>
      <c r="CA86" s="2">
        <v>1181.5977</v>
      </c>
      <c r="CB86" s="2">
        <v>951.45119999999997</v>
      </c>
      <c r="CC86" s="2">
        <v>1841</v>
      </c>
      <c r="CD86" s="2">
        <v>484.84960000000001</v>
      </c>
      <c r="CE86" s="2">
        <v>1832.998</v>
      </c>
      <c r="CF86" s="2">
        <v>275.5</v>
      </c>
      <c r="CG86" s="2">
        <v>689.69920000000002</v>
      </c>
      <c r="CH86" s="2">
        <v>676.40039999999999</v>
      </c>
      <c r="CI86" s="2">
        <v>1186.1992</v>
      </c>
      <c r="CJ86" s="2">
        <v>667.79690000000005</v>
      </c>
      <c r="CK86" s="2">
        <v>1242.2012</v>
      </c>
      <c r="CL86" s="2">
        <v>1793.8984</v>
      </c>
      <c r="CM86" s="2">
        <v>1348.1992</v>
      </c>
      <c r="CN86" s="2">
        <v>11.699218999999999</v>
      </c>
      <c r="CO86" s="2">
        <v>273.5</v>
      </c>
      <c r="CP86" s="2">
        <v>960.90039999999999</v>
      </c>
      <c r="CQ86" s="2">
        <v>1036.002</v>
      </c>
      <c r="CR86" s="2">
        <v>1993.9004</v>
      </c>
      <c r="CS86" s="2">
        <v>1085.2988</v>
      </c>
      <c r="CT86" s="2">
        <v>640.70119999999997</v>
      </c>
      <c r="CU86" s="2">
        <v>3236.8008</v>
      </c>
      <c r="CV86" s="2">
        <v>1240.2988</v>
      </c>
      <c r="CW86" s="2">
        <v>967.00194999999997</v>
      </c>
      <c r="CX86" s="2">
        <v>942.60155999999995</v>
      </c>
      <c r="CY86" s="2">
        <v>1841.0508</v>
      </c>
      <c r="CZ86" s="2">
        <v>1656.9004</v>
      </c>
      <c r="DA86" s="2">
        <v>1137.5996</v>
      </c>
      <c r="DB86" s="2">
        <v>2305.5</v>
      </c>
      <c r="DC86" s="2">
        <v>888.74609999999996</v>
      </c>
      <c r="DD86" s="2">
        <v>2451.75</v>
      </c>
    </row>
    <row r="87" spans="1:108" x14ac:dyDescent="0.3">
      <c r="A87" t="s">
        <v>21</v>
      </c>
      <c r="B87" s="1" t="s">
        <v>0</v>
      </c>
      <c r="C87" t="s">
        <v>6</v>
      </c>
      <c r="D87" s="2">
        <f>SUM(K87:DD87)</f>
        <v>-55255.665174400012</v>
      </c>
      <c r="I87" s="2">
        <f>SUM(D87,D90,D93,D96)</f>
        <v>-107007.92946240003</v>
      </c>
      <c r="K87" s="2">
        <v>-502.25</v>
      </c>
      <c r="L87" s="2">
        <v>-315.85059999999999</v>
      </c>
      <c r="M87" s="2">
        <v>-166.7002</v>
      </c>
      <c r="N87" s="2">
        <v>-101.5</v>
      </c>
      <c r="O87" s="2">
        <v>-1.0996094000000001</v>
      </c>
      <c r="P87" s="2">
        <v>-227.7002</v>
      </c>
      <c r="Q87" s="2">
        <v>-233.75</v>
      </c>
      <c r="R87" s="2">
        <v>-593.90039999999999</v>
      </c>
      <c r="S87" s="2">
        <v>-637.84960000000001</v>
      </c>
      <c r="T87" s="2">
        <v>-249.5</v>
      </c>
      <c r="U87" s="2">
        <v>-422.70215000000002</v>
      </c>
      <c r="V87" s="2">
        <v>0</v>
      </c>
      <c r="W87" s="2">
        <v>-1042.251</v>
      </c>
      <c r="X87" s="2">
        <v>-379.65039999999999</v>
      </c>
      <c r="Y87" s="2">
        <v>-702.80079999999998</v>
      </c>
      <c r="Z87" s="2">
        <v>-130.64940999999999</v>
      </c>
      <c r="AA87" s="2">
        <v>-459.40039999999999</v>
      </c>
      <c r="AB87" s="2">
        <v>-327.49804999999998</v>
      </c>
      <c r="AC87" s="2">
        <v>-531.09960000000001</v>
      </c>
      <c r="AD87" s="2">
        <v>-48.300780000000003</v>
      </c>
      <c r="AE87" s="2">
        <v>-567.40137000000004</v>
      </c>
      <c r="AF87" s="2">
        <v>-415.75</v>
      </c>
      <c r="AG87" s="2">
        <v>-91.200194999999994</v>
      </c>
      <c r="AH87" s="2">
        <v>-674.30079999999998</v>
      </c>
      <c r="AI87" s="2">
        <v>-316.7998</v>
      </c>
      <c r="AJ87" s="2">
        <v>-171.2998</v>
      </c>
      <c r="AK87" s="2">
        <v>-623.14940000000001</v>
      </c>
      <c r="AL87" s="2">
        <v>-90.150390000000002</v>
      </c>
      <c r="AM87" s="2">
        <v>-835.39940000000001</v>
      </c>
      <c r="AN87" s="2">
        <v>-599.09960000000001</v>
      </c>
      <c r="AO87" s="2">
        <v>-1084.5488</v>
      </c>
      <c r="AP87" s="2">
        <v>-1250.9004</v>
      </c>
      <c r="AQ87" s="2">
        <v>-799.15039999999999</v>
      </c>
      <c r="AR87" s="2">
        <v>-697.15039999999999</v>
      </c>
      <c r="AS87" s="2">
        <v>-193.90038999999999</v>
      </c>
      <c r="AT87" s="2">
        <v>-595.04880000000003</v>
      </c>
      <c r="AU87" s="2">
        <v>-770.99900000000002</v>
      </c>
      <c r="AV87" s="2">
        <v>-194.75</v>
      </c>
      <c r="AW87" s="2">
        <v>-651.59960000000001</v>
      </c>
      <c r="AX87" s="2">
        <v>-315.90039999999999</v>
      </c>
      <c r="AY87" s="2">
        <v>-831.5</v>
      </c>
      <c r="AZ87" s="2">
        <v>-1434.5508</v>
      </c>
      <c r="BA87" s="2">
        <v>-202.5498</v>
      </c>
      <c r="BB87" s="2">
        <v>-850.95119999999997</v>
      </c>
      <c r="BC87" s="2">
        <v>-788.34960000000001</v>
      </c>
      <c r="BD87" s="2">
        <v>0</v>
      </c>
      <c r="BE87" s="2">
        <v>-1453.1016</v>
      </c>
      <c r="BF87" s="2">
        <v>-1930.1504</v>
      </c>
      <c r="BG87" s="2">
        <v>-561.65039999999999</v>
      </c>
      <c r="BH87" s="2">
        <v>-139.95116999999999</v>
      </c>
      <c r="BI87" s="2">
        <v>-656.15039999999999</v>
      </c>
      <c r="BJ87" s="2">
        <v>-794.39844000000005</v>
      </c>
      <c r="BK87" s="2">
        <v>0</v>
      </c>
      <c r="BL87" s="2">
        <v>-187.00389999999999</v>
      </c>
      <c r="BM87" s="2">
        <v>-468.59960000000001</v>
      </c>
      <c r="BN87" s="2">
        <v>-132.84961000000001</v>
      </c>
      <c r="BO87" s="2">
        <v>-1468.25</v>
      </c>
      <c r="BP87" s="2">
        <v>-862.90039999999999</v>
      </c>
      <c r="BQ87" s="2">
        <v>-321.39843999999999</v>
      </c>
      <c r="BR87" s="2">
        <v>-44.849609999999998</v>
      </c>
      <c r="BS87" s="2">
        <v>-165.75</v>
      </c>
      <c r="BT87" s="2">
        <v>-1195.6514</v>
      </c>
      <c r="BU87" s="2">
        <v>-1093.5</v>
      </c>
      <c r="BV87" s="2">
        <v>-294.75</v>
      </c>
      <c r="BW87" s="2">
        <v>0</v>
      </c>
      <c r="BX87" s="2">
        <v>-520.10155999999995</v>
      </c>
      <c r="BY87" s="2">
        <v>-694.09960000000001</v>
      </c>
      <c r="BZ87" s="2">
        <v>-868.55079999999998</v>
      </c>
      <c r="CA87" s="2">
        <v>-674.15039999999999</v>
      </c>
      <c r="CB87" s="2">
        <v>-472.94922000000003</v>
      </c>
      <c r="CC87" s="2">
        <v>-94.298829999999995</v>
      </c>
      <c r="CD87" s="2">
        <v>-378.89843999999999</v>
      </c>
      <c r="CE87" s="2">
        <v>-92.601560000000006</v>
      </c>
      <c r="CF87" s="2">
        <v>-1379.3027</v>
      </c>
      <c r="CG87" s="2">
        <v>-410.69922000000003</v>
      </c>
      <c r="CH87" s="2">
        <v>-219.80273</v>
      </c>
      <c r="CI87" s="2">
        <v>-912.60155999999995</v>
      </c>
      <c r="CJ87" s="2">
        <v>-480.30077999999997</v>
      </c>
      <c r="CK87" s="2">
        <v>-733.39844000000005</v>
      </c>
      <c r="CL87" s="2">
        <v>-153.19922</v>
      </c>
      <c r="CM87" s="2">
        <v>-336.40039999999999</v>
      </c>
      <c r="CN87" s="2">
        <v>-1193.502</v>
      </c>
      <c r="CO87" s="2">
        <v>-1341.6992</v>
      </c>
      <c r="CP87" s="2">
        <v>-504.40233999999998</v>
      </c>
      <c r="CQ87" s="2">
        <v>-961.5</v>
      </c>
      <c r="CR87" s="2">
        <v>-271.09960000000001</v>
      </c>
      <c r="CS87" s="2">
        <v>-1091.7012</v>
      </c>
      <c r="CT87" s="2">
        <v>-547.89844000000005</v>
      </c>
      <c r="CU87" s="2">
        <v>-186.5</v>
      </c>
      <c r="CV87" s="2">
        <v>-1229.6973</v>
      </c>
      <c r="CW87" s="2">
        <v>-368.80077999999997</v>
      </c>
      <c r="CX87" s="2">
        <v>-1650.998</v>
      </c>
      <c r="CY87" s="2">
        <v>-667.79880000000003</v>
      </c>
      <c r="CZ87" s="2">
        <v>-728.40039999999999</v>
      </c>
      <c r="DA87" s="2">
        <v>-254.45116999999999</v>
      </c>
      <c r="DB87" s="2">
        <v>-1626.6504</v>
      </c>
      <c r="DC87" s="2">
        <v>-298.35156000000001</v>
      </c>
      <c r="DD87" s="2">
        <v>-19.099609999999998</v>
      </c>
    </row>
    <row r="88" spans="1:108" x14ac:dyDescent="0.3">
      <c r="A88" t="s">
        <v>21</v>
      </c>
      <c r="B88" s="1" t="s">
        <v>0</v>
      </c>
      <c r="C88" t="s">
        <v>7</v>
      </c>
      <c r="D88" s="2">
        <f>SUM(K88:DD88)</f>
        <v>59701.880914699999</v>
      </c>
      <c r="E88">
        <f>COUNT(K88:DD88)</f>
        <v>98</v>
      </c>
      <c r="F88">
        <f>COUNTIF(K88:DD88,"&gt;0")</f>
        <v>77</v>
      </c>
      <c r="G88">
        <f>SUM(E88,E91,E94,E97)</f>
        <v>392</v>
      </c>
      <c r="H88">
        <f>SUM(F88,F91,F94,F97)</f>
        <v>245</v>
      </c>
      <c r="I88" s="2">
        <f>SUM(D88,D91,D94,D97)</f>
        <v>118485.84365383998</v>
      </c>
      <c r="J88" s="4">
        <f>100 *H88/G88</f>
        <v>62.5</v>
      </c>
      <c r="K88" s="2">
        <v>682.89940000000001</v>
      </c>
      <c r="L88" s="2">
        <v>694.89940000000001</v>
      </c>
      <c r="M88" s="2">
        <v>898.29880000000003</v>
      </c>
      <c r="N88" s="2">
        <v>918.5</v>
      </c>
      <c r="O88" s="2">
        <v>2376.5497999999998</v>
      </c>
      <c r="P88" s="2">
        <v>534.64940000000001</v>
      </c>
      <c r="Q88" s="2">
        <v>774.0498</v>
      </c>
      <c r="R88" s="2">
        <v>597.39940000000001</v>
      </c>
      <c r="S88" s="2">
        <v>-61.649414</v>
      </c>
      <c r="T88" s="2">
        <v>1131.6504</v>
      </c>
      <c r="U88" s="2">
        <v>1024.0469000000001</v>
      </c>
      <c r="V88" s="2">
        <v>1900.1504</v>
      </c>
      <c r="W88" s="2">
        <v>-40.252929999999999</v>
      </c>
      <c r="X88" s="2">
        <v>1290.4473</v>
      </c>
      <c r="Y88" s="2">
        <v>576.14844000000005</v>
      </c>
      <c r="Z88" s="2">
        <v>678.05079999999998</v>
      </c>
      <c r="AA88" s="2">
        <v>39.75</v>
      </c>
      <c r="AB88" s="2">
        <v>942.20309999999995</v>
      </c>
      <c r="AC88" s="2">
        <v>127.29980500000001</v>
      </c>
      <c r="AD88" s="2">
        <v>795.59766000000002</v>
      </c>
      <c r="AE88" s="2">
        <v>647.54785000000004</v>
      </c>
      <c r="AF88" s="2">
        <v>-177.7998</v>
      </c>
      <c r="AG88" s="2">
        <v>772.09960000000001</v>
      </c>
      <c r="AH88" s="2">
        <v>-191.45116999999999</v>
      </c>
      <c r="AI88" s="2">
        <v>110.04980500000001</v>
      </c>
      <c r="AJ88" s="2">
        <v>477.2998</v>
      </c>
      <c r="AK88" s="2">
        <v>241.65136999999999</v>
      </c>
      <c r="AL88" s="2">
        <v>1348.8496</v>
      </c>
      <c r="AM88" s="2">
        <v>-205.99902</v>
      </c>
      <c r="AN88" s="2">
        <v>652.7002</v>
      </c>
      <c r="AO88" s="2">
        <v>-216.39843999999999</v>
      </c>
      <c r="AP88" s="2">
        <v>-342.90039999999999</v>
      </c>
      <c r="AQ88" s="2">
        <v>17.75</v>
      </c>
      <c r="AR88" s="2">
        <v>459.84960000000001</v>
      </c>
      <c r="AS88" s="2">
        <v>1058.5986</v>
      </c>
      <c r="AT88" s="2">
        <v>632.10155999999995</v>
      </c>
      <c r="AU88" s="2">
        <v>-604.94824000000006</v>
      </c>
      <c r="AV88" s="2">
        <v>767.7998</v>
      </c>
      <c r="AW88" s="2">
        <v>367.60059999999999</v>
      </c>
      <c r="AX88" s="2">
        <v>260.84960000000001</v>
      </c>
      <c r="AY88" s="2">
        <v>566.04880000000003</v>
      </c>
      <c r="AZ88" s="2">
        <v>-1070.6494</v>
      </c>
      <c r="BA88" s="2">
        <v>1575.499</v>
      </c>
      <c r="BB88" s="2">
        <v>45.098633</v>
      </c>
      <c r="BC88" s="2">
        <v>-261.09960000000001</v>
      </c>
      <c r="BD88" s="2">
        <v>1131.8994</v>
      </c>
      <c r="BE88" s="2">
        <v>-1142.9023</v>
      </c>
      <c r="BF88" s="2">
        <v>-553.94920000000002</v>
      </c>
      <c r="BG88" s="2">
        <v>815.85155999999995</v>
      </c>
      <c r="BH88" s="2">
        <v>1619.5996</v>
      </c>
      <c r="BI88" s="2">
        <v>1176.3457000000001</v>
      </c>
      <c r="BJ88" s="2">
        <v>52.501953</v>
      </c>
      <c r="BK88" s="2">
        <v>2364.1523000000002</v>
      </c>
      <c r="BL88" s="2">
        <v>1990.8945000000001</v>
      </c>
      <c r="BM88" s="2">
        <v>973.55470000000003</v>
      </c>
      <c r="BN88" s="2">
        <v>2471.1035000000002</v>
      </c>
      <c r="BO88" s="2">
        <v>-276.80077999999997</v>
      </c>
      <c r="BP88" s="2">
        <v>-445.59960000000001</v>
      </c>
      <c r="BQ88" s="2">
        <v>813.60546999999997</v>
      </c>
      <c r="BR88" s="2">
        <v>2435.6523000000002</v>
      </c>
      <c r="BS88" s="2">
        <v>2172.5996</v>
      </c>
      <c r="BT88" s="2">
        <v>-543.75194999999997</v>
      </c>
      <c r="BU88" s="2">
        <v>230.9502</v>
      </c>
      <c r="BV88" s="2">
        <v>1669.6006</v>
      </c>
      <c r="BW88" s="2">
        <v>2124.8476999999998</v>
      </c>
      <c r="BX88" s="2">
        <v>428.94922000000003</v>
      </c>
      <c r="BY88" s="2">
        <v>141.70116999999999</v>
      </c>
      <c r="BZ88" s="2">
        <v>-320.65039999999999</v>
      </c>
      <c r="CA88" s="2">
        <v>507.44727</v>
      </c>
      <c r="CB88" s="2">
        <v>478.50195000000002</v>
      </c>
      <c r="CC88" s="2">
        <v>1746.7012</v>
      </c>
      <c r="CD88" s="2">
        <v>105.95117</v>
      </c>
      <c r="CE88" s="2">
        <v>1740.3965000000001</v>
      </c>
      <c r="CF88" s="2">
        <v>-1103.8027</v>
      </c>
      <c r="CG88" s="2">
        <v>279</v>
      </c>
      <c r="CH88" s="2">
        <v>456.59766000000002</v>
      </c>
      <c r="CI88" s="2">
        <v>273.59766000000002</v>
      </c>
      <c r="CJ88" s="2">
        <v>187.49610000000001</v>
      </c>
      <c r="CK88" s="2">
        <v>508.80273</v>
      </c>
      <c r="CL88" s="2">
        <v>1640.6992</v>
      </c>
      <c r="CM88" s="2">
        <v>1011.7988</v>
      </c>
      <c r="CN88" s="2">
        <v>-1181.8027</v>
      </c>
      <c r="CO88" s="2">
        <v>-1068.1992</v>
      </c>
      <c r="CP88" s="2">
        <v>456.49804999999998</v>
      </c>
      <c r="CQ88" s="2">
        <v>74.501949999999994</v>
      </c>
      <c r="CR88" s="2">
        <v>1722.8008</v>
      </c>
      <c r="CS88" s="2">
        <v>-6.4023437999999997</v>
      </c>
      <c r="CT88" s="2">
        <v>92.802734000000001</v>
      </c>
      <c r="CU88" s="2">
        <v>3050.3008</v>
      </c>
      <c r="CV88" s="2">
        <v>10.6015625</v>
      </c>
      <c r="CW88" s="2">
        <v>598.20119999999997</v>
      </c>
      <c r="CX88" s="2">
        <v>-708.39649999999995</v>
      </c>
      <c r="CY88" s="2">
        <v>1173.252</v>
      </c>
      <c r="CZ88" s="2">
        <v>928.5</v>
      </c>
      <c r="DA88" s="2">
        <v>883.14844000000005</v>
      </c>
      <c r="DB88" s="2">
        <v>678.84960000000001</v>
      </c>
      <c r="DC88" s="2">
        <v>590.39453000000003</v>
      </c>
      <c r="DD88" s="2">
        <v>2432.6504</v>
      </c>
    </row>
    <row r="89" spans="1:108" x14ac:dyDescent="0.3">
      <c r="A89" t="s">
        <v>21</v>
      </c>
      <c r="B89" s="1" t="s">
        <v>1</v>
      </c>
      <c r="C89" t="s">
        <v>5</v>
      </c>
      <c r="D89" s="2">
        <f>SUM(K89:DD89)</f>
        <v>53917.442330999991</v>
      </c>
      <c r="K89" s="2">
        <v>81.900390000000002</v>
      </c>
      <c r="L89" s="2">
        <v>0</v>
      </c>
      <c r="M89" s="2">
        <v>0</v>
      </c>
      <c r="N89" s="2">
        <v>816.5</v>
      </c>
      <c r="O89" s="2">
        <v>0</v>
      </c>
      <c r="P89" s="2">
        <v>1029.75</v>
      </c>
      <c r="Q89" s="2">
        <v>0</v>
      </c>
      <c r="R89" s="2">
        <v>151.84961000000001</v>
      </c>
      <c r="S89" s="2">
        <v>1409.1992</v>
      </c>
      <c r="T89" s="2">
        <v>0</v>
      </c>
      <c r="U89" s="2">
        <v>0</v>
      </c>
      <c r="V89" s="2">
        <v>890.0498</v>
      </c>
      <c r="W89" s="2">
        <v>187.19922</v>
      </c>
      <c r="X89" s="2">
        <v>2080.7997999999998</v>
      </c>
      <c r="Y89" s="2">
        <v>0</v>
      </c>
      <c r="Z89" s="2">
        <v>243.2002</v>
      </c>
      <c r="AA89" s="2">
        <v>736.2998</v>
      </c>
      <c r="AB89" s="2">
        <v>0</v>
      </c>
      <c r="AC89" s="2">
        <v>1133.3506</v>
      </c>
      <c r="AD89" s="2">
        <v>0</v>
      </c>
      <c r="AE89" s="2">
        <v>607.65039999999999</v>
      </c>
      <c r="AF89" s="2">
        <v>1501.8496</v>
      </c>
      <c r="AG89" s="2">
        <v>0</v>
      </c>
      <c r="AH89" s="2">
        <v>369.64940000000001</v>
      </c>
      <c r="AI89" s="2">
        <v>147.5498</v>
      </c>
      <c r="AJ89" s="2">
        <v>0</v>
      </c>
      <c r="AK89" s="2">
        <v>1060.7002</v>
      </c>
      <c r="AL89" s="2">
        <v>0</v>
      </c>
      <c r="AM89" s="2">
        <v>1568.75</v>
      </c>
      <c r="AN89" s="2">
        <v>0</v>
      </c>
      <c r="AO89" s="2">
        <v>1321.75</v>
      </c>
      <c r="AP89" s="2">
        <v>2033.3008</v>
      </c>
      <c r="AQ89" s="2">
        <v>852.9502</v>
      </c>
      <c r="AR89" s="2">
        <v>0</v>
      </c>
      <c r="AS89" s="2">
        <v>320.5498</v>
      </c>
      <c r="AT89" s="2">
        <v>226.5498</v>
      </c>
      <c r="AU89" s="2">
        <v>1229.1992</v>
      </c>
      <c r="AV89" s="2">
        <v>15.799804999999999</v>
      </c>
      <c r="AW89" s="2">
        <v>0</v>
      </c>
      <c r="AX89" s="2">
        <v>2327.8496</v>
      </c>
      <c r="AY89" s="2">
        <v>0</v>
      </c>
      <c r="AZ89" s="2">
        <v>1549.0996</v>
      </c>
      <c r="BA89" s="2">
        <v>0</v>
      </c>
      <c r="BB89" s="2">
        <v>114.60058600000001</v>
      </c>
      <c r="BC89" s="2">
        <v>1084.2998</v>
      </c>
      <c r="BD89" s="2">
        <v>0</v>
      </c>
      <c r="BE89" s="2">
        <v>0</v>
      </c>
      <c r="BF89" s="2">
        <v>2534.4502000000002</v>
      </c>
      <c r="BG89" s="2">
        <v>455.45116999999999</v>
      </c>
      <c r="BH89" s="2">
        <v>586.25</v>
      </c>
      <c r="BI89" s="2">
        <v>0</v>
      </c>
      <c r="BJ89" s="2">
        <v>832.75</v>
      </c>
      <c r="BK89" s="2">
        <v>0</v>
      </c>
      <c r="BL89" s="2">
        <v>0</v>
      </c>
      <c r="BM89" s="2">
        <v>605.54880000000003</v>
      </c>
      <c r="BN89" s="2">
        <v>0</v>
      </c>
      <c r="BO89" s="2">
        <v>1967.75</v>
      </c>
      <c r="BP89" s="2">
        <v>0</v>
      </c>
      <c r="BQ89" s="2">
        <v>929.24805000000003</v>
      </c>
      <c r="BR89" s="2">
        <v>298.15039999999999</v>
      </c>
      <c r="BS89" s="2">
        <v>311.2002</v>
      </c>
      <c r="BT89" s="2">
        <v>229.84961000000001</v>
      </c>
      <c r="BU89" s="2">
        <v>0</v>
      </c>
      <c r="BV89" s="2">
        <v>0</v>
      </c>
      <c r="BW89" s="2">
        <v>2277.9989999999998</v>
      </c>
      <c r="BX89" s="2">
        <v>34</v>
      </c>
      <c r="BY89" s="2">
        <v>657.84960000000001</v>
      </c>
      <c r="BZ89" s="2">
        <v>0</v>
      </c>
      <c r="CA89" s="2">
        <v>649.45119999999997</v>
      </c>
      <c r="CB89" s="2">
        <v>182.05078</v>
      </c>
      <c r="CC89" s="2">
        <v>267.25</v>
      </c>
      <c r="CD89" s="2">
        <v>1680.1504</v>
      </c>
      <c r="CE89" s="2">
        <v>0</v>
      </c>
      <c r="CF89" s="2">
        <v>2832.3984</v>
      </c>
      <c r="CG89" s="2">
        <v>0</v>
      </c>
      <c r="CH89" s="2">
        <v>0</v>
      </c>
      <c r="CI89" s="2">
        <v>137.39843999999999</v>
      </c>
      <c r="CJ89" s="2">
        <v>390</v>
      </c>
      <c r="CK89" s="2">
        <v>0</v>
      </c>
      <c r="CL89" s="2">
        <v>482.89843999999999</v>
      </c>
      <c r="CM89" s="2">
        <v>774.19727</v>
      </c>
      <c r="CN89" s="2">
        <v>215.89843999999999</v>
      </c>
      <c r="CO89" s="2">
        <v>978.89844000000005</v>
      </c>
      <c r="CP89" s="2">
        <v>207.79883000000001</v>
      </c>
      <c r="CQ89" s="2">
        <v>0</v>
      </c>
      <c r="CR89" s="2">
        <v>128.10156000000001</v>
      </c>
      <c r="CS89" s="2">
        <v>1664.1016</v>
      </c>
      <c r="CT89" s="2">
        <v>37.400390000000002</v>
      </c>
      <c r="CU89" s="2">
        <v>1760.3008</v>
      </c>
      <c r="CV89" s="2">
        <v>306.10156000000001</v>
      </c>
      <c r="CW89" s="2">
        <v>329.30077999999997</v>
      </c>
      <c r="CX89" s="2">
        <v>519.60155999999995</v>
      </c>
      <c r="CY89" s="2">
        <v>0</v>
      </c>
      <c r="CZ89" s="2">
        <v>2857.1504</v>
      </c>
      <c r="DA89" s="2">
        <v>0</v>
      </c>
      <c r="DB89" s="2">
        <v>704.29880000000003</v>
      </c>
      <c r="DC89" s="2">
        <v>0</v>
      </c>
      <c r="DD89" s="2">
        <v>0</v>
      </c>
    </row>
    <row r="90" spans="1:108" x14ac:dyDescent="0.3">
      <c r="A90" t="s">
        <v>21</v>
      </c>
      <c r="B90" s="1" t="s">
        <v>1</v>
      </c>
      <c r="C90" t="s">
        <v>6</v>
      </c>
      <c r="D90" s="2">
        <f>SUM(K90:DD90)</f>
        <v>-20971.553823999999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-617.95119999999997</v>
      </c>
      <c r="U90" s="2">
        <v>-295.85059999999999</v>
      </c>
      <c r="V90" s="2">
        <v>-222.2998</v>
      </c>
      <c r="W90" s="2">
        <v>0</v>
      </c>
      <c r="X90" s="2">
        <v>0</v>
      </c>
      <c r="Y90" s="2">
        <v>0</v>
      </c>
      <c r="Z90" s="2">
        <v>0</v>
      </c>
      <c r="AA90" s="2">
        <v>-44.200195000000001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-569.85059999999999</v>
      </c>
      <c r="AI90" s="2">
        <v>-220.60059000000001</v>
      </c>
      <c r="AJ90" s="2">
        <v>0</v>
      </c>
      <c r="AK90" s="2">
        <v>-428.64940000000001</v>
      </c>
      <c r="AL90" s="2">
        <v>-721.54880000000003</v>
      </c>
      <c r="AM90" s="2">
        <v>0</v>
      </c>
      <c r="AN90" s="2">
        <v>0</v>
      </c>
      <c r="AO90" s="2">
        <v>-642.84960000000001</v>
      </c>
      <c r="AP90" s="2">
        <v>0</v>
      </c>
      <c r="AQ90" s="2">
        <v>0</v>
      </c>
      <c r="AR90" s="2">
        <v>-635.65039999999999</v>
      </c>
      <c r="AS90" s="2">
        <v>0</v>
      </c>
      <c r="AT90" s="2">
        <v>-451.2998</v>
      </c>
      <c r="AU90" s="2">
        <v>0</v>
      </c>
      <c r="AV90" s="2">
        <v>-21.25</v>
      </c>
      <c r="AW90" s="2">
        <v>0</v>
      </c>
      <c r="AX90" s="2">
        <v>0</v>
      </c>
      <c r="AY90" s="2">
        <v>-1249.4502</v>
      </c>
      <c r="AZ90" s="2">
        <v>0</v>
      </c>
      <c r="BA90" s="2">
        <v>-83.700194999999994</v>
      </c>
      <c r="BB90" s="2">
        <v>-214.39940999999999</v>
      </c>
      <c r="BC90" s="2">
        <v>0</v>
      </c>
      <c r="BD90" s="2">
        <v>-58.850586</v>
      </c>
      <c r="BE90" s="2">
        <v>0</v>
      </c>
      <c r="BF90" s="2">
        <v>0</v>
      </c>
      <c r="BG90" s="2">
        <v>-480.94922000000003</v>
      </c>
      <c r="BH90" s="2">
        <v>0</v>
      </c>
      <c r="BI90" s="2">
        <v>-665.55273</v>
      </c>
      <c r="BJ90" s="2">
        <v>-464.79883000000001</v>
      </c>
      <c r="BK90" s="2">
        <v>-789.65233999999998</v>
      </c>
      <c r="BL90" s="2">
        <v>-1201.3008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-456.70116999999999</v>
      </c>
      <c r="BS90" s="2">
        <v>-616.79880000000003</v>
      </c>
      <c r="BT90" s="2">
        <v>-1101.4004</v>
      </c>
      <c r="BU90" s="2">
        <v>0</v>
      </c>
      <c r="BV90" s="2">
        <v>0</v>
      </c>
      <c r="BW90" s="2">
        <v>-974.20119999999997</v>
      </c>
      <c r="BX90" s="2">
        <v>0</v>
      </c>
      <c r="BY90" s="2">
        <v>-701.25</v>
      </c>
      <c r="BZ90" s="2">
        <v>-331.69922000000003</v>
      </c>
      <c r="CA90" s="2">
        <v>0</v>
      </c>
      <c r="CB90" s="2">
        <v>0</v>
      </c>
      <c r="CC90" s="2">
        <v>0</v>
      </c>
      <c r="CD90" s="2">
        <v>-535.34960000000001</v>
      </c>
      <c r="CE90" s="2">
        <v>-165.45116999999999</v>
      </c>
      <c r="CF90" s="2">
        <v>0</v>
      </c>
      <c r="CG90" s="2">
        <v>0</v>
      </c>
      <c r="CH90" s="2">
        <v>0</v>
      </c>
      <c r="CI90" s="2">
        <v>-2182.002</v>
      </c>
      <c r="CJ90" s="2">
        <v>0</v>
      </c>
      <c r="CK90" s="2">
        <v>-477.20116999999999</v>
      </c>
      <c r="CL90" s="2">
        <v>0</v>
      </c>
      <c r="CM90" s="2">
        <v>-723.40039999999999</v>
      </c>
      <c r="CN90" s="2">
        <v>-454.39843999999999</v>
      </c>
      <c r="CO90" s="2">
        <v>0</v>
      </c>
      <c r="CP90" s="2">
        <v>0</v>
      </c>
      <c r="CQ90" s="2">
        <v>-385.29883000000001</v>
      </c>
      <c r="CR90" s="2">
        <v>0</v>
      </c>
      <c r="CS90" s="2">
        <v>-26.298828</v>
      </c>
      <c r="CT90" s="2">
        <v>0</v>
      </c>
      <c r="CU90" s="2">
        <v>0</v>
      </c>
      <c r="CV90" s="2">
        <v>-240.39843999999999</v>
      </c>
      <c r="CW90" s="2">
        <v>-880.59766000000002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-638.45119999999997</v>
      </c>
    </row>
    <row r="91" spans="1:108" x14ac:dyDescent="0.3">
      <c r="A91" t="s">
        <v>21</v>
      </c>
      <c r="B91" s="1" t="s">
        <v>1</v>
      </c>
      <c r="C91" t="s">
        <v>7</v>
      </c>
      <c r="D91" s="2">
        <f t="shared" ref="D91:D97" si="7">SUM(K91:DD91)</f>
        <v>32945.888576699996</v>
      </c>
      <c r="E91">
        <f>COUNT(K91:DD91)</f>
        <v>98</v>
      </c>
      <c r="F91">
        <f>COUNTIF(K91:DD91,"&gt;0")</f>
        <v>49</v>
      </c>
      <c r="K91" s="2">
        <v>81.900390000000002</v>
      </c>
      <c r="L91" s="2">
        <v>0</v>
      </c>
      <c r="M91" s="2">
        <v>0</v>
      </c>
      <c r="N91" s="2">
        <v>816.5</v>
      </c>
      <c r="O91" s="2">
        <v>0</v>
      </c>
      <c r="P91" s="2">
        <v>1029.75</v>
      </c>
      <c r="Q91" s="2">
        <v>0</v>
      </c>
      <c r="R91" s="2">
        <v>151.84961000000001</v>
      </c>
      <c r="S91" s="2">
        <v>1409.1992</v>
      </c>
      <c r="T91" s="2">
        <v>-617.95119999999997</v>
      </c>
      <c r="U91" s="2">
        <v>-295.85059999999999</v>
      </c>
      <c r="V91" s="2">
        <v>667.75</v>
      </c>
      <c r="W91" s="2">
        <v>187.19922</v>
      </c>
      <c r="X91" s="2">
        <v>2080.7997999999998</v>
      </c>
      <c r="Y91" s="2">
        <v>0</v>
      </c>
      <c r="Z91" s="2">
        <v>243.2002</v>
      </c>
      <c r="AA91" s="2">
        <v>692.09960000000001</v>
      </c>
      <c r="AB91" s="2">
        <v>0</v>
      </c>
      <c r="AC91" s="2">
        <v>1133.3506</v>
      </c>
      <c r="AD91" s="2">
        <v>0</v>
      </c>
      <c r="AE91" s="2">
        <v>607.65039999999999</v>
      </c>
      <c r="AF91" s="2">
        <v>1501.8496</v>
      </c>
      <c r="AG91" s="2">
        <v>0</v>
      </c>
      <c r="AH91" s="2">
        <v>-200.20116999999999</v>
      </c>
      <c r="AI91" s="2">
        <v>-73.050780000000003</v>
      </c>
      <c r="AJ91" s="2">
        <v>0</v>
      </c>
      <c r="AK91" s="2">
        <v>632.05079999999998</v>
      </c>
      <c r="AL91" s="2">
        <v>-721.54880000000003</v>
      </c>
      <c r="AM91" s="2">
        <v>1568.75</v>
      </c>
      <c r="AN91" s="2">
        <v>0</v>
      </c>
      <c r="AO91" s="2">
        <v>678.90039999999999</v>
      </c>
      <c r="AP91" s="2">
        <v>2033.3008</v>
      </c>
      <c r="AQ91" s="2">
        <v>852.9502</v>
      </c>
      <c r="AR91" s="2">
        <v>-635.65039999999999</v>
      </c>
      <c r="AS91" s="2">
        <v>320.5498</v>
      </c>
      <c r="AT91" s="2">
        <v>-224.75</v>
      </c>
      <c r="AU91" s="2">
        <v>1229.1992</v>
      </c>
      <c r="AV91" s="2">
        <v>-5.4501952999999999</v>
      </c>
      <c r="AW91" s="2">
        <v>0</v>
      </c>
      <c r="AX91" s="2">
        <v>2327.8496</v>
      </c>
      <c r="AY91" s="2">
        <v>-1249.4502</v>
      </c>
      <c r="AZ91" s="2">
        <v>1549.0996</v>
      </c>
      <c r="BA91" s="2">
        <v>-83.700194999999994</v>
      </c>
      <c r="BB91" s="2">
        <v>-99.798829999999995</v>
      </c>
      <c r="BC91" s="2">
        <v>1084.2998</v>
      </c>
      <c r="BD91" s="2">
        <v>-58.850586</v>
      </c>
      <c r="BE91" s="2">
        <v>0</v>
      </c>
      <c r="BF91" s="2">
        <v>2534.4502000000002</v>
      </c>
      <c r="BG91" s="2">
        <v>-25.498047</v>
      </c>
      <c r="BH91" s="2">
        <v>586.25</v>
      </c>
      <c r="BI91" s="2">
        <v>-665.55273</v>
      </c>
      <c r="BJ91" s="2">
        <v>367.95116999999999</v>
      </c>
      <c r="BK91" s="2">
        <v>-789.65233999999998</v>
      </c>
      <c r="BL91" s="2">
        <v>-1201.3008</v>
      </c>
      <c r="BM91" s="2">
        <v>605.54880000000003</v>
      </c>
      <c r="BN91" s="2">
        <v>0</v>
      </c>
      <c r="BO91" s="2">
        <v>1967.75</v>
      </c>
      <c r="BP91" s="2">
        <v>0</v>
      </c>
      <c r="BQ91" s="2">
        <v>929.24805000000003</v>
      </c>
      <c r="BR91" s="2">
        <v>-158.55078</v>
      </c>
      <c r="BS91" s="2">
        <v>-305.59863000000001</v>
      </c>
      <c r="BT91" s="2">
        <v>-871.55079999999998</v>
      </c>
      <c r="BU91" s="2">
        <v>0</v>
      </c>
      <c r="BV91" s="2">
        <v>0</v>
      </c>
      <c r="BW91" s="2">
        <v>1303.7979</v>
      </c>
      <c r="BX91" s="2">
        <v>34</v>
      </c>
      <c r="BY91" s="2">
        <v>-43.400390000000002</v>
      </c>
      <c r="BZ91" s="2">
        <v>-331.69922000000003</v>
      </c>
      <c r="CA91" s="2">
        <v>649.45119999999997</v>
      </c>
      <c r="CB91" s="2">
        <v>182.05078</v>
      </c>
      <c r="CC91" s="2">
        <v>267.25</v>
      </c>
      <c r="CD91" s="2">
        <v>1144.8008</v>
      </c>
      <c r="CE91" s="2">
        <v>-165.45116999999999</v>
      </c>
      <c r="CF91" s="2">
        <v>2832.3984</v>
      </c>
      <c r="CG91" s="2">
        <v>0</v>
      </c>
      <c r="CH91" s="2">
        <v>0</v>
      </c>
      <c r="CI91" s="2">
        <v>-2044.6034999999999</v>
      </c>
      <c r="CJ91" s="2">
        <v>390</v>
      </c>
      <c r="CK91" s="2">
        <v>-477.20116999999999</v>
      </c>
      <c r="CL91" s="2">
        <v>482.89843999999999</v>
      </c>
      <c r="CM91" s="2">
        <v>50.796875</v>
      </c>
      <c r="CN91" s="2">
        <v>-238.5</v>
      </c>
      <c r="CO91" s="2">
        <v>978.89844000000005</v>
      </c>
      <c r="CP91" s="2">
        <v>207.79883000000001</v>
      </c>
      <c r="CQ91" s="2">
        <v>-385.29883000000001</v>
      </c>
      <c r="CR91" s="2">
        <v>128.10156000000001</v>
      </c>
      <c r="CS91" s="2">
        <v>1637.8027</v>
      </c>
      <c r="CT91" s="2">
        <v>37.400390000000002</v>
      </c>
      <c r="CU91" s="2">
        <v>1760.3008</v>
      </c>
      <c r="CV91" s="2">
        <v>65.703125</v>
      </c>
      <c r="CW91" s="2">
        <v>-551.29690000000005</v>
      </c>
      <c r="CX91" s="2">
        <v>519.60155999999995</v>
      </c>
      <c r="CY91" s="2">
        <v>0</v>
      </c>
      <c r="CZ91" s="2">
        <v>2857.1504</v>
      </c>
      <c r="DA91" s="2">
        <v>0</v>
      </c>
      <c r="DB91" s="2">
        <v>704.29880000000003</v>
      </c>
      <c r="DC91" s="2">
        <v>0</v>
      </c>
      <c r="DD91" s="2">
        <v>-638.45119999999997</v>
      </c>
    </row>
    <row r="92" spans="1:108" x14ac:dyDescent="0.3">
      <c r="A92" t="s">
        <v>21</v>
      </c>
      <c r="B92" s="1" t="s">
        <v>2</v>
      </c>
      <c r="C92" t="s">
        <v>5</v>
      </c>
      <c r="D92" s="2">
        <f t="shared" si="7"/>
        <v>39498.435899000011</v>
      </c>
      <c r="K92" s="2">
        <v>561.3999</v>
      </c>
      <c r="L92" s="2">
        <v>412.6001</v>
      </c>
      <c r="M92" s="2">
        <v>512.95119999999997</v>
      </c>
      <c r="N92" s="2">
        <v>498.3501</v>
      </c>
      <c r="O92" s="2">
        <v>585.8999</v>
      </c>
      <c r="P92" s="2">
        <v>414.5498</v>
      </c>
      <c r="Q92" s="2">
        <v>489.70067999999998</v>
      </c>
      <c r="R92" s="2">
        <v>370.8999</v>
      </c>
      <c r="S92" s="2">
        <v>580.95069999999998</v>
      </c>
      <c r="T92" s="2">
        <v>313.2002</v>
      </c>
      <c r="U92" s="2">
        <v>364.8999</v>
      </c>
      <c r="V92" s="2">
        <v>720.14940000000001</v>
      </c>
      <c r="W92" s="2">
        <v>192.19970000000001</v>
      </c>
      <c r="X92" s="2">
        <v>270.3501</v>
      </c>
      <c r="Y92" s="2">
        <v>344.89940000000001</v>
      </c>
      <c r="Z92" s="2">
        <v>290.55029999999999</v>
      </c>
      <c r="AA92" s="2">
        <v>351.94922000000003</v>
      </c>
      <c r="AB92" s="2">
        <v>93.149900000000002</v>
      </c>
      <c r="AC92" s="2">
        <v>111.14941399999999</v>
      </c>
      <c r="AD92" s="2">
        <v>297.35059999999999</v>
      </c>
      <c r="AE92" s="2">
        <v>308.29932000000002</v>
      </c>
      <c r="AF92" s="2">
        <v>383.19873000000001</v>
      </c>
      <c r="AG92" s="2">
        <v>380.5</v>
      </c>
      <c r="AH92" s="2">
        <v>345.6001</v>
      </c>
      <c r="AI92" s="2">
        <v>115</v>
      </c>
      <c r="AJ92" s="2">
        <v>148.0498</v>
      </c>
      <c r="AK92" s="2">
        <v>431.89940000000001</v>
      </c>
      <c r="AL92" s="2">
        <v>386.54932000000002</v>
      </c>
      <c r="AM92" s="2">
        <v>100.55029</v>
      </c>
      <c r="AN92" s="2">
        <v>164.6499</v>
      </c>
      <c r="AO92" s="2">
        <v>258.2002</v>
      </c>
      <c r="AP92" s="2">
        <v>320.69970000000001</v>
      </c>
      <c r="AQ92" s="2">
        <v>352.3501</v>
      </c>
      <c r="AR92" s="2">
        <v>426.8501</v>
      </c>
      <c r="AS92" s="2">
        <v>178.44970000000001</v>
      </c>
      <c r="AT92" s="2">
        <v>387.99950000000001</v>
      </c>
      <c r="AU92" s="2">
        <v>247.4502</v>
      </c>
      <c r="AV92" s="2">
        <v>279.99950000000001</v>
      </c>
      <c r="AW92" s="2">
        <v>387.3501</v>
      </c>
      <c r="AX92" s="2">
        <v>209.14940999999999</v>
      </c>
      <c r="AY92" s="2">
        <v>930.89940000000001</v>
      </c>
      <c r="AZ92" s="2">
        <v>342.7998</v>
      </c>
      <c r="BA92" s="2">
        <v>382.1001</v>
      </c>
      <c r="BB92" s="2">
        <v>293</v>
      </c>
      <c r="BC92" s="2">
        <v>341.15087999999997</v>
      </c>
      <c r="BD92" s="2">
        <v>119</v>
      </c>
      <c r="BE92" s="2">
        <v>262.40039999999999</v>
      </c>
      <c r="BF92" s="2">
        <v>452.2002</v>
      </c>
      <c r="BG92" s="2">
        <v>677.34960000000001</v>
      </c>
      <c r="BH92" s="2">
        <v>471.7998</v>
      </c>
      <c r="BI92" s="2">
        <v>400.25</v>
      </c>
      <c r="BJ92" s="2">
        <v>715.89940000000001</v>
      </c>
      <c r="BK92" s="2">
        <v>359.5498</v>
      </c>
      <c r="BL92" s="2">
        <v>657.39940000000001</v>
      </c>
      <c r="BM92" s="2">
        <v>511.69824</v>
      </c>
      <c r="BN92" s="2">
        <v>555.94970000000001</v>
      </c>
      <c r="BO92" s="2">
        <v>253.8999</v>
      </c>
      <c r="BP92" s="2">
        <v>444.35059999999999</v>
      </c>
      <c r="BQ92" s="2">
        <v>229.75</v>
      </c>
      <c r="BR92" s="2">
        <v>925.99900000000002</v>
      </c>
      <c r="BS92" s="2">
        <v>635.5</v>
      </c>
      <c r="BT92" s="2">
        <v>232.9502</v>
      </c>
      <c r="BU92" s="2">
        <v>567.19970000000001</v>
      </c>
      <c r="BV92" s="2">
        <v>575.49950000000001</v>
      </c>
      <c r="BW92" s="2">
        <v>368.50049999999999</v>
      </c>
      <c r="BX92" s="2">
        <v>1168.4496999999999</v>
      </c>
      <c r="BY92" s="2">
        <v>275.7002</v>
      </c>
      <c r="BZ92" s="2">
        <v>86.150390000000002</v>
      </c>
      <c r="CA92" s="2">
        <v>390.14843999999999</v>
      </c>
      <c r="CB92" s="2">
        <v>212.40038999999999</v>
      </c>
      <c r="CC92" s="2">
        <v>637.80175999999994</v>
      </c>
      <c r="CD92" s="2">
        <v>486.20067999999998</v>
      </c>
      <c r="CE92" s="2">
        <v>293.94970000000001</v>
      </c>
      <c r="CF92" s="2">
        <v>117.95019499999999</v>
      </c>
      <c r="CG92" s="2">
        <v>159.54785000000001</v>
      </c>
      <c r="CH92" s="2">
        <v>487.59960000000001</v>
      </c>
      <c r="CI92" s="2">
        <v>146.5498</v>
      </c>
      <c r="CJ92" s="2">
        <v>387.55077999999997</v>
      </c>
      <c r="CK92" s="2">
        <v>425.25</v>
      </c>
      <c r="CL92" s="2">
        <v>421.90039999999999</v>
      </c>
      <c r="CM92" s="2">
        <v>486.7998</v>
      </c>
      <c r="CN92" s="2">
        <v>389</v>
      </c>
      <c r="CO92" s="2">
        <v>221.5</v>
      </c>
      <c r="CP92" s="2">
        <v>473.69922000000003</v>
      </c>
      <c r="CQ92" s="2">
        <v>316</v>
      </c>
      <c r="CR92" s="2">
        <v>673.90039999999999</v>
      </c>
      <c r="CS92" s="2">
        <v>508.09960000000001</v>
      </c>
      <c r="CT92" s="2">
        <v>197.89940999999999</v>
      </c>
      <c r="CU92" s="2">
        <v>466.59863000000001</v>
      </c>
      <c r="CV92" s="2">
        <v>211.80078</v>
      </c>
      <c r="CW92" s="2">
        <v>566.2998</v>
      </c>
      <c r="CX92" s="2">
        <v>363.19922000000003</v>
      </c>
      <c r="CY92" s="2">
        <v>389.7998</v>
      </c>
      <c r="CZ92" s="2">
        <v>589.49900000000002</v>
      </c>
      <c r="DA92" s="2">
        <v>380.49901999999997</v>
      </c>
      <c r="DB92" s="2">
        <v>1022.0508</v>
      </c>
      <c r="DC92" s="2">
        <v>496.84863000000001</v>
      </c>
      <c r="DD92" s="2">
        <v>750.75</v>
      </c>
    </row>
    <row r="93" spans="1:108" x14ac:dyDescent="0.3">
      <c r="A93" t="s">
        <v>21</v>
      </c>
      <c r="B93" s="1" t="s">
        <v>2</v>
      </c>
      <c r="C93" t="s">
        <v>6</v>
      </c>
      <c r="D93" s="2">
        <f t="shared" si="7"/>
        <v>-20329.961493000006</v>
      </c>
      <c r="K93" s="2">
        <v>-18.700195000000001</v>
      </c>
      <c r="L93" s="2">
        <v>-146.75049000000001</v>
      </c>
      <c r="M93" s="2">
        <v>0</v>
      </c>
      <c r="N93" s="2">
        <v>-32.25</v>
      </c>
      <c r="O93" s="2">
        <v>-58.699706999999997</v>
      </c>
      <c r="P93" s="2">
        <v>-70.850099999999998</v>
      </c>
      <c r="Q93" s="2">
        <v>-403.24950000000001</v>
      </c>
      <c r="R93" s="2">
        <v>-385.1499</v>
      </c>
      <c r="S93" s="2">
        <v>-198.5498</v>
      </c>
      <c r="T93" s="2">
        <v>-456.79932000000002</v>
      </c>
      <c r="U93" s="2">
        <v>-233.7998</v>
      </c>
      <c r="V93" s="2">
        <v>0</v>
      </c>
      <c r="W93" s="2">
        <v>-321.69970000000001</v>
      </c>
      <c r="X93" s="2">
        <v>-224.30029999999999</v>
      </c>
      <c r="Y93" s="2">
        <v>-275.19970000000001</v>
      </c>
      <c r="Z93" s="2">
        <v>-74.400390000000002</v>
      </c>
      <c r="AA93" s="2">
        <v>-164.55029999999999</v>
      </c>
      <c r="AB93" s="2">
        <v>-498.20067999999998</v>
      </c>
      <c r="AC93" s="2">
        <v>-325.40039999999999</v>
      </c>
      <c r="AD93" s="2">
        <v>-170.3999</v>
      </c>
      <c r="AE93" s="2">
        <v>-401.84960000000001</v>
      </c>
      <c r="AF93" s="2">
        <v>-121.54931999999999</v>
      </c>
      <c r="AG93" s="2">
        <v>0</v>
      </c>
      <c r="AH93" s="2">
        <v>-161.09961000000001</v>
      </c>
      <c r="AI93" s="2">
        <v>-107.501465</v>
      </c>
      <c r="AJ93" s="2">
        <v>-127.34961</v>
      </c>
      <c r="AK93" s="2">
        <v>-112.75</v>
      </c>
      <c r="AL93" s="2">
        <v>-208.09961000000001</v>
      </c>
      <c r="AM93" s="2">
        <v>-226.8501</v>
      </c>
      <c r="AN93" s="2">
        <v>-380.90039999999999</v>
      </c>
      <c r="AO93" s="2">
        <v>-323.6499</v>
      </c>
      <c r="AP93" s="2">
        <v>-605.00099999999998</v>
      </c>
      <c r="AQ93" s="2">
        <v>-211.8501</v>
      </c>
      <c r="AR93" s="2">
        <v>-107.84961</v>
      </c>
      <c r="AS93" s="2">
        <v>-18</v>
      </c>
      <c r="AT93" s="2">
        <v>-122.10058600000001</v>
      </c>
      <c r="AU93" s="2">
        <v>-206.25</v>
      </c>
      <c r="AV93" s="2">
        <v>-164.9502</v>
      </c>
      <c r="AW93" s="2">
        <v>-18.799804999999999</v>
      </c>
      <c r="AX93" s="2">
        <v>-155.0498</v>
      </c>
      <c r="AY93" s="2">
        <v>-105.8501</v>
      </c>
      <c r="AZ93" s="2">
        <v>-170.8501</v>
      </c>
      <c r="BA93" s="2">
        <v>0</v>
      </c>
      <c r="BB93" s="2">
        <v>-56.399901999999997</v>
      </c>
      <c r="BC93" s="2">
        <v>-173.75</v>
      </c>
      <c r="BD93" s="2">
        <v>-744.84910000000002</v>
      </c>
      <c r="BE93" s="2">
        <v>-283.80077999999997</v>
      </c>
      <c r="BF93" s="2">
        <v>-418.09960000000001</v>
      </c>
      <c r="BG93" s="2">
        <v>0</v>
      </c>
      <c r="BH93" s="2">
        <v>-67</v>
      </c>
      <c r="BI93" s="2">
        <v>-366.10059999999999</v>
      </c>
      <c r="BJ93" s="2">
        <v>-146.2998</v>
      </c>
      <c r="BK93" s="2">
        <v>-285.84960000000001</v>
      </c>
      <c r="BL93" s="2">
        <v>-234.9502</v>
      </c>
      <c r="BM93" s="2">
        <v>-139.25</v>
      </c>
      <c r="BN93" s="2">
        <v>-199.0498</v>
      </c>
      <c r="BO93" s="2">
        <v>-456.4502</v>
      </c>
      <c r="BP93" s="2">
        <v>-45.899414</v>
      </c>
      <c r="BQ93" s="2">
        <v>-348.75049999999999</v>
      </c>
      <c r="BR93" s="2">
        <v>-30.149902000000001</v>
      </c>
      <c r="BS93" s="2">
        <v>-242</v>
      </c>
      <c r="BT93" s="2">
        <v>-418.4502</v>
      </c>
      <c r="BU93" s="2">
        <v>-186</v>
      </c>
      <c r="BV93" s="2">
        <v>-119.39941399999999</v>
      </c>
      <c r="BW93" s="2">
        <v>-89.049319999999994</v>
      </c>
      <c r="BX93" s="2">
        <v>-70.850099999999998</v>
      </c>
      <c r="BY93" s="2">
        <v>-232.9502</v>
      </c>
      <c r="BZ93" s="2">
        <v>-237.39940999999999</v>
      </c>
      <c r="CA93" s="2">
        <v>-305.85156000000001</v>
      </c>
      <c r="CB93" s="2">
        <v>-323.30176</v>
      </c>
      <c r="CC93" s="2">
        <v>-212.1499</v>
      </c>
      <c r="CD93" s="2">
        <v>-315.75049999999999</v>
      </c>
      <c r="CE93" s="2">
        <v>-358.60059999999999</v>
      </c>
      <c r="CF93" s="2">
        <v>-212.10059000000001</v>
      </c>
      <c r="CG93" s="2">
        <v>-461.75195000000002</v>
      </c>
      <c r="CH93" s="2">
        <v>0</v>
      </c>
      <c r="CI93" s="2">
        <v>-164.60156000000001</v>
      </c>
      <c r="CJ93" s="2">
        <v>-21.049804999999999</v>
      </c>
      <c r="CK93" s="2">
        <v>-255.40038999999999</v>
      </c>
      <c r="CL93" s="2">
        <v>-123.74902</v>
      </c>
      <c r="CM93" s="2">
        <v>-134.4502</v>
      </c>
      <c r="CN93" s="2">
        <v>-168.09961000000001</v>
      </c>
      <c r="CO93" s="2">
        <v>-221.39940999999999</v>
      </c>
      <c r="CP93" s="2">
        <v>-185.60059000000001</v>
      </c>
      <c r="CQ93" s="2">
        <v>-375</v>
      </c>
      <c r="CR93" s="2">
        <v>-10.099608999999999</v>
      </c>
      <c r="CS93" s="2">
        <v>-380.10059999999999</v>
      </c>
      <c r="CT93" s="2">
        <v>-264.80077999999997</v>
      </c>
      <c r="CU93" s="2">
        <v>-243.80078</v>
      </c>
      <c r="CV93" s="2">
        <v>-369.30176</v>
      </c>
      <c r="CW93" s="2">
        <v>-65.299805000000006</v>
      </c>
      <c r="CX93" s="2">
        <v>-344.80077999999997</v>
      </c>
      <c r="CY93" s="2">
        <v>-183.25</v>
      </c>
      <c r="CZ93" s="2">
        <v>-580.60059999999999</v>
      </c>
      <c r="DA93" s="2">
        <v>-226.55078</v>
      </c>
      <c r="DB93" s="2">
        <v>0</v>
      </c>
      <c r="DC93" s="2">
        <v>-112.64941399999999</v>
      </c>
      <c r="DD93" s="2">
        <v>0</v>
      </c>
    </row>
    <row r="94" spans="1:108" x14ac:dyDescent="0.3">
      <c r="A94" t="s">
        <v>21</v>
      </c>
      <c r="B94" s="1" t="s">
        <v>2</v>
      </c>
      <c r="C94" t="s">
        <v>7</v>
      </c>
      <c r="D94" s="2">
        <f t="shared" si="7"/>
        <v>19168.474538440001</v>
      </c>
      <c r="E94">
        <f>COUNT(K94:DD94)</f>
        <v>98</v>
      </c>
      <c r="F94">
        <f>COUNTIF(K94:DD94,"&gt;0")</f>
        <v>74</v>
      </c>
      <c r="K94" s="2">
        <v>542.69970000000001</v>
      </c>
      <c r="L94" s="2">
        <v>265.84960000000001</v>
      </c>
      <c r="M94" s="2">
        <v>512.95119999999997</v>
      </c>
      <c r="N94" s="2">
        <v>466.1001</v>
      </c>
      <c r="O94" s="2">
        <v>527.2002</v>
      </c>
      <c r="P94" s="2">
        <v>343.69970000000001</v>
      </c>
      <c r="Q94" s="2">
        <v>86.451170000000005</v>
      </c>
      <c r="R94" s="2">
        <v>-14.25</v>
      </c>
      <c r="S94" s="2">
        <v>382.40087999999997</v>
      </c>
      <c r="T94" s="2">
        <v>-143.59912</v>
      </c>
      <c r="U94" s="2">
        <v>131.1001</v>
      </c>
      <c r="V94" s="2">
        <v>720.14940000000001</v>
      </c>
      <c r="W94" s="2">
        <v>-129.5</v>
      </c>
      <c r="X94" s="2">
        <v>46.049804999999999</v>
      </c>
      <c r="Y94" s="2">
        <v>69.699709999999996</v>
      </c>
      <c r="Z94" s="2">
        <v>216.1499</v>
      </c>
      <c r="AA94" s="2">
        <v>187.39893000000001</v>
      </c>
      <c r="AB94" s="2">
        <v>-405.05077999999997</v>
      </c>
      <c r="AC94" s="2">
        <v>-214.25098</v>
      </c>
      <c r="AD94" s="2">
        <v>126.95068000000001</v>
      </c>
      <c r="AE94" s="2">
        <v>-93.550290000000004</v>
      </c>
      <c r="AF94" s="2">
        <v>261.64940000000001</v>
      </c>
      <c r="AG94" s="2">
        <v>380.5</v>
      </c>
      <c r="AH94" s="2">
        <v>184.50049000000001</v>
      </c>
      <c r="AI94" s="2">
        <v>7.4985350000000004</v>
      </c>
      <c r="AJ94" s="2">
        <v>20.700195000000001</v>
      </c>
      <c r="AK94" s="2">
        <v>319.14940000000001</v>
      </c>
      <c r="AL94" s="2">
        <v>178.44970000000001</v>
      </c>
      <c r="AM94" s="2">
        <v>-126.29980500000001</v>
      </c>
      <c r="AN94" s="2">
        <v>-216.25049000000001</v>
      </c>
      <c r="AO94" s="2">
        <v>-65.449709999999996</v>
      </c>
      <c r="AP94" s="2">
        <v>-284.30126999999999</v>
      </c>
      <c r="AQ94" s="2">
        <v>140.5</v>
      </c>
      <c r="AR94" s="2">
        <v>319.00049999999999</v>
      </c>
      <c r="AS94" s="2">
        <v>160.44970000000001</v>
      </c>
      <c r="AT94" s="2">
        <v>265.89893000000001</v>
      </c>
      <c r="AU94" s="2">
        <v>41.200195000000001</v>
      </c>
      <c r="AV94" s="2">
        <v>115.04931999999999</v>
      </c>
      <c r="AW94" s="2">
        <v>368.55029999999999</v>
      </c>
      <c r="AX94" s="2">
        <v>54.099609999999998</v>
      </c>
      <c r="AY94" s="2">
        <v>825.04930000000002</v>
      </c>
      <c r="AZ94" s="2">
        <v>171.94970000000001</v>
      </c>
      <c r="BA94" s="2">
        <v>382.1001</v>
      </c>
      <c r="BB94" s="2">
        <v>236.6001</v>
      </c>
      <c r="BC94" s="2">
        <v>167.40088</v>
      </c>
      <c r="BD94" s="2">
        <v>-625.84910000000002</v>
      </c>
      <c r="BE94" s="2">
        <v>-21.400390000000002</v>
      </c>
      <c r="BF94" s="2">
        <v>34.100586</v>
      </c>
      <c r="BG94" s="2">
        <v>677.34960000000001</v>
      </c>
      <c r="BH94" s="2">
        <v>404.7998</v>
      </c>
      <c r="BI94" s="2">
        <v>34.149414</v>
      </c>
      <c r="BJ94" s="2">
        <v>569.59960000000001</v>
      </c>
      <c r="BK94" s="2">
        <v>73.700194999999994</v>
      </c>
      <c r="BL94" s="2">
        <v>422.44922000000003</v>
      </c>
      <c r="BM94" s="2">
        <v>372.44824</v>
      </c>
      <c r="BN94" s="2">
        <v>356.8999</v>
      </c>
      <c r="BO94" s="2">
        <v>-202.55029999999999</v>
      </c>
      <c r="BP94" s="2">
        <v>398.45116999999999</v>
      </c>
      <c r="BQ94" s="2">
        <v>-119.00049</v>
      </c>
      <c r="BR94" s="2">
        <v>895.84910000000002</v>
      </c>
      <c r="BS94" s="2">
        <v>393.5</v>
      </c>
      <c r="BT94" s="2">
        <v>-185.5</v>
      </c>
      <c r="BU94" s="2">
        <v>381.19970000000001</v>
      </c>
      <c r="BV94" s="2">
        <v>456.1001</v>
      </c>
      <c r="BW94" s="2">
        <v>279.45116999999999</v>
      </c>
      <c r="BX94" s="2">
        <v>1097.5996</v>
      </c>
      <c r="BY94" s="2">
        <v>42.75</v>
      </c>
      <c r="BZ94" s="2">
        <v>-151.24902</v>
      </c>
      <c r="CA94" s="2">
        <v>84.296875</v>
      </c>
      <c r="CB94" s="2">
        <v>-110.90137</v>
      </c>
      <c r="CC94" s="2">
        <v>425.65186</v>
      </c>
      <c r="CD94" s="2">
        <v>170.4502</v>
      </c>
      <c r="CE94" s="2">
        <v>-64.650880000000001</v>
      </c>
      <c r="CF94" s="2">
        <v>-94.150390000000002</v>
      </c>
      <c r="CG94" s="2">
        <v>-302.20409999999998</v>
      </c>
      <c r="CH94" s="2">
        <v>487.59960000000001</v>
      </c>
      <c r="CI94" s="2">
        <v>-18.051758</v>
      </c>
      <c r="CJ94" s="2">
        <v>366.50098000000003</v>
      </c>
      <c r="CK94" s="2">
        <v>169.84961000000001</v>
      </c>
      <c r="CL94" s="2">
        <v>298.15136999999999</v>
      </c>
      <c r="CM94" s="2">
        <v>352.34960000000001</v>
      </c>
      <c r="CN94" s="2">
        <v>220.90038999999999</v>
      </c>
      <c r="CO94" s="2">
        <v>0.10058594</v>
      </c>
      <c r="CP94" s="2">
        <v>288.09863000000001</v>
      </c>
      <c r="CQ94" s="2">
        <v>-59</v>
      </c>
      <c r="CR94" s="2">
        <v>663.80079999999998</v>
      </c>
      <c r="CS94" s="2">
        <v>127.99902</v>
      </c>
      <c r="CT94" s="2">
        <v>-66.90137</v>
      </c>
      <c r="CU94" s="2">
        <v>222.79785000000001</v>
      </c>
      <c r="CV94" s="2">
        <v>-157.50098</v>
      </c>
      <c r="CW94" s="2">
        <v>501</v>
      </c>
      <c r="CX94" s="2">
        <v>18.398437999999999</v>
      </c>
      <c r="CY94" s="2">
        <v>206.5498</v>
      </c>
      <c r="CZ94" s="2">
        <v>8.8984375</v>
      </c>
      <c r="DA94" s="2">
        <v>153.94824</v>
      </c>
      <c r="DB94" s="2">
        <v>1022.0508</v>
      </c>
      <c r="DC94" s="2">
        <v>384.19922000000003</v>
      </c>
      <c r="DD94" s="2">
        <v>750.75</v>
      </c>
    </row>
    <row r="95" spans="1:108" x14ac:dyDescent="0.3">
      <c r="A95" t="s">
        <v>21</v>
      </c>
      <c r="B95" s="1" t="s">
        <v>3</v>
      </c>
      <c r="C95" t="s">
        <v>5</v>
      </c>
      <c r="D95" s="2">
        <f t="shared" si="7"/>
        <v>17120.348591687998</v>
      </c>
      <c r="K95" s="2">
        <v>0</v>
      </c>
      <c r="L95" s="2">
        <v>442.8501</v>
      </c>
      <c r="M95" s="2">
        <v>0</v>
      </c>
      <c r="N95" s="2">
        <v>365.8501</v>
      </c>
      <c r="O95" s="2">
        <v>0</v>
      </c>
      <c r="P95" s="2">
        <v>319.1499</v>
      </c>
      <c r="Q95" s="2">
        <v>142.3999</v>
      </c>
      <c r="R95" s="2">
        <v>0</v>
      </c>
      <c r="S95" s="2">
        <v>500</v>
      </c>
      <c r="T95" s="2">
        <v>0</v>
      </c>
      <c r="U95" s="2">
        <v>334.8501</v>
      </c>
      <c r="V95" s="2">
        <v>356.25</v>
      </c>
      <c r="W95" s="2">
        <v>57.749510000000001</v>
      </c>
      <c r="X95" s="2">
        <v>677.0498</v>
      </c>
      <c r="Y95" s="2">
        <v>0</v>
      </c>
      <c r="Z95" s="2">
        <v>368.25</v>
      </c>
      <c r="AA95" s="2">
        <v>370.5</v>
      </c>
      <c r="AB95" s="2">
        <v>0</v>
      </c>
      <c r="AC95" s="2">
        <v>303.7998</v>
      </c>
      <c r="AD95" s="2">
        <v>0</v>
      </c>
      <c r="AE95" s="2">
        <v>13.899902000000001</v>
      </c>
      <c r="AF95" s="2">
        <v>412.94970000000001</v>
      </c>
      <c r="AG95" s="2">
        <v>0</v>
      </c>
      <c r="AH95" s="2">
        <v>63.25</v>
      </c>
      <c r="AI95" s="2">
        <v>114.95019499999999</v>
      </c>
      <c r="AJ95" s="2">
        <v>0</v>
      </c>
      <c r="AK95" s="2">
        <v>183.3501</v>
      </c>
      <c r="AL95" s="2">
        <v>8</v>
      </c>
      <c r="AM95" s="2">
        <v>331.5</v>
      </c>
      <c r="AN95" s="2">
        <v>0</v>
      </c>
      <c r="AO95" s="2">
        <v>350.59960000000001</v>
      </c>
      <c r="AP95" s="2">
        <v>0</v>
      </c>
      <c r="AQ95" s="2">
        <v>705.85059999999999</v>
      </c>
      <c r="AR95" s="2">
        <v>66.75</v>
      </c>
      <c r="AS95" s="2">
        <v>0</v>
      </c>
      <c r="AT95" s="2">
        <v>4.9804688E-2</v>
      </c>
      <c r="AU95" s="2">
        <v>0</v>
      </c>
      <c r="AV95" s="2">
        <v>0</v>
      </c>
      <c r="AW95" s="2">
        <v>0</v>
      </c>
      <c r="AX95" s="2">
        <v>660.7998</v>
      </c>
      <c r="AY95" s="2">
        <v>0</v>
      </c>
      <c r="AZ95" s="2">
        <v>553.25</v>
      </c>
      <c r="BA95" s="2">
        <v>0</v>
      </c>
      <c r="BB95" s="2">
        <v>0</v>
      </c>
      <c r="BC95" s="2">
        <v>357.1499</v>
      </c>
      <c r="BD95" s="2">
        <v>137.69970000000001</v>
      </c>
      <c r="BE95" s="2">
        <v>0</v>
      </c>
      <c r="BF95" s="2">
        <v>534.3501</v>
      </c>
      <c r="BG95" s="2">
        <v>489.25</v>
      </c>
      <c r="BH95" s="2">
        <v>28.799804999999999</v>
      </c>
      <c r="BI95" s="2">
        <v>0</v>
      </c>
      <c r="BJ95" s="2">
        <v>272.14940000000001</v>
      </c>
      <c r="BK95" s="2">
        <v>326.7002</v>
      </c>
      <c r="BL95" s="2">
        <v>0</v>
      </c>
      <c r="BM95" s="2">
        <v>204.94922</v>
      </c>
      <c r="BN95" s="2">
        <v>0</v>
      </c>
      <c r="BO95" s="2">
        <v>686.7002</v>
      </c>
      <c r="BP95" s="2">
        <v>0</v>
      </c>
      <c r="BQ95" s="2">
        <v>254.05029999999999</v>
      </c>
      <c r="BR95" s="2">
        <v>169.40038999999999</v>
      </c>
      <c r="BS95" s="2">
        <v>0</v>
      </c>
      <c r="BT95" s="2">
        <v>108.6001</v>
      </c>
      <c r="BU95" s="2">
        <v>0</v>
      </c>
      <c r="BV95" s="2">
        <v>0</v>
      </c>
      <c r="BW95" s="2">
        <v>386.7002</v>
      </c>
      <c r="BX95" s="2">
        <v>0</v>
      </c>
      <c r="BY95" s="2">
        <v>330.85156000000001</v>
      </c>
      <c r="BZ95" s="2">
        <v>73.849609999999998</v>
      </c>
      <c r="CA95" s="2">
        <v>0</v>
      </c>
      <c r="CB95" s="2">
        <v>104.70019499999999</v>
      </c>
      <c r="CC95" s="2">
        <v>0</v>
      </c>
      <c r="CD95" s="2">
        <v>0</v>
      </c>
      <c r="CE95" s="2">
        <v>0</v>
      </c>
      <c r="CF95" s="2">
        <v>751.2998</v>
      </c>
      <c r="CG95" s="2">
        <v>38.850586</v>
      </c>
      <c r="CH95" s="2">
        <v>0</v>
      </c>
      <c r="CI95" s="2">
        <v>98.050780000000003</v>
      </c>
      <c r="CJ95" s="2">
        <v>211.64940999999999</v>
      </c>
      <c r="CK95" s="2">
        <v>0</v>
      </c>
      <c r="CL95" s="2">
        <v>144.84961000000001</v>
      </c>
      <c r="CM95" s="2">
        <v>170.64940999999999</v>
      </c>
      <c r="CN95" s="2">
        <v>0</v>
      </c>
      <c r="CO95" s="2">
        <v>336.5</v>
      </c>
      <c r="CP95" s="2">
        <v>62.899414</v>
      </c>
      <c r="CQ95" s="2">
        <v>0</v>
      </c>
      <c r="CR95" s="2">
        <v>343.09960000000001</v>
      </c>
      <c r="CS95" s="2">
        <v>0</v>
      </c>
      <c r="CT95" s="2">
        <v>452.7998</v>
      </c>
      <c r="CU95" s="2">
        <v>627.59960000000001</v>
      </c>
      <c r="CV95" s="2">
        <v>40.400390000000002</v>
      </c>
      <c r="CW95" s="2">
        <v>0</v>
      </c>
      <c r="CX95" s="2">
        <v>626.5</v>
      </c>
      <c r="CY95" s="2">
        <v>0</v>
      </c>
      <c r="CZ95" s="2">
        <v>1045.4004</v>
      </c>
      <c r="DA95" s="2">
        <v>0</v>
      </c>
      <c r="DB95" s="2">
        <v>0</v>
      </c>
      <c r="DC95" s="2">
        <v>0</v>
      </c>
      <c r="DD95" s="2">
        <v>0</v>
      </c>
    </row>
    <row r="96" spans="1:108" x14ac:dyDescent="0.3">
      <c r="A96" t="s">
        <v>21</v>
      </c>
      <c r="B96" s="1" t="s">
        <v>3</v>
      </c>
      <c r="C96" t="s">
        <v>6</v>
      </c>
      <c r="D96" s="2">
        <f t="shared" si="7"/>
        <v>-10450.748971000005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-200.5</v>
      </c>
      <c r="Q96" s="2">
        <v>-51.850098000000003</v>
      </c>
      <c r="R96" s="2">
        <v>-140.8999</v>
      </c>
      <c r="S96" s="2">
        <v>-115.20019499999999</v>
      </c>
      <c r="T96" s="2">
        <v>-6.5</v>
      </c>
      <c r="U96" s="2">
        <v>0</v>
      </c>
      <c r="V96" s="2">
        <v>-141.2998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-29.75</v>
      </c>
      <c r="AE96" s="2">
        <v>-57.950195000000001</v>
      </c>
      <c r="AF96" s="2">
        <v>0</v>
      </c>
      <c r="AG96" s="2">
        <v>0</v>
      </c>
      <c r="AH96" s="2">
        <v>-117.20019499999999</v>
      </c>
      <c r="AI96" s="2">
        <v>-44.25</v>
      </c>
      <c r="AJ96" s="2">
        <v>-59.050293000000003</v>
      </c>
      <c r="AK96" s="2">
        <v>-137.8999</v>
      </c>
      <c r="AL96" s="2">
        <v>-391.79932000000002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-289.25</v>
      </c>
      <c r="AS96" s="2">
        <v>0</v>
      </c>
      <c r="AT96" s="2">
        <v>-106.40039</v>
      </c>
      <c r="AU96" s="2">
        <v>-88.849609999999998</v>
      </c>
      <c r="AV96" s="2">
        <v>-287.14940000000001</v>
      </c>
      <c r="AW96" s="2">
        <v>0</v>
      </c>
      <c r="AX96" s="2">
        <v>0</v>
      </c>
      <c r="AY96" s="2">
        <v>-69.100099999999998</v>
      </c>
      <c r="AZ96" s="2">
        <v>-292.8999</v>
      </c>
      <c r="BA96" s="2">
        <v>-819.75</v>
      </c>
      <c r="BB96" s="2">
        <v>-72.749510000000001</v>
      </c>
      <c r="BC96" s="2">
        <v>0</v>
      </c>
      <c r="BD96" s="2">
        <v>0</v>
      </c>
      <c r="BE96" s="2">
        <v>0</v>
      </c>
      <c r="BF96" s="2">
        <v>0</v>
      </c>
      <c r="BG96" s="2">
        <v>-218</v>
      </c>
      <c r="BH96" s="2">
        <v>0</v>
      </c>
      <c r="BI96" s="2">
        <v>-434.0498</v>
      </c>
      <c r="BJ96" s="2">
        <v>-7</v>
      </c>
      <c r="BK96" s="2">
        <v>0</v>
      </c>
      <c r="BL96" s="2">
        <v>-288.90039999999999</v>
      </c>
      <c r="BM96" s="2">
        <v>-67.849609999999998</v>
      </c>
      <c r="BN96" s="2">
        <v>0</v>
      </c>
      <c r="BO96" s="2">
        <v>0</v>
      </c>
      <c r="BP96" s="2">
        <v>0</v>
      </c>
      <c r="BQ96" s="2">
        <v>0</v>
      </c>
      <c r="BR96" s="2">
        <v>-142.8999</v>
      </c>
      <c r="BS96" s="2">
        <v>-217.3999</v>
      </c>
      <c r="BT96" s="2">
        <v>-388.5</v>
      </c>
      <c r="BU96" s="2">
        <v>-383</v>
      </c>
      <c r="BV96" s="2">
        <v>0</v>
      </c>
      <c r="BW96" s="2">
        <v>-349.3999</v>
      </c>
      <c r="BX96" s="2">
        <v>-73.799805000000006</v>
      </c>
      <c r="BY96" s="2">
        <v>-278.8999</v>
      </c>
      <c r="BZ96" s="2">
        <v>-16.25</v>
      </c>
      <c r="CA96" s="2">
        <v>-163.75098</v>
      </c>
      <c r="CB96" s="2">
        <v>0</v>
      </c>
      <c r="CC96" s="2">
        <v>-645.24950000000001</v>
      </c>
      <c r="CD96" s="2">
        <v>-117.79980500000001</v>
      </c>
      <c r="CE96" s="2">
        <v>-226.19970000000001</v>
      </c>
      <c r="CF96" s="2">
        <v>0</v>
      </c>
      <c r="CG96" s="2">
        <v>-111</v>
      </c>
      <c r="CH96" s="2">
        <v>0</v>
      </c>
      <c r="CI96" s="2">
        <v>-248.14940999999999</v>
      </c>
      <c r="CJ96" s="2">
        <v>0</v>
      </c>
      <c r="CK96" s="2">
        <v>-47.950195000000001</v>
      </c>
      <c r="CL96" s="2">
        <v>0</v>
      </c>
      <c r="CM96" s="2">
        <v>-300.40136999999999</v>
      </c>
      <c r="CN96" s="2">
        <v>-29.299804999999999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-236.90038999999999</v>
      </c>
      <c r="CV96" s="2">
        <v>-164.5</v>
      </c>
      <c r="CW96" s="2">
        <v>-119.79980500000001</v>
      </c>
      <c r="CX96" s="2">
        <v>0</v>
      </c>
      <c r="CY96" s="2">
        <v>0</v>
      </c>
      <c r="CZ96" s="2">
        <v>-294.64940000000001</v>
      </c>
      <c r="DA96" s="2">
        <v>-313.2998</v>
      </c>
      <c r="DB96" s="2">
        <v>-547.30079999999998</v>
      </c>
      <c r="DC96" s="2">
        <v>-241.85059000000001</v>
      </c>
      <c r="DD96" s="2">
        <v>-256.39940000000001</v>
      </c>
    </row>
    <row r="97" spans="1:108" x14ac:dyDescent="0.3">
      <c r="A97" t="s">
        <v>21</v>
      </c>
      <c r="B97" s="1" t="s">
        <v>3</v>
      </c>
      <c r="C97" t="s">
        <v>7</v>
      </c>
      <c r="D97" s="2">
        <f t="shared" si="7"/>
        <v>6669.5996240000013</v>
      </c>
      <c r="E97">
        <f>COUNT(K97:DD97)</f>
        <v>98</v>
      </c>
      <c r="F97">
        <f>COUNTIF(K97:DD97,"&gt;0")</f>
        <v>45</v>
      </c>
      <c r="K97" s="2">
        <v>0</v>
      </c>
      <c r="L97" s="2">
        <v>442.8501</v>
      </c>
      <c r="M97" s="2">
        <v>0</v>
      </c>
      <c r="N97" s="2">
        <v>365.8501</v>
      </c>
      <c r="O97" s="2">
        <v>0</v>
      </c>
      <c r="P97" s="2">
        <v>118.6499</v>
      </c>
      <c r="Q97" s="2">
        <v>90.549805000000006</v>
      </c>
      <c r="R97" s="2">
        <v>-140.8999</v>
      </c>
      <c r="S97" s="2">
        <v>384.7998</v>
      </c>
      <c r="T97" s="2">
        <v>-6.5</v>
      </c>
      <c r="U97" s="2">
        <v>334.8501</v>
      </c>
      <c r="V97" s="2">
        <v>214.9502</v>
      </c>
      <c r="W97" s="2">
        <v>57.749510000000001</v>
      </c>
      <c r="X97" s="2">
        <v>677.0498</v>
      </c>
      <c r="Y97" s="2">
        <v>0</v>
      </c>
      <c r="Z97" s="2">
        <v>368.25</v>
      </c>
      <c r="AA97" s="2">
        <v>370.5</v>
      </c>
      <c r="AB97" s="2">
        <v>0</v>
      </c>
      <c r="AC97" s="2">
        <v>303.7998</v>
      </c>
      <c r="AD97" s="2">
        <v>-29.75</v>
      </c>
      <c r="AE97" s="2">
        <v>-44.050293000000003</v>
      </c>
      <c r="AF97" s="2">
        <v>412.94970000000001</v>
      </c>
      <c r="AG97" s="2">
        <v>0</v>
      </c>
      <c r="AH97" s="2">
        <v>-53.950195000000001</v>
      </c>
      <c r="AI97" s="2">
        <v>70.700194999999994</v>
      </c>
      <c r="AJ97" s="2">
        <v>-59.050293000000003</v>
      </c>
      <c r="AK97" s="2">
        <v>45.450195000000001</v>
      </c>
      <c r="AL97" s="2">
        <v>-383.79932000000002</v>
      </c>
      <c r="AM97" s="2">
        <v>331.5</v>
      </c>
      <c r="AN97" s="2">
        <v>0</v>
      </c>
      <c r="AO97" s="2">
        <v>350.59960000000001</v>
      </c>
      <c r="AP97" s="2">
        <v>0</v>
      </c>
      <c r="AQ97" s="2">
        <v>705.85059999999999</v>
      </c>
      <c r="AR97" s="2">
        <v>-222.5</v>
      </c>
      <c r="AS97" s="2">
        <v>0</v>
      </c>
      <c r="AT97" s="2">
        <v>-106.35058600000001</v>
      </c>
      <c r="AU97" s="2">
        <v>-88.849609999999998</v>
      </c>
      <c r="AV97" s="2">
        <v>-287.14940000000001</v>
      </c>
      <c r="AW97" s="2">
        <v>0</v>
      </c>
      <c r="AX97" s="2">
        <v>660.7998</v>
      </c>
      <c r="AY97" s="2">
        <v>-69.100099999999998</v>
      </c>
      <c r="AZ97" s="2">
        <v>260.3501</v>
      </c>
      <c r="BA97" s="2">
        <v>-819.75</v>
      </c>
      <c r="BB97" s="2">
        <v>-72.749510000000001</v>
      </c>
      <c r="BC97" s="2">
        <v>357.1499</v>
      </c>
      <c r="BD97" s="2">
        <v>137.69970000000001</v>
      </c>
      <c r="BE97" s="2">
        <v>0</v>
      </c>
      <c r="BF97" s="2">
        <v>534.3501</v>
      </c>
      <c r="BG97" s="2">
        <v>271.25</v>
      </c>
      <c r="BH97" s="2">
        <v>28.799804999999999</v>
      </c>
      <c r="BI97" s="2">
        <v>-434.0498</v>
      </c>
      <c r="BJ97" s="2">
        <v>265.14940000000001</v>
      </c>
      <c r="BK97" s="2">
        <v>326.7002</v>
      </c>
      <c r="BL97" s="2">
        <v>-288.90039999999999</v>
      </c>
      <c r="BM97" s="2">
        <v>137.09961000000001</v>
      </c>
      <c r="BN97" s="2">
        <v>0</v>
      </c>
      <c r="BO97" s="2">
        <v>686.7002</v>
      </c>
      <c r="BP97" s="2">
        <v>0</v>
      </c>
      <c r="BQ97" s="2">
        <v>254.05029999999999</v>
      </c>
      <c r="BR97" s="2">
        <v>26.500488000000001</v>
      </c>
      <c r="BS97" s="2">
        <v>-217.3999</v>
      </c>
      <c r="BT97" s="2">
        <v>-279.8999</v>
      </c>
      <c r="BU97" s="2">
        <v>-383</v>
      </c>
      <c r="BV97" s="2">
        <v>0</v>
      </c>
      <c r="BW97" s="2">
        <v>37.300293000000003</v>
      </c>
      <c r="BX97" s="2">
        <v>-73.799805000000006</v>
      </c>
      <c r="BY97" s="2">
        <v>51.951659999999997</v>
      </c>
      <c r="BZ97" s="2">
        <v>57.599609999999998</v>
      </c>
      <c r="CA97" s="2">
        <v>-163.75098</v>
      </c>
      <c r="CB97" s="2">
        <v>104.70019499999999</v>
      </c>
      <c r="CC97" s="2">
        <v>-645.24950000000001</v>
      </c>
      <c r="CD97" s="2">
        <v>-117.79980500000001</v>
      </c>
      <c r="CE97" s="2">
        <v>-226.19970000000001</v>
      </c>
      <c r="CF97" s="2">
        <v>751.2998</v>
      </c>
      <c r="CG97" s="2">
        <v>-72.149413999999993</v>
      </c>
      <c r="CH97" s="2">
        <v>0</v>
      </c>
      <c r="CI97" s="2">
        <v>-150.09863000000001</v>
      </c>
      <c r="CJ97" s="2">
        <v>211.64940999999999</v>
      </c>
      <c r="CK97" s="2">
        <v>-47.950195000000001</v>
      </c>
      <c r="CL97" s="2">
        <v>144.84961000000001</v>
      </c>
      <c r="CM97" s="2">
        <v>-129.75194999999999</v>
      </c>
      <c r="CN97" s="2">
        <v>-29.299804999999999</v>
      </c>
      <c r="CO97" s="2">
        <v>336.5</v>
      </c>
      <c r="CP97" s="2">
        <v>62.899414</v>
      </c>
      <c r="CQ97" s="2">
        <v>0</v>
      </c>
      <c r="CR97" s="2">
        <v>343.09960000000001</v>
      </c>
      <c r="CS97" s="2">
        <v>0</v>
      </c>
      <c r="CT97" s="2">
        <v>452.7998</v>
      </c>
      <c r="CU97" s="2">
        <v>390.69922000000003</v>
      </c>
      <c r="CV97" s="2">
        <v>-124.09961</v>
      </c>
      <c r="CW97" s="2">
        <v>-119.79980500000001</v>
      </c>
      <c r="CX97" s="2">
        <v>626.5</v>
      </c>
      <c r="CY97" s="2">
        <v>0</v>
      </c>
      <c r="CZ97" s="2">
        <v>750.75099999999998</v>
      </c>
      <c r="DA97" s="2">
        <v>-313.2998</v>
      </c>
      <c r="DB97" s="2">
        <v>-547.30079999999998</v>
      </c>
      <c r="DC97" s="2">
        <v>-241.85059000000001</v>
      </c>
      <c r="DD97" s="2">
        <v>-256.39940000000001</v>
      </c>
    </row>
    <row r="98" spans="1:108" x14ac:dyDescent="0.3">
      <c r="A98" t="s">
        <v>22</v>
      </c>
      <c r="B98" s="1" t="s">
        <v>0</v>
      </c>
      <c r="C98" t="s">
        <v>5</v>
      </c>
      <c r="D98" s="2">
        <f>SUM(K98:DD98)</f>
        <v>264768.02360000007</v>
      </c>
      <c r="I98" s="2">
        <f>SUM(D98,D101,D104,D107)</f>
        <v>496768.917808</v>
      </c>
      <c r="J98" s="7">
        <f>100*I100/I98</f>
        <v>74.031769142436787</v>
      </c>
      <c r="K98" s="2">
        <v>3257.5030000000002</v>
      </c>
      <c r="L98" s="2">
        <v>2670.9023000000002</v>
      </c>
      <c r="M98" s="2">
        <v>2222.9989999999998</v>
      </c>
      <c r="N98" s="2">
        <v>2015.752</v>
      </c>
      <c r="O98" s="2">
        <v>1831.7538999999999</v>
      </c>
      <c r="P98" s="2">
        <v>1668.0996</v>
      </c>
      <c r="Q98" s="2">
        <v>1652.499</v>
      </c>
      <c r="R98" s="2">
        <v>2434.3516</v>
      </c>
      <c r="S98" s="2">
        <v>3389.7530000000002</v>
      </c>
      <c r="T98" s="2">
        <v>3291.5450000000001</v>
      </c>
      <c r="U98" s="2">
        <v>2777.7530000000002</v>
      </c>
      <c r="V98" s="2">
        <v>2550.8481000000002</v>
      </c>
      <c r="W98" s="2">
        <v>2513.0005000000001</v>
      </c>
      <c r="X98" s="2">
        <v>2248.0985999999998</v>
      </c>
      <c r="Y98" s="2">
        <v>3851.4472999999998</v>
      </c>
      <c r="Z98" s="2">
        <v>1668.6504</v>
      </c>
      <c r="AA98" s="2">
        <v>3605.4521</v>
      </c>
      <c r="AB98" s="2">
        <v>1991.0498</v>
      </c>
      <c r="AC98" s="2">
        <v>1214.1494</v>
      </c>
      <c r="AD98" s="2">
        <v>1625.3018</v>
      </c>
      <c r="AE98" s="2">
        <v>1386.1016</v>
      </c>
      <c r="AF98" s="2">
        <v>2124.0508</v>
      </c>
      <c r="AG98" s="2">
        <v>1263.6016</v>
      </c>
      <c r="AH98" s="2">
        <v>1523.3994</v>
      </c>
      <c r="AI98" s="2">
        <v>1812.5508</v>
      </c>
      <c r="AJ98" s="2">
        <v>1552.8486</v>
      </c>
      <c r="AK98" s="2">
        <v>2230.75</v>
      </c>
      <c r="AL98" s="2">
        <v>2844.9023000000002</v>
      </c>
      <c r="AM98" s="2">
        <v>3018.002</v>
      </c>
      <c r="AN98" s="2">
        <v>1476.001</v>
      </c>
      <c r="AO98" s="2">
        <v>2926.1016</v>
      </c>
      <c r="AP98" s="2">
        <v>2788.0497999999998</v>
      </c>
      <c r="AQ98" s="2">
        <v>3318.6006000000002</v>
      </c>
      <c r="AR98" s="2">
        <v>3307.1523000000002</v>
      </c>
      <c r="AS98" s="2">
        <v>2898.2979</v>
      </c>
      <c r="AT98" s="2">
        <v>3237.4521</v>
      </c>
      <c r="AU98" s="2">
        <v>2790.9014000000002</v>
      </c>
      <c r="AV98" s="2">
        <v>1492</v>
      </c>
      <c r="AW98" s="2">
        <v>2702.4463000000001</v>
      </c>
      <c r="AX98" s="2">
        <v>1460.1025</v>
      </c>
      <c r="AY98" s="2">
        <v>3992.8027000000002</v>
      </c>
      <c r="AZ98" s="2">
        <v>3588.9481999999998</v>
      </c>
      <c r="BA98" s="2">
        <v>1936.3008</v>
      </c>
      <c r="BB98" s="2">
        <v>2067.7510000000002</v>
      </c>
      <c r="BC98" s="2">
        <v>2478.1981999999998</v>
      </c>
      <c r="BD98" s="2">
        <v>1986</v>
      </c>
      <c r="BE98" s="2">
        <v>2694.8496</v>
      </c>
      <c r="BF98" s="2">
        <v>3662.4101999999998</v>
      </c>
      <c r="BG98" s="2">
        <v>3764.4004</v>
      </c>
      <c r="BH98" s="2">
        <v>3762.4960000000001</v>
      </c>
      <c r="BI98" s="2">
        <v>3650.5585999999998</v>
      </c>
      <c r="BJ98" s="2">
        <v>1998.3984</v>
      </c>
      <c r="BK98" s="2">
        <v>3780.5956999999999</v>
      </c>
      <c r="BL98" s="2">
        <v>3208.6952999999999</v>
      </c>
      <c r="BM98" s="2">
        <v>3626.498</v>
      </c>
      <c r="BN98" s="2">
        <v>2967.3496</v>
      </c>
      <c r="BO98" s="2">
        <v>4381.3027000000002</v>
      </c>
      <c r="BP98" s="2">
        <v>1788.5059000000001</v>
      </c>
      <c r="BQ98" s="2">
        <v>1779.75</v>
      </c>
      <c r="BR98" s="2">
        <v>2278.5039999999999</v>
      </c>
      <c r="BS98" s="2">
        <v>1775.2998</v>
      </c>
      <c r="BT98" s="2">
        <v>3793.7012</v>
      </c>
      <c r="BU98" s="2">
        <v>3562.7489999999998</v>
      </c>
      <c r="BV98" s="2">
        <v>2079.6523000000002</v>
      </c>
      <c r="BW98" s="2">
        <v>2421.8984</v>
      </c>
      <c r="BX98" s="2">
        <v>2236.9492</v>
      </c>
      <c r="BY98" s="2">
        <v>2257.2012</v>
      </c>
      <c r="BZ98" s="2">
        <v>2072.4004</v>
      </c>
      <c r="CA98" s="2">
        <v>2077.9004</v>
      </c>
      <c r="CB98" s="2">
        <v>1966.5469000000001</v>
      </c>
      <c r="CC98" s="2">
        <v>4150.5469999999996</v>
      </c>
      <c r="CD98" s="2">
        <v>3174.3027000000002</v>
      </c>
      <c r="CE98" s="2">
        <v>2627.7089999999998</v>
      </c>
      <c r="CF98" s="2">
        <v>1871.6973</v>
      </c>
      <c r="CG98" s="2">
        <v>2139.7049999999999</v>
      </c>
      <c r="CH98" s="2">
        <v>1533.3965000000001</v>
      </c>
      <c r="CI98" s="2">
        <v>2891.2012</v>
      </c>
      <c r="CJ98" s="2">
        <v>2739</v>
      </c>
      <c r="CK98" s="2">
        <v>2374.498</v>
      </c>
      <c r="CL98" s="2">
        <v>3096.502</v>
      </c>
      <c r="CM98" s="2">
        <v>2622.8047000000001</v>
      </c>
      <c r="CN98" s="2">
        <v>2054.7031000000002</v>
      </c>
      <c r="CO98" s="2">
        <v>2689.4004</v>
      </c>
      <c r="CP98" s="2">
        <v>1995.6953000000001</v>
      </c>
      <c r="CQ98" s="2">
        <v>3864.8964999999998</v>
      </c>
      <c r="CR98" s="2">
        <v>5528.3984</v>
      </c>
      <c r="CS98" s="2">
        <v>4645.5</v>
      </c>
      <c r="CT98" s="2">
        <v>3064.3047000000001</v>
      </c>
      <c r="CU98" s="2">
        <v>2988.5</v>
      </c>
      <c r="CV98" s="2">
        <v>4078.8964999999998</v>
      </c>
      <c r="CW98" s="2">
        <v>3234</v>
      </c>
      <c r="CX98" s="2">
        <v>2838.1992</v>
      </c>
      <c r="CY98" s="2">
        <v>3642.2950000000001</v>
      </c>
      <c r="CZ98" s="2">
        <v>4702.2439999999997</v>
      </c>
      <c r="DA98" s="2">
        <v>2860.1992</v>
      </c>
      <c r="DB98" s="2">
        <v>3100.8476999999998</v>
      </c>
      <c r="DC98" s="2">
        <v>3794.2440999999999</v>
      </c>
      <c r="DD98" s="2">
        <v>2191.5</v>
      </c>
    </row>
    <row r="99" spans="1:108" x14ac:dyDescent="0.3">
      <c r="A99" t="s">
        <v>22</v>
      </c>
      <c r="B99" s="1" t="s">
        <v>0</v>
      </c>
      <c r="C99" t="s">
        <v>6</v>
      </c>
      <c r="D99" s="2">
        <f>SUM(K99:DD99)</f>
        <v>-67238.055490000028</v>
      </c>
      <c r="I99" s="2">
        <f>SUM(D99,D102,D105,D108)</f>
        <v>-129002.09875156004</v>
      </c>
      <c r="K99" s="2">
        <v>-622.79880000000003</v>
      </c>
      <c r="L99" s="2">
        <v>-753.54880000000003</v>
      </c>
      <c r="M99" s="2">
        <v>-845.80079999999998</v>
      </c>
      <c r="N99" s="2">
        <v>-80.649413999999993</v>
      </c>
      <c r="O99" s="2">
        <v>-985.79690000000005</v>
      </c>
      <c r="P99" s="2">
        <v>-578.05079999999998</v>
      </c>
      <c r="Q99" s="2">
        <v>-327.80273</v>
      </c>
      <c r="R99" s="2">
        <v>-1559.6006</v>
      </c>
      <c r="S99" s="2">
        <v>-266.94922000000003</v>
      </c>
      <c r="T99" s="2">
        <v>-540.80175999999994</v>
      </c>
      <c r="U99" s="2">
        <v>-304.5498</v>
      </c>
      <c r="V99" s="2">
        <v>-973.25099999999998</v>
      </c>
      <c r="W99" s="2">
        <v>-749.80079999999998</v>
      </c>
      <c r="X99" s="2">
        <v>-684.50194999999997</v>
      </c>
      <c r="Y99" s="2">
        <v>-247.94922</v>
      </c>
      <c r="Z99" s="2">
        <v>-674.4502</v>
      </c>
      <c r="AA99" s="2">
        <v>-355.70116999999999</v>
      </c>
      <c r="AB99" s="2">
        <v>-735.89746000000002</v>
      </c>
      <c r="AC99" s="2">
        <v>-622.59862999999996</v>
      </c>
      <c r="AD99" s="2">
        <v>-307.60059999999999</v>
      </c>
      <c r="AE99" s="2">
        <v>-854.2998</v>
      </c>
      <c r="AF99" s="2">
        <v>-168.10059000000001</v>
      </c>
      <c r="AG99" s="2">
        <v>-577.59960000000001</v>
      </c>
      <c r="AH99" s="2">
        <v>-179.60156000000001</v>
      </c>
      <c r="AI99" s="2">
        <v>-304.49901999999997</v>
      </c>
      <c r="AJ99" s="2">
        <v>-292.45116999999999</v>
      </c>
      <c r="AK99" s="2">
        <v>-674.9502</v>
      </c>
      <c r="AL99" s="2">
        <v>-505.7998</v>
      </c>
      <c r="AM99" s="2">
        <v>-332.2002</v>
      </c>
      <c r="AN99" s="2">
        <v>-1273.5498</v>
      </c>
      <c r="AO99" s="2">
        <v>-916.5</v>
      </c>
      <c r="AP99" s="2">
        <v>-910.04880000000003</v>
      </c>
      <c r="AQ99" s="2">
        <v>-1230.3984</v>
      </c>
      <c r="AR99" s="2">
        <v>-313.59960000000001</v>
      </c>
      <c r="AS99" s="2">
        <v>-851.85059999999999</v>
      </c>
      <c r="AT99" s="2">
        <v>-203.19922</v>
      </c>
      <c r="AU99" s="2">
        <v>-332.5</v>
      </c>
      <c r="AV99" s="2">
        <v>-353.0498</v>
      </c>
      <c r="AW99" s="2">
        <v>-535.55079999999998</v>
      </c>
      <c r="AX99" s="2">
        <v>-642.2998</v>
      </c>
      <c r="AY99" s="2">
        <v>-475.09960000000001</v>
      </c>
      <c r="AZ99" s="2">
        <v>-251.30078</v>
      </c>
      <c r="BA99" s="2">
        <v>-1173.8506</v>
      </c>
      <c r="BB99" s="2">
        <v>-962.30079999999998</v>
      </c>
      <c r="BC99" s="2">
        <v>-489.0498</v>
      </c>
      <c r="BD99" s="2">
        <v>-555.65039999999999</v>
      </c>
      <c r="BE99" s="2">
        <v>-323.85352</v>
      </c>
      <c r="BF99" s="2">
        <v>-578.94920000000002</v>
      </c>
      <c r="BG99" s="2">
        <v>-529.44727</v>
      </c>
      <c r="BH99" s="2">
        <v>-1507.1504</v>
      </c>
      <c r="BI99" s="2">
        <v>-674.34766000000002</v>
      </c>
      <c r="BJ99" s="2">
        <v>-1762.3984</v>
      </c>
      <c r="BK99" s="2">
        <v>-215.55078</v>
      </c>
      <c r="BL99" s="2">
        <v>-1182.4530999999999</v>
      </c>
      <c r="BM99" s="2">
        <v>-394.34960000000001</v>
      </c>
      <c r="BN99" s="2">
        <v>-1506.7030999999999</v>
      </c>
      <c r="BO99" s="2">
        <v>-926.99805000000003</v>
      </c>
      <c r="BP99" s="2">
        <v>-1297.25</v>
      </c>
      <c r="BQ99" s="2">
        <v>-392.39648</v>
      </c>
      <c r="BR99" s="2">
        <v>-286.10156000000001</v>
      </c>
      <c r="BS99" s="2">
        <v>-1922.6494</v>
      </c>
      <c r="BT99" s="2">
        <v>-544.34960000000001</v>
      </c>
      <c r="BU99" s="2">
        <v>-857.54880000000003</v>
      </c>
      <c r="BV99" s="2">
        <v>-591.65137000000004</v>
      </c>
      <c r="BW99" s="2">
        <v>-1333.6484</v>
      </c>
      <c r="BX99" s="2">
        <v>-1182.5488</v>
      </c>
      <c r="BY99" s="2">
        <v>-642.84766000000002</v>
      </c>
      <c r="BZ99" s="2">
        <v>-943.30273</v>
      </c>
      <c r="CA99" s="2">
        <v>-1004.7012</v>
      </c>
      <c r="CB99" s="2">
        <v>-1012.25</v>
      </c>
      <c r="CC99" s="2">
        <v>-405.25</v>
      </c>
      <c r="CD99" s="2">
        <v>-174.69922</v>
      </c>
      <c r="CE99" s="2">
        <v>-582.09569999999997</v>
      </c>
      <c r="CF99" s="2">
        <v>-384.90429999999998</v>
      </c>
      <c r="CG99" s="2">
        <v>-916.59960000000001</v>
      </c>
      <c r="CH99" s="2">
        <v>-565.20119999999997</v>
      </c>
      <c r="CI99" s="2">
        <v>-157.00194999999999</v>
      </c>
      <c r="CJ99" s="2">
        <v>-260.09960000000001</v>
      </c>
      <c r="CK99" s="2">
        <v>-392.10156000000001</v>
      </c>
      <c r="CL99" s="2">
        <v>-300.70116999999999</v>
      </c>
      <c r="CM99" s="2">
        <v>-872.19727</v>
      </c>
      <c r="CN99" s="2">
        <v>-900.20309999999995</v>
      </c>
      <c r="CO99" s="2">
        <v>-591.59960000000001</v>
      </c>
      <c r="CP99" s="2">
        <v>-798.30470000000003</v>
      </c>
      <c r="CQ99" s="2">
        <v>-101.30078</v>
      </c>
      <c r="CR99" s="2">
        <v>-1452.4023</v>
      </c>
      <c r="CS99" s="2">
        <v>-111.197266</v>
      </c>
      <c r="CT99" s="2">
        <v>-541.90039999999999</v>
      </c>
      <c r="CU99" s="2">
        <v>-550</v>
      </c>
      <c r="CV99" s="2">
        <v>-329.70312000000001</v>
      </c>
      <c r="CW99" s="2">
        <v>-486.79687999999999</v>
      </c>
      <c r="CX99" s="2">
        <v>-530.70119999999997</v>
      </c>
      <c r="CY99" s="2">
        <v>-1105.0527</v>
      </c>
      <c r="CZ99" s="2">
        <v>-1563.25</v>
      </c>
      <c r="DA99" s="2">
        <v>-1012.75</v>
      </c>
      <c r="DB99" s="2">
        <v>-1158.9512</v>
      </c>
      <c r="DC99" s="2">
        <v>-679.24609999999996</v>
      </c>
      <c r="DD99" s="2">
        <v>-1122.9961000000001</v>
      </c>
    </row>
    <row r="100" spans="1:108" x14ac:dyDescent="0.3">
      <c r="A100" t="s">
        <v>22</v>
      </c>
      <c r="B100" s="1" t="s">
        <v>0</v>
      </c>
      <c r="C100" t="s">
        <v>7</v>
      </c>
      <c r="D100" s="2">
        <f>SUM(K100:DD100)</f>
        <v>197529.96779000008</v>
      </c>
      <c r="E100">
        <f>COUNT(K100:DD100)</f>
        <v>98</v>
      </c>
      <c r="F100">
        <f>COUNTIF(K100:DD100,"&gt;0")</f>
        <v>97</v>
      </c>
      <c r="G100">
        <f>SUM(E100,E103,E106,E109)</f>
        <v>392</v>
      </c>
      <c r="H100">
        <f>SUM(F100,F103,F106,F109)</f>
        <v>361</v>
      </c>
      <c r="I100" s="2">
        <f>SUM(D100,D103,D106,D109)</f>
        <v>367766.81840300007</v>
      </c>
      <c r="J100" s="4">
        <f>100 *H100/G100</f>
        <v>92.091836734693871</v>
      </c>
      <c r="K100" s="2">
        <v>2634.7040000000002</v>
      </c>
      <c r="L100" s="2">
        <v>1917.3534999999999</v>
      </c>
      <c r="M100" s="2">
        <v>1377.1982</v>
      </c>
      <c r="N100" s="2">
        <v>1935.1025</v>
      </c>
      <c r="O100" s="2">
        <v>845.95703000000003</v>
      </c>
      <c r="P100" s="2">
        <v>1090.0488</v>
      </c>
      <c r="Q100" s="2">
        <v>1324.6963000000001</v>
      </c>
      <c r="R100" s="2">
        <v>874.75099999999998</v>
      </c>
      <c r="S100" s="2">
        <v>3122.8036999999999</v>
      </c>
      <c r="T100" s="2">
        <v>2750.7431999999999</v>
      </c>
      <c r="U100" s="2">
        <v>2473.2031000000002</v>
      </c>
      <c r="V100" s="2">
        <v>1577.5971999999999</v>
      </c>
      <c r="W100" s="2">
        <v>1763.1996999999999</v>
      </c>
      <c r="X100" s="2">
        <v>1563.5967000000001</v>
      </c>
      <c r="Y100" s="2">
        <v>3603.498</v>
      </c>
      <c r="Z100" s="2">
        <v>994.2002</v>
      </c>
      <c r="AA100" s="2">
        <v>3249.7510000000002</v>
      </c>
      <c r="AB100" s="2">
        <v>1255.1523</v>
      </c>
      <c r="AC100" s="2">
        <v>591.55079999999998</v>
      </c>
      <c r="AD100" s="2">
        <v>1317.7012</v>
      </c>
      <c r="AE100" s="2">
        <v>531.80175999999994</v>
      </c>
      <c r="AF100" s="2">
        <v>1955.9502</v>
      </c>
      <c r="AG100" s="2">
        <v>686.00194999999997</v>
      </c>
      <c r="AH100" s="2">
        <v>1343.7979</v>
      </c>
      <c r="AI100" s="2">
        <v>1508.0518</v>
      </c>
      <c r="AJ100" s="2">
        <v>1260.3975</v>
      </c>
      <c r="AK100" s="2">
        <v>1555.7998</v>
      </c>
      <c r="AL100" s="2">
        <v>2339.1025</v>
      </c>
      <c r="AM100" s="2">
        <v>2685.8018000000002</v>
      </c>
      <c r="AN100" s="2">
        <v>202.45116999999999</v>
      </c>
      <c r="AO100" s="2">
        <v>2009.6016</v>
      </c>
      <c r="AP100" s="2">
        <v>1878.001</v>
      </c>
      <c r="AQ100" s="2">
        <v>2088.2021</v>
      </c>
      <c r="AR100" s="2">
        <v>2993.5527000000002</v>
      </c>
      <c r="AS100" s="2">
        <v>2046.4473</v>
      </c>
      <c r="AT100" s="2">
        <v>3034.2530000000002</v>
      </c>
      <c r="AU100" s="2">
        <v>2458.4014000000002</v>
      </c>
      <c r="AV100" s="2">
        <v>1138.9502</v>
      </c>
      <c r="AW100" s="2">
        <v>2166.8955000000001</v>
      </c>
      <c r="AX100" s="2">
        <v>817.80273</v>
      </c>
      <c r="AY100" s="2">
        <v>3517.7031000000002</v>
      </c>
      <c r="AZ100" s="2">
        <v>3337.6475</v>
      </c>
      <c r="BA100" s="2">
        <v>762.4502</v>
      </c>
      <c r="BB100" s="2">
        <v>1105.4502</v>
      </c>
      <c r="BC100" s="2">
        <v>1989.1484</v>
      </c>
      <c r="BD100" s="2">
        <v>1430.3496</v>
      </c>
      <c r="BE100" s="2">
        <v>2370.9960000000001</v>
      </c>
      <c r="BF100" s="2">
        <v>3083.4609999999998</v>
      </c>
      <c r="BG100" s="2">
        <v>3234.9531000000002</v>
      </c>
      <c r="BH100" s="2">
        <v>2255.3456999999999</v>
      </c>
      <c r="BI100" s="2">
        <v>2976.2109999999998</v>
      </c>
      <c r="BJ100" s="2">
        <v>236</v>
      </c>
      <c r="BK100" s="2">
        <v>3565.0450000000001</v>
      </c>
      <c r="BL100" s="2">
        <v>2026.2421999999999</v>
      </c>
      <c r="BM100" s="2">
        <v>3232.1484</v>
      </c>
      <c r="BN100" s="2">
        <v>1460.6465000000001</v>
      </c>
      <c r="BO100" s="2">
        <v>3454.3047000000001</v>
      </c>
      <c r="BP100" s="2">
        <v>491.25585999999998</v>
      </c>
      <c r="BQ100" s="2">
        <v>1387.3534999999999</v>
      </c>
      <c r="BR100" s="2">
        <v>1992.4023</v>
      </c>
      <c r="BS100" s="2">
        <v>-147.34961000000001</v>
      </c>
      <c r="BT100" s="2">
        <v>3249.3516</v>
      </c>
      <c r="BU100" s="2">
        <v>2705.2002000000002</v>
      </c>
      <c r="BV100" s="2">
        <v>1488.001</v>
      </c>
      <c r="BW100" s="2">
        <v>1088.25</v>
      </c>
      <c r="BX100" s="2">
        <v>1054.4004</v>
      </c>
      <c r="BY100" s="2">
        <v>1614.3534999999999</v>
      </c>
      <c r="BZ100" s="2">
        <v>1129.0977</v>
      </c>
      <c r="CA100" s="2">
        <v>1073.1992</v>
      </c>
      <c r="CB100" s="2">
        <v>954.29690000000005</v>
      </c>
      <c r="CC100" s="2">
        <v>3745.2968999999998</v>
      </c>
      <c r="CD100" s="2">
        <v>2999.6035000000002</v>
      </c>
      <c r="CE100" s="2">
        <v>2045.6133</v>
      </c>
      <c r="CF100" s="2">
        <v>1486.7929999999999</v>
      </c>
      <c r="CG100" s="2">
        <v>1223.1054999999999</v>
      </c>
      <c r="CH100" s="2">
        <v>968.19529999999997</v>
      </c>
      <c r="CI100" s="2">
        <v>2734.1992</v>
      </c>
      <c r="CJ100" s="2">
        <v>2478.9004</v>
      </c>
      <c r="CK100" s="2">
        <v>1982.3965000000001</v>
      </c>
      <c r="CL100" s="2">
        <v>2795.8008</v>
      </c>
      <c r="CM100" s="2">
        <v>1750.6074000000001</v>
      </c>
      <c r="CN100" s="2">
        <v>1154.5</v>
      </c>
      <c r="CO100" s="2">
        <v>2097.8008</v>
      </c>
      <c r="CP100" s="2">
        <v>1197.3905999999999</v>
      </c>
      <c r="CQ100" s="2">
        <v>3763.5956999999999</v>
      </c>
      <c r="CR100" s="2">
        <v>4075.9960000000001</v>
      </c>
      <c r="CS100" s="2">
        <v>4534.3027000000002</v>
      </c>
      <c r="CT100" s="2">
        <v>2522.4043000000001</v>
      </c>
      <c r="CU100" s="2">
        <v>2438.5</v>
      </c>
      <c r="CV100" s="2">
        <v>3749.1934000000001</v>
      </c>
      <c r="CW100" s="2">
        <v>2747.2031000000002</v>
      </c>
      <c r="CX100" s="2">
        <v>2307.498</v>
      </c>
      <c r="CY100" s="2">
        <v>2537.2422000000001</v>
      </c>
      <c r="CZ100" s="2">
        <v>3138.9940999999999</v>
      </c>
      <c r="DA100" s="2">
        <v>1847.4492</v>
      </c>
      <c r="DB100" s="2">
        <v>1941.8965000000001</v>
      </c>
      <c r="DC100" s="2">
        <v>3114.998</v>
      </c>
      <c r="DD100" s="2">
        <v>1068.5038999999999</v>
      </c>
    </row>
    <row r="101" spans="1:108" x14ac:dyDescent="0.3">
      <c r="A101" t="s">
        <v>22</v>
      </c>
      <c r="B101" s="1" t="s">
        <v>1</v>
      </c>
      <c r="C101" t="s">
        <v>5</v>
      </c>
      <c r="D101" s="2">
        <f>SUM(K101:DD101)</f>
        <v>108435.69327999996</v>
      </c>
      <c r="K101" s="2">
        <v>1207.6494</v>
      </c>
      <c r="L101" s="2">
        <v>780.4502</v>
      </c>
      <c r="M101" s="2">
        <v>944.94920000000002</v>
      </c>
      <c r="N101" s="2">
        <v>1023.5996</v>
      </c>
      <c r="O101" s="2">
        <v>1397.249</v>
      </c>
      <c r="P101" s="2">
        <v>857.0498</v>
      </c>
      <c r="Q101" s="2">
        <v>1226.2002</v>
      </c>
      <c r="R101" s="2">
        <v>1090.499</v>
      </c>
      <c r="S101" s="2">
        <v>67.5</v>
      </c>
      <c r="T101" s="2">
        <v>1002.001</v>
      </c>
      <c r="U101" s="2">
        <v>1510.8008</v>
      </c>
      <c r="V101" s="2">
        <v>1830.6504</v>
      </c>
      <c r="W101" s="2">
        <v>1649.0986</v>
      </c>
      <c r="X101" s="2">
        <v>1228.0488</v>
      </c>
      <c r="Y101" s="2">
        <v>1780.999</v>
      </c>
      <c r="Z101" s="2">
        <v>684.84960000000001</v>
      </c>
      <c r="AA101" s="2">
        <v>1126.7012</v>
      </c>
      <c r="AB101" s="2">
        <v>821.65039999999999</v>
      </c>
      <c r="AC101" s="2">
        <v>948.64940000000001</v>
      </c>
      <c r="AD101" s="2">
        <v>493.10059999999999</v>
      </c>
      <c r="AE101" s="2">
        <v>1913.4004</v>
      </c>
      <c r="AF101" s="2">
        <v>161.50098</v>
      </c>
      <c r="AG101" s="2">
        <v>493.0498</v>
      </c>
      <c r="AH101" s="2">
        <v>1064.8994</v>
      </c>
      <c r="AI101" s="2">
        <v>364.94922000000003</v>
      </c>
      <c r="AJ101" s="2">
        <v>379.59960000000001</v>
      </c>
      <c r="AK101" s="2">
        <v>1927.1514</v>
      </c>
      <c r="AL101" s="2">
        <v>1631.3496</v>
      </c>
      <c r="AM101" s="2">
        <v>705.09960000000001</v>
      </c>
      <c r="AN101" s="2">
        <v>704</v>
      </c>
      <c r="AO101" s="2">
        <v>151.95116999999999</v>
      </c>
      <c r="AP101" s="2">
        <v>654.55079999999998</v>
      </c>
      <c r="AQ101" s="2">
        <v>1190.6504</v>
      </c>
      <c r="AR101" s="2">
        <v>652.65039999999999</v>
      </c>
      <c r="AS101" s="2">
        <v>1238.7988</v>
      </c>
      <c r="AT101" s="2">
        <v>729.64940000000001</v>
      </c>
      <c r="AU101" s="2">
        <v>163.09961000000001</v>
      </c>
      <c r="AV101" s="2">
        <v>783.90039999999999</v>
      </c>
      <c r="AW101" s="2">
        <v>1756.4004</v>
      </c>
      <c r="AX101" s="2">
        <v>640.35059999999999</v>
      </c>
      <c r="AY101" s="2">
        <v>2292.6493999999998</v>
      </c>
      <c r="AZ101" s="2">
        <v>541.64940000000001</v>
      </c>
      <c r="BA101" s="2">
        <v>1813.2002</v>
      </c>
      <c r="BB101" s="2">
        <v>865.44920000000002</v>
      </c>
      <c r="BC101" s="2">
        <v>149.75</v>
      </c>
      <c r="BD101" s="2">
        <v>2388.8993999999998</v>
      </c>
      <c r="BE101" s="2">
        <v>294.14843999999999</v>
      </c>
      <c r="BF101" s="2">
        <v>599.25194999999997</v>
      </c>
      <c r="BG101" s="2">
        <v>2437.5996</v>
      </c>
      <c r="BH101" s="2">
        <v>1894.9004</v>
      </c>
      <c r="BI101" s="2">
        <v>1405.4004</v>
      </c>
      <c r="BJ101" s="2">
        <v>685.90039999999999</v>
      </c>
      <c r="BK101" s="2">
        <v>1615.6484</v>
      </c>
      <c r="BL101" s="2">
        <v>2199.6484</v>
      </c>
      <c r="BM101" s="2">
        <v>1043.2012</v>
      </c>
      <c r="BN101" s="2">
        <v>2138.6992</v>
      </c>
      <c r="BO101" s="2">
        <v>587.54880000000003</v>
      </c>
      <c r="BP101" s="2">
        <v>165.75</v>
      </c>
      <c r="BQ101" s="2">
        <v>498.25</v>
      </c>
      <c r="BR101" s="2">
        <v>1891.502</v>
      </c>
      <c r="BS101" s="2">
        <v>1847.1006</v>
      </c>
      <c r="BT101" s="2">
        <v>1486.249</v>
      </c>
      <c r="BU101" s="2">
        <v>1657.25</v>
      </c>
      <c r="BV101" s="2">
        <v>1779.0498</v>
      </c>
      <c r="BW101" s="2">
        <v>902.05079999999998</v>
      </c>
      <c r="BX101" s="2">
        <v>1098</v>
      </c>
      <c r="BY101" s="2">
        <v>866.55079999999998</v>
      </c>
      <c r="BZ101" s="2">
        <v>802.70119999999997</v>
      </c>
      <c r="CA101" s="2">
        <v>817.34766000000002</v>
      </c>
      <c r="CB101" s="2">
        <v>1169.1016</v>
      </c>
      <c r="CC101" s="2">
        <v>1885.6484</v>
      </c>
      <c r="CD101" s="2">
        <v>744.04690000000005</v>
      </c>
      <c r="CE101" s="2">
        <v>1664.6484</v>
      </c>
      <c r="CF101" s="2">
        <v>275.5</v>
      </c>
      <c r="CG101" s="2">
        <v>727.5</v>
      </c>
      <c r="CH101" s="2">
        <v>279.79883000000001</v>
      </c>
      <c r="CI101" s="2">
        <v>799</v>
      </c>
      <c r="CJ101" s="2">
        <v>440.79883000000001</v>
      </c>
      <c r="CK101" s="2">
        <v>396</v>
      </c>
      <c r="CL101" s="2">
        <v>2978.1016</v>
      </c>
      <c r="CM101" s="2">
        <v>1102.5</v>
      </c>
      <c r="CN101" s="2">
        <v>213.30078</v>
      </c>
      <c r="CO101" s="2">
        <v>517.29880000000003</v>
      </c>
      <c r="CP101" s="2">
        <v>779.80079999999998</v>
      </c>
      <c r="CQ101" s="2">
        <v>2060.7031000000002</v>
      </c>
      <c r="CR101" s="2">
        <v>1933.6016</v>
      </c>
      <c r="CS101" s="2">
        <v>894.19920000000002</v>
      </c>
      <c r="CT101" s="2">
        <v>1338.2012</v>
      </c>
      <c r="CU101" s="2">
        <v>2208.6992</v>
      </c>
      <c r="CV101" s="2">
        <v>1650.4004</v>
      </c>
      <c r="CW101" s="2">
        <v>506.40039999999999</v>
      </c>
      <c r="CX101" s="2">
        <v>674.60155999999995</v>
      </c>
      <c r="CY101" s="2">
        <v>2173.6504</v>
      </c>
      <c r="CZ101" s="2">
        <v>549.94920000000002</v>
      </c>
      <c r="DA101" s="2">
        <v>1245.8008</v>
      </c>
      <c r="DB101" s="2">
        <v>1385.748</v>
      </c>
      <c r="DC101" s="2">
        <v>775.99805000000003</v>
      </c>
      <c r="DD101" s="2">
        <v>1320.6504</v>
      </c>
    </row>
    <row r="102" spans="1:108" x14ac:dyDescent="0.3">
      <c r="A102" t="s">
        <v>22</v>
      </c>
      <c r="B102" s="1" t="s">
        <v>1</v>
      </c>
      <c r="C102" t="s">
        <v>6</v>
      </c>
      <c r="D102" s="2">
        <f>SUM(K102:DD102)</f>
        <v>-25940.554532500006</v>
      </c>
      <c r="K102" s="2">
        <v>-182</v>
      </c>
      <c r="L102" s="2">
        <v>0</v>
      </c>
      <c r="M102" s="2">
        <v>0</v>
      </c>
      <c r="N102" s="2">
        <v>-145.7998</v>
      </c>
      <c r="O102" s="2">
        <v>-114.60058600000001</v>
      </c>
      <c r="P102" s="2">
        <v>0</v>
      </c>
      <c r="Q102" s="2">
        <v>-233.75</v>
      </c>
      <c r="R102" s="2">
        <v>-578.50099999999998</v>
      </c>
      <c r="S102" s="2">
        <v>-187.64843999999999</v>
      </c>
      <c r="T102" s="2">
        <v>-289.99901999999997</v>
      </c>
      <c r="U102" s="2">
        <v>-338.59960000000001</v>
      </c>
      <c r="V102" s="2">
        <v>0</v>
      </c>
      <c r="W102" s="2">
        <v>-395.15039999999999</v>
      </c>
      <c r="X102" s="2">
        <v>0</v>
      </c>
      <c r="Y102" s="2">
        <v>-372.25098000000003</v>
      </c>
      <c r="Z102" s="2">
        <v>0</v>
      </c>
      <c r="AA102" s="2">
        <v>-155.25</v>
      </c>
      <c r="AB102" s="2">
        <v>-118.14941399999999</v>
      </c>
      <c r="AC102" s="2">
        <v>-419.64940000000001</v>
      </c>
      <c r="AD102" s="2">
        <v>-10.650391000000001</v>
      </c>
      <c r="AE102" s="2">
        <v>0</v>
      </c>
      <c r="AF102" s="2">
        <v>0</v>
      </c>
      <c r="AG102" s="2">
        <v>0</v>
      </c>
      <c r="AH102" s="2">
        <v>-355.40039999999999</v>
      </c>
      <c r="AI102" s="2">
        <v>-111.59961</v>
      </c>
      <c r="AJ102" s="2">
        <v>-50.000976999999999</v>
      </c>
      <c r="AK102" s="2">
        <v>0</v>
      </c>
      <c r="AL102" s="2">
        <v>0</v>
      </c>
      <c r="AM102" s="2">
        <v>-274.09960000000001</v>
      </c>
      <c r="AN102" s="2">
        <v>-798.40039999999999</v>
      </c>
      <c r="AO102" s="2">
        <v>-1420.249</v>
      </c>
      <c r="AP102" s="2">
        <v>-1504.3496</v>
      </c>
      <c r="AQ102" s="2">
        <v>0</v>
      </c>
      <c r="AR102" s="2">
        <v>-708.34960000000001</v>
      </c>
      <c r="AS102" s="2">
        <v>-121.35058600000001</v>
      </c>
      <c r="AT102" s="2">
        <v>-483.25</v>
      </c>
      <c r="AU102" s="2">
        <v>-371.34960000000001</v>
      </c>
      <c r="AV102" s="2">
        <v>0</v>
      </c>
      <c r="AW102" s="2">
        <v>-661.19920000000002</v>
      </c>
      <c r="AX102" s="2">
        <v>-58</v>
      </c>
      <c r="AY102" s="2">
        <v>0</v>
      </c>
      <c r="AZ102" s="2">
        <v>-151.90038999999999</v>
      </c>
      <c r="BA102" s="2">
        <v>-202.5498</v>
      </c>
      <c r="BB102" s="2">
        <v>-274.30077999999997</v>
      </c>
      <c r="BC102" s="2">
        <v>-667</v>
      </c>
      <c r="BD102" s="2">
        <v>0</v>
      </c>
      <c r="BE102" s="2">
        <v>-1338.4023</v>
      </c>
      <c r="BF102" s="2">
        <v>-609.59960000000001</v>
      </c>
      <c r="BG102" s="2">
        <v>0</v>
      </c>
      <c r="BH102" s="2">
        <v>-139.95116999999999</v>
      </c>
      <c r="BI102" s="2">
        <v>-207.44922</v>
      </c>
      <c r="BJ102" s="2">
        <v>0</v>
      </c>
      <c r="BK102" s="2">
        <v>0</v>
      </c>
      <c r="BL102" s="2">
        <v>0</v>
      </c>
      <c r="BM102" s="2">
        <v>-274.40039999999999</v>
      </c>
      <c r="BN102" s="2">
        <v>-132.84961000000001</v>
      </c>
      <c r="BO102" s="2">
        <v>-423.65039999999999</v>
      </c>
      <c r="BP102" s="2">
        <v>-493.09960000000001</v>
      </c>
      <c r="BQ102" s="2">
        <v>0</v>
      </c>
      <c r="BR102" s="2">
        <v>0</v>
      </c>
      <c r="BS102" s="2">
        <v>0</v>
      </c>
      <c r="BT102" s="2">
        <v>-280</v>
      </c>
      <c r="BU102" s="2">
        <v>-390.65039999999999</v>
      </c>
      <c r="BV102" s="2">
        <v>-230.14940999999999</v>
      </c>
      <c r="BW102" s="2">
        <v>0</v>
      </c>
      <c r="BX102" s="2">
        <v>0</v>
      </c>
      <c r="BY102" s="2">
        <v>-557.34960000000001</v>
      </c>
      <c r="BZ102" s="2">
        <v>-406.05077999999997</v>
      </c>
      <c r="CA102" s="2">
        <v>-365.19922000000003</v>
      </c>
      <c r="CB102" s="2">
        <v>0</v>
      </c>
      <c r="CC102" s="2">
        <v>0</v>
      </c>
      <c r="CD102" s="2">
        <v>0</v>
      </c>
      <c r="CE102" s="2">
        <v>-8.9003910000000008</v>
      </c>
      <c r="CF102" s="2">
        <v>-1379.3027</v>
      </c>
      <c r="CG102" s="2">
        <v>-56.701169999999998</v>
      </c>
      <c r="CH102" s="2">
        <v>-117</v>
      </c>
      <c r="CI102" s="2">
        <v>-849.00194999999997</v>
      </c>
      <c r="CJ102" s="2">
        <v>-43.201169999999998</v>
      </c>
      <c r="CK102" s="2">
        <v>0</v>
      </c>
      <c r="CL102" s="2">
        <v>-79.099609999999998</v>
      </c>
      <c r="CM102" s="2">
        <v>-299.89843999999999</v>
      </c>
      <c r="CN102" s="2">
        <v>-800</v>
      </c>
      <c r="CO102" s="2">
        <v>-270.60156000000001</v>
      </c>
      <c r="CP102" s="2">
        <v>-406.50195000000002</v>
      </c>
      <c r="CQ102" s="2">
        <v>0</v>
      </c>
      <c r="CR102" s="2">
        <v>-394.59960000000001</v>
      </c>
      <c r="CS102" s="2">
        <v>0</v>
      </c>
      <c r="CT102" s="2">
        <v>0</v>
      </c>
      <c r="CU102" s="2">
        <v>0</v>
      </c>
      <c r="CV102" s="2">
        <v>-211.79883000000001</v>
      </c>
      <c r="CW102" s="2">
        <v>-149</v>
      </c>
      <c r="CX102" s="2">
        <v>-1533.5957000000001</v>
      </c>
      <c r="CY102" s="2">
        <v>-682.39844000000005</v>
      </c>
      <c r="CZ102" s="2">
        <v>-450.20116999999999</v>
      </c>
      <c r="DA102" s="2">
        <v>-257.90039999999999</v>
      </c>
      <c r="DB102" s="2">
        <v>-13.3984375</v>
      </c>
      <c r="DC102" s="2">
        <v>-333.30273</v>
      </c>
      <c r="DD102" s="2">
        <v>0</v>
      </c>
    </row>
    <row r="103" spans="1:108" x14ac:dyDescent="0.3">
      <c r="A103" t="s">
        <v>22</v>
      </c>
      <c r="B103" s="1" t="s">
        <v>1</v>
      </c>
      <c r="C103" t="s">
        <v>7</v>
      </c>
      <c r="D103" s="2">
        <f t="shared" ref="D103:D109" si="8">SUM(K103:DD103)</f>
        <v>82495.138740999959</v>
      </c>
      <c r="E103">
        <f>COUNT(K103:DD103)</f>
        <v>98</v>
      </c>
      <c r="F103">
        <f>COUNTIF(K103:DD103,"&gt;0")</f>
        <v>84</v>
      </c>
      <c r="K103" s="2">
        <v>1025.6494</v>
      </c>
      <c r="L103" s="2">
        <v>780.4502</v>
      </c>
      <c r="M103" s="2">
        <v>944.94920000000002</v>
      </c>
      <c r="N103" s="2">
        <v>877.7998</v>
      </c>
      <c r="O103" s="2">
        <v>1282.6484</v>
      </c>
      <c r="P103" s="2">
        <v>857.0498</v>
      </c>
      <c r="Q103" s="2">
        <v>992.4502</v>
      </c>
      <c r="R103" s="2">
        <v>511.99804999999998</v>
      </c>
      <c r="S103" s="2">
        <v>-120.14843999999999</v>
      </c>
      <c r="T103" s="2">
        <v>712.00194999999997</v>
      </c>
      <c r="U103" s="2">
        <v>1172.2012</v>
      </c>
      <c r="V103" s="2">
        <v>1830.6504</v>
      </c>
      <c r="W103" s="2">
        <v>1253.9482</v>
      </c>
      <c r="X103" s="2">
        <v>1228.0488</v>
      </c>
      <c r="Y103" s="2">
        <v>1408.748</v>
      </c>
      <c r="Z103" s="2">
        <v>684.84960000000001</v>
      </c>
      <c r="AA103" s="2">
        <v>971.45119999999997</v>
      </c>
      <c r="AB103" s="2">
        <v>703.50099999999998</v>
      </c>
      <c r="AC103" s="2">
        <v>529</v>
      </c>
      <c r="AD103" s="2">
        <v>482.4502</v>
      </c>
      <c r="AE103" s="2">
        <v>1913.4004</v>
      </c>
      <c r="AF103" s="2">
        <v>161.50098</v>
      </c>
      <c r="AG103" s="2">
        <v>493.0498</v>
      </c>
      <c r="AH103" s="2">
        <v>709.49900000000002</v>
      </c>
      <c r="AI103" s="2">
        <v>253.34961000000001</v>
      </c>
      <c r="AJ103" s="2">
        <v>329.59863000000001</v>
      </c>
      <c r="AK103" s="2">
        <v>1927.1514</v>
      </c>
      <c r="AL103" s="2">
        <v>1631.3496</v>
      </c>
      <c r="AM103" s="2">
        <v>431</v>
      </c>
      <c r="AN103" s="2">
        <v>-94.400390000000002</v>
      </c>
      <c r="AO103" s="2">
        <v>-1268.2979</v>
      </c>
      <c r="AP103" s="2">
        <v>-849.79880000000003</v>
      </c>
      <c r="AQ103" s="2">
        <v>1190.6504</v>
      </c>
      <c r="AR103" s="2">
        <v>-55.699219999999997</v>
      </c>
      <c r="AS103" s="2">
        <v>1117.4482</v>
      </c>
      <c r="AT103" s="2">
        <v>246.39940999999999</v>
      </c>
      <c r="AU103" s="2">
        <v>-208.25</v>
      </c>
      <c r="AV103" s="2">
        <v>783.90039999999999</v>
      </c>
      <c r="AW103" s="2">
        <v>1095.2012</v>
      </c>
      <c r="AX103" s="2">
        <v>582.35059999999999</v>
      </c>
      <c r="AY103" s="2">
        <v>2292.6493999999998</v>
      </c>
      <c r="AZ103" s="2">
        <v>389.74901999999997</v>
      </c>
      <c r="BA103" s="2">
        <v>1610.6504</v>
      </c>
      <c r="BB103" s="2">
        <v>591.14844000000005</v>
      </c>
      <c r="BC103" s="2">
        <v>-517.25</v>
      </c>
      <c r="BD103" s="2">
        <v>2388.8993999999998</v>
      </c>
      <c r="BE103" s="2">
        <v>-1044.2538999999999</v>
      </c>
      <c r="BF103" s="2">
        <v>-10.347656000000001</v>
      </c>
      <c r="BG103" s="2">
        <v>2437.5996</v>
      </c>
      <c r="BH103" s="2">
        <v>1754.9492</v>
      </c>
      <c r="BI103" s="2">
        <v>1197.9512</v>
      </c>
      <c r="BJ103" s="2">
        <v>685.90039999999999</v>
      </c>
      <c r="BK103" s="2">
        <v>1615.6484</v>
      </c>
      <c r="BL103" s="2">
        <v>2199.6484</v>
      </c>
      <c r="BM103" s="2">
        <v>768.80079999999998</v>
      </c>
      <c r="BN103" s="2">
        <v>2005.8496</v>
      </c>
      <c r="BO103" s="2">
        <v>163.89843999999999</v>
      </c>
      <c r="BP103" s="2">
        <v>-327.34960000000001</v>
      </c>
      <c r="BQ103" s="2">
        <v>498.25</v>
      </c>
      <c r="BR103" s="2">
        <v>1891.502</v>
      </c>
      <c r="BS103" s="2">
        <v>1847.1006</v>
      </c>
      <c r="BT103" s="2">
        <v>1206.249</v>
      </c>
      <c r="BU103" s="2">
        <v>1266.5996</v>
      </c>
      <c r="BV103" s="2">
        <v>1548.9004</v>
      </c>
      <c r="BW103" s="2">
        <v>902.05079999999998</v>
      </c>
      <c r="BX103" s="2">
        <v>1098</v>
      </c>
      <c r="BY103" s="2">
        <v>309.20116999999999</v>
      </c>
      <c r="BZ103" s="2">
        <v>396.65039999999999</v>
      </c>
      <c r="CA103" s="2">
        <v>452.14843999999999</v>
      </c>
      <c r="CB103" s="2">
        <v>1169.1016</v>
      </c>
      <c r="CC103" s="2">
        <v>1885.6484</v>
      </c>
      <c r="CD103" s="2">
        <v>744.04690000000005</v>
      </c>
      <c r="CE103" s="2">
        <v>1655.748</v>
      </c>
      <c r="CF103" s="2">
        <v>-1103.8027</v>
      </c>
      <c r="CG103" s="2">
        <v>670.79880000000003</v>
      </c>
      <c r="CH103" s="2">
        <v>162.79883000000001</v>
      </c>
      <c r="CI103" s="2">
        <v>-50.001953</v>
      </c>
      <c r="CJ103" s="2">
        <v>397.59766000000002</v>
      </c>
      <c r="CK103" s="2">
        <v>396</v>
      </c>
      <c r="CL103" s="2">
        <v>2899.002</v>
      </c>
      <c r="CM103" s="2">
        <v>802.60155999999995</v>
      </c>
      <c r="CN103" s="2">
        <v>-586.69920000000002</v>
      </c>
      <c r="CO103" s="2">
        <v>246.69727</v>
      </c>
      <c r="CP103" s="2">
        <v>373.29883000000001</v>
      </c>
      <c r="CQ103" s="2">
        <v>2060.7031000000002</v>
      </c>
      <c r="CR103" s="2">
        <v>1539.002</v>
      </c>
      <c r="CS103" s="2">
        <v>894.19920000000002</v>
      </c>
      <c r="CT103" s="2">
        <v>1338.2012</v>
      </c>
      <c r="CU103" s="2">
        <v>2208.6992</v>
      </c>
      <c r="CV103" s="2">
        <v>1438.6016</v>
      </c>
      <c r="CW103" s="2">
        <v>357.40039999999999</v>
      </c>
      <c r="CX103" s="2">
        <v>-858.99414000000002</v>
      </c>
      <c r="CY103" s="2">
        <v>1491.252</v>
      </c>
      <c r="CZ103" s="2">
        <v>99.748050000000006</v>
      </c>
      <c r="DA103" s="2">
        <v>987.90039999999999</v>
      </c>
      <c r="DB103" s="2">
        <v>1372.3496</v>
      </c>
      <c r="DC103" s="2">
        <v>442.69529999999997</v>
      </c>
      <c r="DD103" s="2">
        <v>1320.6504</v>
      </c>
    </row>
    <row r="104" spans="1:108" x14ac:dyDescent="0.3">
      <c r="A104" t="s">
        <v>22</v>
      </c>
      <c r="B104" s="1" t="s">
        <v>2</v>
      </c>
      <c r="C104" t="s">
        <v>5</v>
      </c>
      <c r="D104" s="2">
        <f t="shared" si="8"/>
        <v>87868.662889999949</v>
      </c>
      <c r="K104" s="2">
        <v>1029.7002</v>
      </c>
      <c r="L104" s="2">
        <v>976.40039999999999</v>
      </c>
      <c r="M104" s="2">
        <v>934.1001</v>
      </c>
      <c r="N104" s="2">
        <v>1067.4004</v>
      </c>
      <c r="O104" s="2">
        <v>651.99950000000001</v>
      </c>
      <c r="P104" s="2">
        <v>674.80029999999999</v>
      </c>
      <c r="Q104" s="2">
        <v>544.35059999999999</v>
      </c>
      <c r="R104" s="2">
        <v>1158.7007000000001</v>
      </c>
      <c r="S104" s="2">
        <v>1351.6006</v>
      </c>
      <c r="T104" s="2">
        <v>868.4502</v>
      </c>
      <c r="U104" s="2">
        <v>1202.499</v>
      </c>
      <c r="V104" s="2">
        <v>1245.6011000000001</v>
      </c>
      <c r="W104" s="2">
        <v>750.2002</v>
      </c>
      <c r="X104" s="2">
        <v>903.10155999999995</v>
      </c>
      <c r="Y104" s="2">
        <v>1110.2007000000001</v>
      </c>
      <c r="Z104" s="2">
        <v>598.80175999999994</v>
      </c>
      <c r="AA104" s="2">
        <v>1187.2998</v>
      </c>
      <c r="AB104" s="2">
        <v>850.84717000000001</v>
      </c>
      <c r="AC104" s="2">
        <v>425.39940000000001</v>
      </c>
      <c r="AD104" s="2">
        <v>404.40039999999999</v>
      </c>
      <c r="AE104" s="2">
        <v>487.2998</v>
      </c>
      <c r="AF104" s="2">
        <v>613.75</v>
      </c>
      <c r="AG104" s="2">
        <v>328.70116999999999</v>
      </c>
      <c r="AH104" s="2">
        <v>429.80077999999997</v>
      </c>
      <c r="AI104" s="2">
        <v>361.75146000000001</v>
      </c>
      <c r="AJ104" s="2">
        <v>648.65039999999999</v>
      </c>
      <c r="AK104" s="2">
        <v>734.84960000000001</v>
      </c>
      <c r="AL104" s="2">
        <v>850.6499</v>
      </c>
      <c r="AM104" s="2">
        <v>927.0498</v>
      </c>
      <c r="AN104" s="2">
        <v>750.69970000000001</v>
      </c>
      <c r="AO104" s="2">
        <v>709.7002</v>
      </c>
      <c r="AP104" s="2">
        <v>1114.2007000000001</v>
      </c>
      <c r="AQ104" s="2">
        <v>1364.5503000000001</v>
      </c>
      <c r="AR104" s="2">
        <v>1093.3013000000001</v>
      </c>
      <c r="AS104" s="2">
        <v>680.45069999999998</v>
      </c>
      <c r="AT104" s="2">
        <v>564.64890000000003</v>
      </c>
      <c r="AU104" s="2">
        <v>670.6001</v>
      </c>
      <c r="AV104" s="2">
        <v>411.24901999999997</v>
      </c>
      <c r="AW104" s="2">
        <v>801.05129999999997</v>
      </c>
      <c r="AX104" s="2">
        <v>554.80129999999997</v>
      </c>
      <c r="AY104" s="2">
        <v>1498.6509000000001</v>
      </c>
      <c r="AZ104" s="2">
        <v>1016.9995</v>
      </c>
      <c r="BA104" s="2">
        <v>663.94970000000001</v>
      </c>
      <c r="BB104" s="2">
        <v>594.64940000000001</v>
      </c>
      <c r="BC104" s="2">
        <v>669.6499</v>
      </c>
      <c r="BD104" s="2">
        <v>947.24950000000001</v>
      </c>
      <c r="BE104" s="2">
        <v>535.19434000000001</v>
      </c>
      <c r="BF104" s="2">
        <v>949.89940000000001</v>
      </c>
      <c r="BG104" s="2">
        <v>1290.501</v>
      </c>
      <c r="BH104" s="2">
        <v>761.85059999999999</v>
      </c>
      <c r="BI104" s="2">
        <v>1324.3496</v>
      </c>
      <c r="BJ104" s="2">
        <v>841.50145999999995</v>
      </c>
      <c r="BK104" s="2">
        <v>1229.7017000000001</v>
      </c>
      <c r="BL104" s="2">
        <v>1155.2505000000001</v>
      </c>
      <c r="BM104" s="2">
        <v>1111.4512</v>
      </c>
      <c r="BN104" s="2">
        <v>1134.251</v>
      </c>
      <c r="BO104" s="2">
        <v>1355.2515000000001</v>
      </c>
      <c r="BP104" s="2">
        <v>706.50099999999998</v>
      </c>
      <c r="BQ104" s="2">
        <v>728.69920000000002</v>
      </c>
      <c r="BR104" s="2">
        <v>594.5</v>
      </c>
      <c r="BS104" s="2">
        <v>668.25</v>
      </c>
      <c r="BT104" s="2">
        <v>1593.9004</v>
      </c>
      <c r="BU104" s="2">
        <v>1061.75</v>
      </c>
      <c r="BV104" s="2">
        <v>697.95069999999998</v>
      </c>
      <c r="BW104" s="2">
        <v>874.85059999999999</v>
      </c>
      <c r="BX104" s="2">
        <v>811.14940000000001</v>
      </c>
      <c r="BY104" s="2">
        <v>685.59960000000001</v>
      </c>
      <c r="BZ104" s="2">
        <v>737.99805000000003</v>
      </c>
      <c r="CA104" s="2">
        <v>741.80079999999998</v>
      </c>
      <c r="CB104" s="2">
        <v>749.30079999999998</v>
      </c>
      <c r="CC104" s="2">
        <v>1450.2007000000001</v>
      </c>
      <c r="CD104" s="2">
        <v>906.29880000000003</v>
      </c>
      <c r="CE104" s="2">
        <v>787.40039999999999</v>
      </c>
      <c r="CF104" s="2">
        <v>620.55175999999994</v>
      </c>
      <c r="CG104" s="2">
        <v>731.10155999999995</v>
      </c>
      <c r="CH104" s="2">
        <v>707.84862999999996</v>
      </c>
      <c r="CI104" s="2">
        <v>666.94920000000002</v>
      </c>
      <c r="CJ104" s="2">
        <v>530.79880000000003</v>
      </c>
      <c r="CK104" s="2">
        <v>876.69920000000002</v>
      </c>
      <c r="CL104" s="2">
        <v>1210.3945000000001</v>
      </c>
      <c r="CM104" s="2">
        <v>988.84862999999996</v>
      </c>
      <c r="CN104" s="2">
        <v>451.65332000000001</v>
      </c>
      <c r="CO104" s="2">
        <v>879.80175999999994</v>
      </c>
      <c r="CP104" s="2">
        <v>958.09670000000006</v>
      </c>
      <c r="CQ104" s="2">
        <v>1076.5967000000001</v>
      </c>
      <c r="CR104" s="2">
        <v>1440.9971</v>
      </c>
      <c r="CS104" s="2">
        <v>1295</v>
      </c>
      <c r="CT104" s="2">
        <v>668.89844000000005</v>
      </c>
      <c r="CU104" s="2">
        <v>1065.7021</v>
      </c>
      <c r="CV104" s="2">
        <v>1265.3027</v>
      </c>
      <c r="CW104" s="2">
        <v>1008.89746</v>
      </c>
      <c r="CX104" s="2">
        <v>700.30175999999994</v>
      </c>
      <c r="CY104" s="2">
        <v>1247.3018</v>
      </c>
      <c r="CZ104" s="2">
        <v>2104.8535000000002</v>
      </c>
      <c r="DA104" s="2">
        <v>1130</v>
      </c>
      <c r="DB104" s="2">
        <v>1085.6016</v>
      </c>
      <c r="DC104" s="2">
        <v>1451.8036999999999</v>
      </c>
      <c r="DD104" s="2">
        <v>794.5498</v>
      </c>
    </row>
    <row r="105" spans="1:108" x14ac:dyDescent="0.3">
      <c r="A105" t="s">
        <v>22</v>
      </c>
      <c r="B105" s="1" t="s">
        <v>2</v>
      </c>
      <c r="C105" t="s">
        <v>6</v>
      </c>
      <c r="D105" s="2">
        <f t="shared" si="8"/>
        <v>-26053.137172000002</v>
      </c>
      <c r="K105" s="2">
        <v>-100.75</v>
      </c>
      <c r="L105" s="2">
        <v>-178.29931999999999</v>
      </c>
      <c r="M105" s="2">
        <v>-323.40039999999999</v>
      </c>
      <c r="N105" s="2">
        <v>-40</v>
      </c>
      <c r="O105" s="2">
        <v>-351.30029999999999</v>
      </c>
      <c r="P105" s="2">
        <v>-223.6001</v>
      </c>
      <c r="Q105" s="2">
        <v>-320.7998</v>
      </c>
      <c r="R105" s="2">
        <v>-490.75049999999999</v>
      </c>
      <c r="S105" s="2">
        <v>-90.499020000000002</v>
      </c>
      <c r="T105" s="2">
        <v>-332.44970000000001</v>
      </c>
      <c r="U105" s="2">
        <v>-146.9502</v>
      </c>
      <c r="V105" s="2">
        <v>-337.80126999999999</v>
      </c>
      <c r="W105" s="2">
        <v>-166.99902</v>
      </c>
      <c r="X105" s="2">
        <v>-125.15039</v>
      </c>
      <c r="Y105" s="2">
        <v>-155.09961000000001</v>
      </c>
      <c r="Z105" s="2">
        <v>-206.94922</v>
      </c>
      <c r="AA105" s="2">
        <v>-101.69922</v>
      </c>
      <c r="AB105" s="2">
        <v>-209.2998</v>
      </c>
      <c r="AC105" s="2">
        <v>-187.3999</v>
      </c>
      <c r="AD105" s="2">
        <v>-185.44970000000001</v>
      </c>
      <c r="AE105" s="2">
        <v>-246.3501</v>
      </c>
      <c r="AF105" s="2">
        <v>-39.899414</v>
      </c>
      <c r="AG105" s="2">
        <v>-338.7002</v>
      </c>
      <c r="AH105" s="2">
        <v>-162.5498</v>
      </c>
      <c r="AI105" s="2">
        <v>-238.09863000000001</v>
      </c>
      <c r="AJ105" s="2">
        <v>-88.200194999999994</v>
      </c>
      <c r="AK105" s="2">
        <v>-132.9502</v>
      </c>
      <c r="AL105" s="2">
        <v>-94.700680000000006</v>
      </c>
      <c r="AM105" s="2">
        <v>-193.50049000000001</v>
      </c>
      <c r="AN105" s="2">
        <v>-394.74950000000001</v>
      </c>
      <c r="AO105" s="2">
        <v>-435.05029999999999</v>
      </c>
      <c r="AP105" s="2">
        <v>-342.5498</v>
      </c>
      <c r="AQ105" s="2">
        <v>-422.1001</v>
      </c>
      <c r="AR105" s="2">
        <v>-194.19970000000001</v>
      </c>
      <c r="AS105" s="2">
        <v>-423.84912000000003</v>
      </c>
      <c r="AT105" s="2">
        <v>-272.35059999999999</v>
      </c>
      <c r="AU105" s="2">
        <v>-261.7998</v>
      </c>
      <c r="AV105" s="2">
        <v>-280.8501</v>
      </c>
      <c r="AW105" s="2">
        <v>-121.44922</v>
      </c>
      <c r="AX105" s="2">
        <v>-329.95067999999998</v>
      </c>
      <c r="AY105" s="2">
        <v>-222.80078</v>
      </c>
      <c r="AZ105" s="2">
        <v>-252.25049000000001</v>
      </c>
      <c r="BA105" s="2">
        <v>-340.6499</v>
      </c>
      <c r="BB105" s="2">
        <v>-324.25049999999999</v>
      </c>
      <c r="BC105" s="2">
        <v>-209.65088</v>
      </c>
      <c r="BD105" s="2">
        <v>-193.1499</v>
      </c>
      <c r="BE105" s="2">
        <v>-181.05176</v>
      </c>
      <c r="BF105" s="2">
        <v>-290.35156000000001</v>
      </c>
      <c r="BG105" s="2">
        <v>-294.54883000000001</v>
      </c>
      <c r="BH105" s="2">
        <v>-551.60253999999998</v>
      </c>
      <c r="BI105" s="2">
        <v>-240.00098</v>
      </c>
      <c r="BJ105" s="2">
        <v>-622.19920000000002</v>
      </c>
      <c r="BK105" s="2">
        <v>-233.59961000000001</v>
      </c>
      <c r="BL105" s="2">
        <v>-502.1001</v>
      </c>
      <c r="BM105" s="2">
        <v>-201.09863000000001</v>
      </c>
      <c r="BN105" s="2">
        <v>-404.5</v>
      </c>
      <c r="BO105" s="2">
        <v>-406.09960000000001</v>
      </c>
      <c r="BP105" s="2">
        <v>-380.65039999999999</v>
      </c>
      <c r="BQ105" s="2">
        <v>-142.0498</v>
      </c>
      <c r="BR105" s="2">
        <v>-276.30029999999999</v>
      </c>
      <c r="BS105" s="2">
        <v>-447.05029999999999</v>
      </c>
      <c r="BT105" s="2">
        <v>-156.8501</v>
      </c>
      <c r="BU105" s="2">
        <v>-299.2998</v>
      </c>
      <c r="BV105" s="2">
        <v>-335.44922000000003</v>
      </c>
      <c r="BW105" s="2">
        <v>-433.50098000000003</v>
      </c>
      <c r="BX105" s="2">
        <v>-415.1001</v>
      </c>
      <c r="BY105" s="2">
        <v>-213.7998</v>
      </c>
      <c r="BZ105" s="2">
        <v>-229.29883000000001</v>
      </c>
      <c r="CA105" s="2">
        <v>-361.55176</v>
      </c>
      <c r="CB105" s="2">
        <v>-227.60059000000001</v>
      </c>
      <c r="CC105" s="2">
        <v>-509.74901999999997</v>
      </c>
      <c r="CD105" s="2">
        <v>-81.149900000000002</v>
      </c>
      <c r="CE105" s="2">
        <v>-66.149413999999993</v>
      </c>
      <c r="CF105" s="2">
        <v>-73.450194999999994</v>
      </c>
      <c r="CG105" s="2">
        <v>-242.14843999999999</v>
      </c>
      <c r="CH105" s="2">
        <v>-129.85059000000001</v>
      </c>
      <c r="CI105" s="2">
        <v>-352.89648</v>
      </c>
      <c r="CJ105" s="2">
        <v>-113.34961</v>
      </c>
      <c r="CK105" s="2">
        <v>-78.999020000000002</v>
      </c>
      <c r="CL105" s="2">
        <v>-249.10156000000001</v>
      </c>
      <c r="CM105" s="2">
        <v>-278.34960000000001</v>
      </c>
      <c r="CN105" s="2">
        <v>-240.5498</v>
      </c>
      <c r="CO105" s="2">
        <v>-242.59961000000001</v>
      </c>
      <c r="CP105" s="2">
        <v>-215</v>
      </c>
      <c r="CQ105" s="2">
        <v>-150.90038999999999</v>
      </c>
      <c r="CR105" s="2">
        <v>-375.20116999999999</v>
      </c>
      <c r="CS105" s="2">
        <v>-240.2998</v>
      </c>
      <c r="CT105" s="2">
        <v>-203.89940999999999</v>
      </c>
      <c r="CU105" s="2">
        <v>-26.899414</v>
      </c>
      <c r="CV105" s="2">
        <v>-32.199219999999997</v>
      </c>
      <c r="CW105" s="2">
        <v>-288.10156000000001</v>
      </c>
      <c r="CX105" s="2">
        <v>-226.09863000000001</v>
      </c>
      <c r="CY105" s="2">
        <v>-532.94727</v>
      </c>
      <c r="CZ105" s="2">
        <v>-517.69824000000006</v>
      </c>
      <c r="DA105" s="2">
        <v>-424.84960000000001</v>
      </c>
      <c r="DB105" s="2">
        <v>-704.84960000000001</v>
      </c>
      <c r="DC105" s="2">
        <v>-208.59765999999999</v>
      </c>
      <c r="DD105" s="2">
        <v>-570.34862999999996</v>
      </c>
    </row>
    <row r="106" spans="1:108" x14ac:dyDescent="0.3">
      <c r="A106" t="s">
        <v>22</v>
      </c>
      <c r="B106" s="1" t="s">
        <v>2</v>
      </c>
      <c r="C106" t="s">
        <v>7</v>
      </c>
      <c r="D106" s="2">
        <f t="shared" si="8"/>
        <v>61815.525446999985</v>
      </c>
      <c r="E106">
        <f>COUNT(K106:DD106)</f>
        <v>98</v>
      </c>
      <c r="F106">
        <f>COUNTIF(K106:DD106,"&gt;0")</f>
        <v>97</v>
      </c>
      <c r="K106" s="2">
        <v>928.9502</v>
      </c>
      <c r="L106" s="2">
        <v>798.10109999999997</v>
      </c>
      <c r="M106" s="2">
        <v>610.69970000000001</v>
      </c>
      <c r="N106" s="2">
        <v>1027.4004</v>
      </c>
      <c r="O106" s="2">
        <v>300.69922000000003</v>
      </c>
      <c r="P106" s="2">
        <v>451.2002</v>
      </c>
      <c r="Q106" s="2">
        <v>223.55078</v>
      </c>
      <c r="R106" s="2">
        <v>667.9502</v>
      </c>
      <c r="S106" s="2">
        <v>1261.1016</v>
      </c>
      <c r="T106" s="2">
        <v>536.00049999999999</v>
      </c>
      <c r="U106" s="2">
        <v>1055.5488</v>
      </c>
      <c r="V106" s="2">
        <v>907.7998</v>
      </c>
      <c r="W106" s="2">
        <v>583.20119999999997</v>
      </c>
      <c r="X106" s="2">
        <v>777.95119999999997</v>
      </c>
      <c r="Y106" s="2">
        <v>955.10109999999997</v>
      </c>
      <c r="Z106" s="2">
        <v>391.85253999999998</v>
      </c>
      <c r="AA106" s="2">
        <v>1085.6006</v>
      </c>
      <c r="AB106" s="2">
        <v>641.54736000000003</v>
      </c>
      <c r="AC106" s="2">
        <v>237.99950999999999</v>
      </c>
      <c r="AD106" s="2">
        <v>218.95068000000001</v>
      </c>
      <c r="AE106" s="2">
        <v>240.94970000000001</v>
      </c>
      <c r="AF106" s="2">
        <v>573.85059999999999</v>
      </c>
      <c r="AG106" s="2">
        <v>-9.9990229999999993</v>
      </c>
      <c r="AH106" s="2">
        <v>267.25098000000003</v>
      </c>
      <c r="AI106" s="2">
        <v>123.65282999999999</v>
      </c>
      <c r="AJ106" s="2">
        <v>560.4502</v>
      </c>
      <c r="AK106" s="2">
        <v>601.89940000000001</v>
      </c>
      <c r="AL106" s="2">
        <v>755.94920000000002</v>
      </c>
      <c r="AM106" s="2">
        <v>733.54930000000002</v>
      </c>
      <c r="AN106" s="2">
        <v>355.9502</v>
      </c>
      <c r="AO106" s="2">
        <v>274.6499</v>
      </c>
      <c r="AP106" s="2">
        <v>771.65089999999998</v>
      </c>
      <c r="AQ106" s="2">
        <v>942.4502</v>
      </c>
      <c r="AR106" s="2">
        <v>899.10155999999995</v>
      </c>
      <c r="AS106" s="2">
        <v>256.60156000000001</v>
      </c>
      <c r="AT106" s="2">
        <v>292.29834</v>
      </c>
      <c r="AU106" s="2">
        <v>408.80029999999999</v>
      </c>
      <c r="AV106" s="2">
        <v>130.39893000000001</v>
      </c>
      <c r="AW106" s="2">
        <v>679.60204999999996</v>
      </c>
      <c r="AX106" s="2">
        <v>224.85059000000001</v>
      </c>
      <c r="AY106" s="2">
        <v>1275.8501000000001</v>
      </c>
      <c r="AZ106" s="2">
        <v>764.74900000000002</v>
      </c>
      <c r="BA106" s="2">
        <v>323.2998</v>
      </c>
      <c r="BB106" s="2">
        <v>270.39893000000001</v>
      </c>
      <c r="BC106" s="2">
        <v>459.99901999999997</v>
      </c>
      <c r="BD106" s="2">
        <v>754.09960000000001</v>
      </c>
      <c r="BE106" s="2">
        <v>354.14258000000001</v>
      </c>
      <c r="BF106" s="2">
        <v>659.54785000000004</v>
      </c>
      <c r="BG106" s="2">
        <v>995.95214999999996</v>
      </c>
      <c r="BH106" s="2">
        <v>210.24805000000001</v>
      </c>
      <c r="BI106" s="2">
        <v>1084.3486</v>
      </c>
      <c r="BJ106" s="2">
        <v>219.30224999999999</v>
      </c>
      <c r="BK106" s="2">
        <v>996.10204999999996</v>
      </c>
      <c r="BL106" s="2">
        <v>653.15039999999999</v>
      </c>
      <c r="BM106" s="2">
        <v>910.35253999999998</v>
      </c>
      <c r="BN106" s="2">
        <v>729.75099999999998</v>
      </c>
      <c r="BO106" s="2">
        <v>949.15186000000006</v>
      </c>
      <c r="BP106" s="2">
        <v>325.85059999999999</v>
      </c>
      <c r="BQ106" s="2">
        <v>586.64940000000001</v>
      </c>
      <c r="BR106" s="2">
        <v>318.19970000000001</v>
      </c>
      <c r="BS106" s="2">
        <v>221.19970000000001</v>
      </c>
      <c r="BT106" s="2">
        <v>1437.0503000000001</v>
      </c>
      <c r="BU106" s="2">
        <v>762.4502</v>
      </c>
      <c r="BV106" s="2">
        <v>362.50146000000001</v>
      </c>
      <c r="BW106" s="2">
        <v>441.34960000000001</v>
      </c>
      <c r="BX106" s="2">
        <v>396.04932000000002</v>
      </c>
      <c r="BY106" s="2">
        <v>471.7998</v>
      </c>
      <c r="BZ106" s="2">
        <v>508.69922000000003</v>
      </c>
      <c r="CA106" s="2">
        <v>380.24901999999997</v>
      </c>
      <c r="CB106" s="2">
        <v>521.7002</v>
      </c>
      <c r="CC106" s="2">
        <v>940.45165999999995</v>
      </c>
      <c r="CD106" s="2">
        <v>825.14890000000003</v>
      </c>
      <c r="CE106" s="2">
        <v>721.25099999999998</v>
      </c>
      <c r="CF106" s="2">
        <v>547.10155999999995</v>
      </c>
      <c r="CG106" s="2">
        <v>488.95312000000001</v>
      </c>
      <c r="CH106" s="2">
        <v>577.99805000000003</v>
      </c>
      <c r="CI106" s="2">
        <v>314.05273</v>
      </c>
      <c r="CJ106" s="2">
        <v>417.44922000000003</v>
      </c>
      <c r="CK106" s="2">
        <v>797.7002</v>
      </c>
      <c r="CL106" s="2">
        <v>961.29296999999997</v>
      </c>
      <c r="CM106" s="2">
        <v>710.49900000000002</v>
      </c>
      <c r="CN106" s="2">
        <v>211.10352</v>
      </c>
      <c r="CO106" s="2">
        <v>637.20214999999996</v>
      </c>
      <c r="CP106" s="2">
        <v>743.09670000000006</v>
      </c>
      <c r="CQ106" s="2">
        <v>925.69629999999995</v>
      </c>
      <c r="CR106" s="2">
        <v>1065.7959000000001</v>
      </c>
      <c r="CS106" s="2">
        <v>1054.7002</v>
      </c>
      <c r="CT106" s="2">
        <v>464.99901999999997</v>
      </c>
      <c r="CU106" s="2">
        <v>1038.8027</v>
      </c>
      <c r="CV106" s="2">
        <v>1233.1034999999999</v>
      </c>
      <c r="CW106" s="2">
        <v>720.79589999999996</v>
      </c>
      <c r="CX106" s="2">
        <v>474.20312000000001</v>
      </c>
      <c r="CY106" s="2">
        <v>714.35450000000003</v>
      </c>
      <c r="CZ106" s="2">
        <v>1587.1552999999999</v>
      </c>
      <c r="DA106" s="2">
        <v>705.15039999999999</v>
      </c>
      <c r="DB106" s="2">
        <v>380.75195000000002</v>
      </c>
      <c r="DC106" s="2">
        <v>1243.2059999999999</v>
      </c>
      <c r="DD106" s="2">
        <v>224.20116999999999</v>
      </c>
    </row>
    <row r="107" spans="1:108" x14ac:dyDescent="0.3">
      <c r="A107" t="s">
        <v>22</v>
      </c>
      <c r="B107" s="1" t="s">
        <v>3</v>
      </c>
      <c r="C107" t="s">
        <v>5</v>
      </c>
      <c r="D107" s="2">
        <f t="shared" si="8"/>
        <v>35696.538037999992</v>
      </c>
      <c r="K107" s="2">
        <v>445.59960000000001</v>
      </c>
      <c r="L107" s="2">
        <v>458.40039999999999</v>
      </c>
      <c r="M107" s="2">
        <v>409.15087999999997</v>
      </c>
      <c r="N107" s="2">
        <v>424.80029999999999</v>
      </c>
      <c r="O107" s="2">
        <v>317.8501</v>
      </c>
      <c r="P107" s="2">
        <v>375.6001</v>
      </c>
      <c r="Q107" s="2">
        <v>366.80029999999999</v>
      </c>
      <c r="R107" s="2">
        <v>554.3999</v>
      </c>
      <c r="S107" s="2">
        <v>460.4502</v>
      </c>
      <c r="T107" s="2">
        <v>164.4502</v>
      </c>
      <c r="U107" s="2">
        <v>508.65039999999999</v>
      </c>
      <c r="V107" s="2">
        <v>754.65039999999999</v>
      </c>
      <c r="W107" s="2">
        <v>68.249510000000001</v>
      </c>
      <c r="X107" s="2">
        <v>688.2998</v>
      </c>
      <c r="Y107" s="2">
        <v>265.7002</v>
      </c>
      <c r="Z107" s="2">
        <v>210.05029999999999</v>
      </c>
      <c r="AA107" s="2">
        <v>324.00049999999999</v>
      </c>
      <c r="AB107" s="2">
        <v>150.75</v>
      </c>
      <c r="AC107" s="2">
        <v>110.04980500000001</v>
      </c>
      <c r="AD107" s="2">
        <v>75.899900000000002</v>
      </c>
      <c r="AE107" s="2">
        <v>232.8999</v>
      </c>
      <c r="AF107" s="2">
        <v>113.54980500000001</v>
      </c>
      <c r="AG107" s="2">
        <v>310.34960000000001</v>
      </c>
      <c r="AH107" s="2">
        <v>372.4502</v>
      </c>
      <c r="AI107" s="2">
        <v>126.20019499999999</v>
      </c>
      <c r="AJ107" s="2">
        <v>148.6001</v>
      </c>
      <c r="AK107" s="2">
        <v>549.80029999999999</v>
      </c>
      <c r="AL107" s="2">
        <v>63.550293000000003</v>
      </c>
      <c r="AM107" s="2">
        <v>581.1001</v>
      </c>
      <c r="AN107" s="2">
        <v>92.850099999999998</v>
      </c>
      <c r="AO107" s="2">
        <v>159.6001</v>
      </c>
      <c r="AP107" s="2">
        <v>351.8501</v>
      </c>
      <c r="AQ107" s="2">
        <v>422.1499</v>
      </c>
      <c r="AR107" s="2">
        <v>297.59960000000001</v>
      </c>
      <c r="AS107" s="2">
        <v>179.94970000000001</v>
      </c>
      <c r="AT107" s="2">
        <v>218.49902</v>
      </c>
      <c r="AU107" s="2">
        <v>165.3501</v>
      </c>
      <c r="AV107" s="2">
        <v>166.69970000000001</v>
      </c>
      <c r="AW107" s="2">
        <v>479.19970000000001</v>
      </c>
      <c r="AX107" s="2">
        <v>185.4502</v>
      </c>
      <c r="AY107" s="2">
        <v>616.7002</v>
      </c>
      <c r="AZ107" s="2">
        <v>435.94970000000001</v>
      </c>
      <c r="BA107" s="2">
        <v>416.44970000000001</v>
      </c>
      <c r="BB107" s="2">
        <v>328.69970000000001</v>
      </c>
      <c r="BC107" s="2">
        <v>273.20067999999998</v>
      </c>
      <c r="BD107" s="2">
        <v>118.80029</v>
      </c>
      <c r="BE107" s="2">
        <v>510.4502</v>
      </c>
      <c r="BF107" s="2">
        <v>336.2998</v>
      </c>
      <c r="BG107" s="2">
        <v>846.04785000000004</v>
      </c>
      <c r="BH107" s="2">
        <v>635.7998</v>
      </c>
      <c r="BI107" s="2">
        <v>0</v>
      </c>
      <c r="BJ107" s="2">
        <v>776.59960000000001</v>
      </c>
      <c r="BK107" s="2">
        <v>803.2998</v>
      </c>
      <c r="BL107" s="2">
        <v>773.0498</v>
      </c>
      <c r="BM107" s="2">
        <v>371.19922000000003</v>
      </c>
      <c r="BN107" s="2">
        <v>464.25049999999999</v>
      </c>
      <c r="BO107" s="2">
        <v>251.2998</v>
      </c>
      <c r="BP107" s="2">
        <v>331.69970000000001</v>
      </c>
      <c r="BQ107" s="2">
        <v>410.19970000000001</v>
      </c>
      <c r="BR107" s="2">
        <v>732.19970000000001</v>
      </c>
      <c r="BS107" s="2">
        <v>380.7002</v>
      </c>
      <c r="BT107" s="2">
        <v>350.7002</v>
      </c>
      <c r="BU107" s="2">
        <v>367.4502</v>
      </c>
      <c r="BV107" s="2">
        <v>369.44970000000001</v>
      </c>
      <c r="BW107" s="2">
        <v>267.3501</v>
      </c>
      <c r="BX107" s="2">
        <v>568.8501</v>
      </c>
      <c r="BY107" s="2">
        <v>296.64893000000001</v>
      </c>
      <c r="BZ107" s="2">
        <v>49.699219999999997</v>
      </c>
      <c r="CA107" s="2">
        <v>436.25</v>
      </c>
      <c r="CB107" s="2">
        <v>28.25</v>
      </c>
      <c r="CC107" s="2">
        <v>341.0498</v>
      </c>
      <c r="CD107" s="2">
        <v>268.25049999999999</v>
      </c>
      <c r="CE107" s="2">
        <v>295.1499</v>
      </c>
      <c r="CF107" s="2">
        <v>98.099609999999998</v>
      </c>
      <c r="CG107" s="2">
        <v>43.298830000000002</v>
      </c>
      <c r="CH107" s="2">
        <v>446.59960000000001</v>
      </c>
      <c r="CI107" s="2">
        <v>24.349609999999998</v>
      </c>
      <c r="CJ107" s="2">
        <v>282.39940000000001</v>
      </c>
      <c r="CK107" s="2">
        <v>326.5498</v>
      </c>
      <c r="CL107" s="2">
        <v>259.5498</v>
      </c>
      <c r="CM107" s="2">
        <v>343.54883000000001</v>
      </c>
      <c r="CN107" s="2">
        <v>468.7998</v>
      </c>
      <c r="CO107" s="2">
        <v>89.800780000000003</v>
      </c>
      <c r="CP107" s="2">
        <v>330.39940000000001</v>
      </c>
      <c r="CQ107" s="2">
        <v>555</v>
      </c>
      <c r="CR107" s="2">
        <v>567</v>
      </c>
      <c r="CS107" s="2">
        <v>429.39940000000001</v>
      </c>
      <c r="CT107" s="2">
        <v>386.2998</v>
      </c>
      <c r="CU107" s="2">
        <v>285.79883000000001</v>
      </c>
      <c r="CV107" s="2">
        <v>386.40039999999999</v>
      </c>
      <c r="CW107" s="2">
        <v>531.39940000000001</v>
      </c>
      <c r="CX107" s="2">
        <v>492.5</v>
      </c>
      <c r="CY107" s="2">
        <v>181.7002</v>
      </c>
      <c r="CZ107" s="2">
        <v>958.09862999999996</v>
      </c>
      <c r="DA107" s="2">
        <v>447.84960000000001</v>
      </c>
      <c r="DB107" s="2">
        <v>1024.001</v>
      </c>
      <c r="DC107" s="2">
        <v>297.94922000000003</v>
      </c>
      <c r="DD107" s="2">
        <v>636.25</v>
      </c>
    </row>
    <row r="108" spans="1:108" x14ac:dyDescent="0.3">
      <c r="A108" t="s">
        <v>22</v>
      </c>
      <c r="B108" s="1" t="s">
        <v>3</v>
      </c>
      <c r="C108" t="s">
        <v>6</v>
      </c>
      <c r="D108" s="2">
        <f t="shared" si="8"/>
        <v>-9770.351557060003</v>
      </c>
      <c r="K108" s="2">
        <v>-52.100098000000003</v>
      </c>
      <c r="L108" s="2">
        <v>-192.24950999999999</v>
      </c>
      <c r="M108" s="2">
        <v>0</v>
      </c>
      <c r="N108" s="2">
        <v>-79.099609999999998</v>
      </c>
      <c r="O108" s="2">
        <v>-80.549805000000006</v>
      </c>
      <c r="P108" s="2">
        <v>0</v>
      </c>
      <c r="Q108" s="2">
        <v>-48.899901999999997</v>
      </c>
      <c r="R108" s="2">
        <v>-262.1001</v>
      </c>
      <c r="S108" s="2">
        <v>-8.9501950000000008</v>
      </c>
      <c r="T108" s="2">
        <v>-361.84912000000003</v>
      </c>
      <c r="U108" s="2">
        <v>-127.44971</v>
      </c>
      <c r="V108" s="2">
        <v>0</v>
      </c>
      <c r="W108" s="2">
        <v>-120.1001</v>
      </c>
      <c r="X108" s="2">
        <v>0</v>
      </c>
      <c r="Y108" s="2">
        <v>-199.49950999999999</v>
      </c>
      <c r="Z108" s="2">
        <v>0</v>
      </c>
      <c r="AA108" s="2">
        <v>-42.599609999999998</v>
      </c>
      <c r="AB108" s="2">
        <v>-134.6499</v>
      </c>
      <c r="AC108" s="2">
        <v>-271.8501</v>
      </c>
      <c r="AD108" s="2">
        <v>-100</v>
      </c>
      <c r="AE108" s="2">
        <v>-0.45019530000000002</v>
      </c>
      <c r="AF108" s="2">
        <v>-184.2998</v>
      </c>
      <c r="AG108" s="2">
        <v>0</v>
      </c>
      <c r="AH108" s="2">
        <v>0</v>
      </c>
      <c r="AI108" s="2">
        <v>-0.60009765999999998</v>
      </c>
      <c r="AJ108" s="2">
        <v>-123.49951</v>
      </c>
      <c r="AK108" s="2">
        <v>0</v>
      </c>
      <c r="AL108" s="2">
        <v>0</v>
      </c>
      <c r="AM108" s="2">
        <v>-29.899902000000001</v>
      </c>
      <c r="AN108" s="2">
        <v>-463.84960000000001</v>
      </c>
      <c r="AO108" s="2">
        <v>-248.7998</v>
      </c>
      <c r="AP108" s="2">
        <v>-656.15039999999999</v>
      </c>
      <c r="AQ108" s="2">
        <v>0</v>
      </c>
      <c r="AR108" s="2">
        <v>-120.25</v>
      </c>
      <c r="AS108" s="2">
        <v>-18</v>
      </c>
      <c r="AT108" s="2">
        <v>-44.300293000000003</v>
      </c>
      <c r="AU108" s="2">
        <v>-6.3500977000000001</v>
      </c>
      <c r="AV108" s="2">
        <v>0</v>
      </c>
      <c r="AW108" s="2">
        <v>-59.700195000000001</v>
      </c>
      <c r="AX108" s="2">
        <v>-69.25</v>
      </c>
      <c r="AY108" s="2">
        <v>0</v>
      </c>
      <c r="AZ108" s="2">
        <v>-104.6499</v>
      </c>
      <c r="BA108" s="2">
        <v>0</v>
      </c>
      <c r="BB108" s="2">
        <v>-106.80029</v>
      </c>
      <c r="BC108" s="2">
        <v>-106.94971</v>
      </c>
      <c r="BD108" s="2">
        <v>0</v>
      </c>
      <c r="BE108" s="2">
        <v>-101.70019499999999</v>
      </c>
      <c r="BF108" s="2">
        <v>0</v>
      </c>
      <c r="BG108" s="2">
        <v>0</v>
      </c>
      <c r="BH108" s="2">
        <v>-56.299804999999999</v>
      </c>
      <c r="BI108" s="2">
        <v>-25.25</v>
      </c>
      <c r="BJ108" s="2">
        <v>0</v>
      </c>
      <c r="BK108" s="2">
        <v>-321.0498</v>
      </c>
      <c r="BL108" s="2">
        <v>0</v>
      </c>
      <c r="BM108" s="2">
        <v>-27.700195000000001</v>
      </c>
      <c r="BN108" s="2">
        <v>-205.0498</v>
      </c>
      <c r="BO108" s="2">
        <v>-188.9502</v>
      </c>
      <c r="BP108" s="2">
        <v>0</v>
      </c>
      <c r="BQ108" s="2">
        <v>0</v>
      </c>
      <c r="BR108" s="2">
        <v>0</v>
      </c>
      <c r="BS108" s="2">
        <v>-184.5</v>
      </c>
      <c r="BT108" s="2">
        <v>-83.450194999999994</v>
      </c>
      <c r="BU108" s="2">
        <v>-322.99950000000001</v>
      </c>
      <c r="BV108" s="2">
        <v>-249.54931999999999</v>
      </c>
      <c r="BW108" s="2">
        <v>0</v>
      </c>
      <c r="BX108" s="2">
        <v>0</v>
      </c>
      <c r="BY108" s="2">
        <v>-223.95116999999999</v>
      </c>
      <c r="BZ108" s="2">
        <v>-75.350586000000007</v>
      </c>
      <c r="CA108" s="2">
        <v>-40.050780000000003</v>
      </c>
      <c r="CB108" s="2">
        <v>-116.70117</v>
      </c>
      <c r="CC108" s="2">
        <v>-251.9502</v>
      </c>
      <c r="CD108" s="2">
        <v>-169.2002</v>
      </c>
      <c r="CE108" s="2">
        <v>-285</v>
      </c>
      <c r="CF108" s="2">
        <v>-170.2002</v>
      </c>
      <c r="CG108" s="2">
        <v>-198.15038999999999</v>
      </c>
      <c r="CH108" s="2">
        <v>0</v>
      </c>
      <c r="CI108" s="2">
        <v>-142.7002</v>
      </c>
      <c r="CJ108" s="2">
        <v>-21.049804999999999</v>
      </c>
      <c r="CK108" s="2">
        <v>0</v>
      </c>
      <c r="CL108" s="2">
        <v>-304.44922000000003</v>
      </c>
      <c r="CM108" s="2">
        <v>-148.90038999999999</v>
      </c>
      <c r="CN108" s="2">
        <v>-82.5</v>
      </c>
      <c r="CO108" s="2">
        <v>0</v>
      </c>
      <c r="CP108" s="2">
        <v>-111</v>
      </c>
      <c r="CQ108" s="2">
        <v>-63</v>
      </c>
      <c r="CR108" s="2">
        <v>-143.59961000000001</v>
      </c>
      <c r="CS108" s="2">
        <v>0</v>
      </c>
      <c r="CT108" s="2">
        <v>-76.400390000000002</v>
      </c>
      <c r="CU108" s="2">
        <v>-42.100586</v>
      </c>
      <c r="CV108" s="2">
        <v>0</v>
      </c>
      <c r="CW108" s="2">
        <v>-1.0996094000000001</v>
      </c>
      <c r="CX108" s="2">
        <v>-249.40038999999999</v>
      </c>
      <c r="CY108" s="2">
        <v>-142.7002</v>
      </c>
      <c r="CZ108" s="2">
        <v>-210.80078</v>
      </c>
      <c r="DA108" s="2">
        <v>-185.90038999999999</v>
      </c>
      <c r="DB108" s="2">
        <v>0</v>
      </c>
      <c r="DC108" s="2">
        <v>-121.94922</v>
      </c>
      <c r="DD108" s="2">
        <v>0</v>
      </c>
    </row>
    <row r="109" spans="1:108" x14ac:dyDescent="0.3">
      <c r="A109" t="s">
        <v>22</v>
      </c>
      <c r="B109" s="1" t="s">
        <v>3</v>
      </c>
      <c r="C109" t="s">
        <v>7</v>
      </c>
      <c r="D109" s="2">
        <f t="shared" si="8"/>
        <v>25926.186425000004</v>
      </c>
      <c r="E109">
        <f>COUNT(K109:DD109)</f>
        <v>98</v>
      </c>
      <c r="F109">
        <f>COUNTIF(K109:DD109,"&gt;0")</f>
        <v>83</v>
      </c>
      <c r="K109" s="2">
        <v>393.49950000000001</v>
      </c>
      <c r="L109" s="2">
        <v>266.15087999999997</v>
      </c>
      <c r="M109" s="2">
        <v>409.15087999999997</v>
      </c>
      <c r="N109" s="2">
        <v>345.70067999999998</v>
      </c>
      <c r="O109" s="2">
        <v>237.30029999999999</v>
      </c>
      <c r="P109" s="2">
        <v>375.6001</v>
      </c>
      <c r="Q109" s="2">
        <v>317.90039999999999</v>
      </c>
      <c r="R109" s="2">
        <v>292.2998</v>
      </c>
      <c r="S109" s="2">
        <v>451.5</v>
      </c>
      <c r="T109" s="2">
        <v>-197.39893000000001</v>
      </c>
      <c r="U109" s="2">
        <v>381.20067999999998</v>
      </c>
      <c r="V109" s="2">
        <v>754.65039999999999</v>
      </c>
      <c r="W109" s="2">
        <v>-51.850586</v>
      </c>
      <c r="X109" s="2">
        <v>688.2998</v>
      </c>
      <c r="Y109" s="2">
        <v>66.200680000000006</v>
      </c>
      <c r="Z109" s="2">
        <v>210.05029999999999</v>
      </c>
      <c r="AA109" s="2">
        <v>281.40087999999997</v>
      </c>
      <c r="AB109" s="2">
        <v>16.100097999999999</v>
      </c>
      <c r="AC109" s="2">
        <v>-161.80029999999999</v>
      </c>
      <c r="AD109" s="2">
        <v>-24.100097999999999</v>
      </c>
      <c r="AE109" s="2">
        <v>232.44970000000001</v>
      </c>
      <c r="AF109" s="2">
        <v>-70.75</v>
      </c>
      <c r="AG109" s="2">
        <v>310.34960000000001</v>
      </c>
      <c r="AH109" s="2">
        <v>372.4502</v>
      </c>
      <c r="AI109" s="2">
        <v>125.6001</v>
      </c>
      <c r="AJ109" s="2">
        <v>25.100586</v>
      </c>
      <c r="AK109" s="2">
        <v>549.80029999999999</v>
      </c>
      <c r="AL109" s="2">
        <v>63.550293000000003</v>
      </c>
      <c r="AM109" s="2">
        <v>551.2002</v>
      </c>
      <c r="AN109" s="2">
        <v>-370.99950000000001</v>
      </c>
      <c r="AO109" s="2">
        <v>-89.199709999999996</v>
      </c>
      <c r="AP109" s="2">
        <v>-304.30029999999999</v>
      </c>
      <c r="AQ109" s="2">
        <v>422.1499</v>
      </c>
      <c r="AR109" s="2">
        <v>177.34961000000001</v>
      </c>
      <c r="AS109" s="2">
        <v>161.94970000000001</v>
      </c>
      <c r="AT109" s="2">
        <v>174.19873000000001</v>
      </c>
      <c r="AU109" s="2">
        <v>159</v>
      </c>
      <c r="AV109" s="2">
        <v>166.69970000000001</v>
      </c>
      <c r="AW109" s="2">
        <v>419.49950000000001</v>
      </c>
      <c r="AX109" s="2">
        <v>116.20019499999999</v>
      </c>
      <c r="AY109" s="2">
        <v>616.7002</v>
      </c>
      <c r="AZ109" s="2">
        <v>331.2998</v>
      </c>
      <c r="BA109" s="2">
        <v>416.44970000000001</v>
      </c>
      <c r="BB109" s="2">
        <v>221.89940999999999</v>
      </c>
      <c r="BC109" s="2">
        <v>166.25098</v>
      </c>
      <c r="BD109" s="2">
        <v>118.80029</v>
      </c>
      <c r="BE109" s="2">
        <v>408.75</v>
      </c>
      <c r="BF109" s="2">
        <v>336.2998</v>
      </c>
      <c r="BG109" s="2">
        <v>846.04785000000004</v>
      </c>
      <c r="BH109" s="2">
        <v>579.5</v>
      </c>
      <c r="BI109" s="2">
        <v>-25.25</v>
      </c>
      <c r="BJ109" s="2">
        <v>776.59960000000001</v>
      </c>
      <c r="BK109" s="2">
        <v>482.25</v>
      </c>
      <c r="BL109" s="2">
        <v>773.0498</v>
      </c>
      <c r="BM109" s="2">
        <v>343.49901999999997</v>
      </c>
      <c r="BN109" s="2">
        <v>259.20067999999998</v>
      </c>
      <c r="BO109" s="2">
        <v>62.349609999999998</v>
      </c>
      <c r="BP109" s="2">
        <v>331.69970000000001</v>
      </c>
      <c r="BQ109" s="2">
        <v>410.19970000000001</v>
      </c>
      <c r="BR109" s="2">
        <v>732.19970000000001</v>
      </c>
      <c r="BS109" s="2">
        <v>196.2002</v>
      </c>
      <c r="BT109" s="2">
        <v>267.25</v>
      </c>
      <c r="BU109" s="2">
        <v>44.450684000000003</v>
      </c>
      <c r="BV109" s="2">
        <v>119.90039</v>
      </c>
      <c r="BW109" s="2">
        <v>267.3501</v>
      </c>
      <c r="BX109" s="2">
        <v>568.8501</v>
      </c>
      <c r="BY109" s="2">
        <v>72.697754000000003</v>
      </c>
      <c r="BZ109" s="2">
        <v>-25.651367</v>
      </c>
      <c r="CA109" s="2">
        <v>396.19922000000003</v>
      </c>
      <c r="CB109" s="2">
        <v>-88.451170000000005</v>
      </c>
      <c r="CC109" s="2">
        <v>89.099609999999998</v>
      </c>
      <c r="CD109" s="2">
        <v>99.050290000000004</v>
      </c>
      <c r="CE109" s="2">
        <v>10.149902000000001</v>
      </c>
      <c r="CF109" s="2">
        <v>-72.100586000000007</v>
      </c>
      <c r="CG109" s="2">
        <v>-154.85156000000001</v>
      </c>
      <c r="CH109" s="2">
        <v>446.59960000000001</v>
      </c>
      <c r="CI109" s="2">
        <v>-118.35058600000001</v>
      </c>
      <c r="CJ109" s="2">
        <v>261.34960000000001</v>
      </c>
      <c r="CK109" s="2">
        <v>326.5498</v>
      </c>
      <c r="CL109" s="2">
        <v>-44.899414</v>
      </c>
      <c r="CM109" s="2">
        <v>194.64843999999999</v>
      </c>
      <c r="CN109" s="2">
        <v>386.2998</v>
      </c>
      <c r="CO109" s="2">
        <v>89.800780000000003</v>
      </c>
      <c r="CP109" s="2">
        <v>219.39940999999999</v>
      </c>
      <c r="CQ109" s="2">
        <v>492</v>
      </c>
      <c r="CR109" s="2">
        <v>423.40039999999999</v>
      </c>
      <c r="CS109" s="2">
        <v>429.39940000000001</v>
      </c>
      <c r="CT109" s="2">
        <v>309.89940000000001</v>
      </c>
      <c r="CU109" s="2">
        <v>243.69824</v>
      </c>
      <c r="CV109" s="2">
        <v>386.40039999999999</v>
      </c>
      <c r="CW109" s="2">
        <v>530.2998</v>
      </c>
      <c r="CX109" s="2">
        <v>243.09961000000001</v>
      </c>
      <c r="CY109" s="2">
        <v>39</v>
      </c>
      <c r="CZ109" s="2">
        <v>747.29785000000004</v>
      </c>
      <c r="DA109" s="2">
        <v>261.94922000000003</v>
      </c>
      <c r="DB109" s="2">
        <v>1024.001</v>
      </c>
      <c r="DC109" s="2">
        <v>176</v>
      </c>
      <c r="DD109" s="2">
        <v>636.25</v>
      </c>
    </row>
    <row r="119" spans="1:108" x14ac:dyDescent="0.3">
      <c r="A119" t="s">
        <v>17</v>
      </c>
      <c r="B119" s="1" t="s">
        <v>0</v>
      </c>
      <c r="C119" t="s">
        <v>5</v>
      </c>
      <c r="D119" s="2">
        <f t="shared" ref="D119:D130" si="9">SUM(K119:DD119)</f>
        <v>153891.92756999994</v>
      </c>
      <c r="I119" s="2">
        <f>SUM(D119,D122,D125,D128)</f>
        <v>279062.08585542988</v>
      </c>
      <c r="J119" s="4">
        <f>100*I121/I119</f>
        <v>65.943906141995669</v>
      </c>
      <c r="K119" s="2">
        <v>1853.8008</v>
      </c>
      <c r="L119" s="2">
        <v>934.35155999999995</v>
      </c>
      <c r="M119" s="2">
        <v>1102.0498</v>
      </c>
      <c r="N119" s="2">
        <v>1792.6514</v>
      </c>
      <c r="O119" s="2">
        <v>649.45119999999997</v>
      </c>
      <c r="P119" s="2">
        <v>662.04880000000003</v>
      </c>
      <c r="Q119" s="2">
        <v>1146.6504</v>
      </c>
      <c r="R119" s="2">
        <v>1195.502</v>
      </c>
      <c r="S119" s="2">
        <v>1970.0029</v>
      </c>
      <c r="T119" s="2">
        <v>2404.8955000000001</v>
      </c>
      <c r="U119" s="2">
        <v>1726.1016</v>
      </c>
      <c r="V119" s="2">
        <v>1049.6001000000001</v>
      </c>
      <c r="W119" s="2">
        <v>1209.8506</v>
      </c>
      <c r="X119" s="2">
        <v>833.65039999999999</v>
      </c>
      <c r="Y119" s="2">
        <v>2294.498</v>
      </c>
      <c r="Z119" s="2">
        <v>589.80079999999998</v>
      </c>
      <c r="AA119" s="2">
        <v>2028.6514</v>
      </c>
      <c r="AB119" s="2">
        <v>866.19920000000002</v>
      </c>
      <c r="AC119" s="2">
        <v>652.39940000000001</v>
      </c>
      <c r="AD119" s="2">
        <v>599.20119999999997</v>
      </c>
      <c r="AE119" s="2">
        <v>803.45119999999997</v>
      </c>
      <c r="AF119" s="2">
        <v>1338.9492</v>
      </c>
      <c r="AG119" s="2">
        <v>760.9502</v>
      </c>
      <c r="AH119" s="2">
        <v>859.14940000000001</v>
      </c>
      <c r="AI119" s="2">
        <v>523.2998</v>
      </c>
      <c r="AJ119" s="2">
        <v>1254.0498</v>
      </c>
      <c r="AK119" s="2">
        <v>1065.1006</v>
      </c>
      <c r="AL119" s="2">
        <v>1565.4014</v>
      </c>
      <c r="AM119" s="2">
        <v>2163.2510000000002</v>
      </c>
      <c r="AN119" s="2">
        <v>196.40038999999999</v>
      </c>
      <c r="AO119" s="2">
        <v>2097.0508</v>
      </c>
      <c r="AP119" s="2">
        <v>1677.5</v>
      </c>
      <c r="AQ119" s="2">
        <v>2859.75</v>
      </c>
      <c r="AR119" s="2">
        <v>2227.3506000000002</v>
      </c>
      <c r="AS119" s="2">
        <v>1452.9492</v>
      </c>
      <c r="AT119" s="2">
        <v>2570.4004</v>
      </c>
      <c r="AU119" s="2">
        <v>1902.2012</v>
      </c>
      <c r="AV119" s="2">
        <v>886.64940000000001</v>
      </c>
      <c r="AW119" s="2">
        <v>1550.6973</v>
      </c>
      <c r="AX119" s="2">
        <v>1011.9502</v>
      </c>
      <c r="AY119" s="2">
        <v>2238.9521</v>
      </c>
      <c r="AZ119" s="2">
        <v>1572.7979</v>
      </c>
      <c r="BA119" s="2">
        <v>1237.9502</v>
      </c>
      <c r="BB119" s="2">
        <v>1365.6006</v>
      </c>
      <c r="BC119" s="2">
        <v>988.09766000000002</v>
      </c>
      <c r="BD119" s="2">
        <v>1399.2998</v>
      </c>
      <c r="BE119" s="2">
        <v>1302.9492</v>
      </c>
      <c r="BF119" s="2">
        <v>2208.5059000000001</v>
      </c>
      <c r="BG119" s="2">
        <v>2677.5488</v>
      </c>
      <c r="BH119" s="2">
        <v>841.24805000000003</v>
      </c>
      <c r="BI119" s="2">
        <v>2506.8535000000002</v>
      </c>
      <c r="BJ119" s="2">
        <v>925.59960000000001</v>
      </c>
      <c r="BK119" s="2">
        <v>2975.4472999999998</v>
      </c>
      <c r="BL119" s="2">
        <v>1316.9473</v>
      </c>
      <c r="BM119" s="2">
        <v>2260.5976999999998</v>
      </c>
      <c r="BN119" s="2">
        <v>1652.4004</v>
      </c>
      <c r="BO119" s="2">
        <v>1474.6523</v>
      </c>
      <c r="BP119" s="2">
        <v>965.45309999999995</v>
      </c>
      <c r="BQ119" s="2">
        <v>700.29880000000003</v>
      </c>
      <c r="BR119" s="2">
        <v>1402.1044999999999</v>
      </c>
      <c r="BS119" s="2">
        <v>992.24900000000002</v>
      </c>
      <c r="BT119" s="2">
        <v>2554.0508</v>
      </c>
      <c r="BU119" s="2">
        <v>1604.499</v>
      </c>
      <c r="BV119" s="2">
        <v>1241.4042999999999</v>
      </c>
      <c r="BW119" s="2">
        <v>630.55079999999998</v>
      </c>
      <c r="BX119" s="2">
        <v>1336.6504</v>
      </c>
      <c r="BY119" s="2">
        <v>1439.5</v>
      </c>
      <c r="BZ119" s="2">
        <v>526.25194999999997</v>
      </c>
      <c r="CA119" s="2">
        <v>1707.4023</v>
      </c>
      <c r="CB119" s="2">
        <v>1501.5469000000001</v>
      </c>
      <c r="CC119" s="2">
        <v>2620.1972999999998</v>
      </c>
      <c r="CD119" s="2">
        <v>1656.502</v>
      </c>
      <c r="CE119" s="2">
        <v>1481.9042999999999</v>
      </c>
      <c r="CF119" s="2">
        <v>1140.002</v>
      </c>
      <c r="CG119" s="2">
        <v>1237.9082000000001</v>
      </c>
      <c r="CH119" s="2">
        <v>1045.5977</v>
      </c>
      <c r="CI119" s="2">
        <v>1944.7012</v>
      </c>
      <c r="CJ119" s="2">
        <v>1010.6015599999999</v>
      </c>
      <c r="CK119" s="2">
        <v>2193.6972999999998</v>
      </c>
      <c r="CL119" s="2">
        <v>1990.2012</v>
      </c>
      <c r="CM119" s="2">
        <v>1800.5038999999999</v>
      </c>
      <c r="CN119" s="2">
        <v>1402.4023</v>
      </c>
      <c r="CO119" s="2">
        <v>999.70119999999997</v>
      </c>
      <c r="CP119" s="2">
        <v>1221.5977</v>
      </c>
      <c r="CQ119" s="2">
        <v>2996.6972999999998</v>
      </c>
      <c r="CR119" s="2">
        <v>4165.6989999999996</v>
      </c>
      <c r="CS119" s="2">
        <v>2710.4004</v>
      </c>
      <c r="CT119" s="2">
        <v>2213.3047000000001</v>
      </c>
      <c r="CU119" s="2">
        <v>2229.2012</v>
      </c>
      <c r="CV119" s="2">
        <v>2923.1016</v>
      </c>
      <c r="CW119" s="2">
        <v>2222.498</v>
      </c>
      <c r="CX119" s="2">
        <v>1506.5</v>
      </c>
      <c r="CY119" s="2">
        <v>2228.7988</v>
      </c>
      <c r="CZ119" s="2">
        <v>2767.9452999999999</v>
      </c>
      <c r="DA119" s="2">
        <v>1061.9004</v>
      </c>
      <c r="DB119" s="2">
        <v>1862.25</v>
      </c>
      <c r="DC119" s="2">
        <v>2310.8944999999999</v>
      </c>
      <c r="DD119" s="2">
        <v>1071.9492</v>
      </c>
    </row>
    <row r="120" spans="1:108" x14ac:dyDescent="0.3">
      <c r="A120" t="s">
        <v>17</v>
      </c>
      <c r="B120" s="1" t="s">
        <v>0</v>
      </c>
      <c r="C120" t="s">
        <v>6</v>
      </c>
      <c r="D120" s="2">
        <f t="shared" si="9"/>
        <v>-50230.999075</v>
      </c>
      <c r="I120" s="2">
        <f>SUM(D120,D123,D126,D129)</f>
        <v>-95037.64547815999</v>
      </c>
      <c r="K120" s="2">
        <v>-548.94920000000002</v>
      </c>
      <c r="L120" s="2">
        <v>-515.84960000000001</v>
      </c>
      <c r="M120" s="2">
        <v>-793.25099999999998</v>
      </c>
      <c r="N120" s="2">
        <v>-80.649413999999993</v>
      </c>
      <c r="O120" s="2">
        <v>-857.89844000000005</v>
      </c>
      <c r="P120" s="2">
        <v>-452</v>
      </c>
      <c r="Q120" s="2">
        <v>-242.60156000000001</v>
      </c>
      <c r="R120" s="2">
        <v>-799.34960000000001</v>
      </c>
      <c r="S120" s="2">
        <v>-223.5498</v>
      </c>
      <c r="T120" s="2">
        <v>-540.45119999999997</v>
      </c>
      <c r="U120" s="2">
        <v>-205.64940999999999</v>
      </c>
      <c r="V120" s="2">
        <v>-371.80077999999997</v>
      </c>
      <c r="W120" s="2">
        <v>-617.80079999999998</v>
      </c>
      <c r="X120" s="2">
        <v>-684.50194999999997</v>
      </c>
      <c r="Y120" s="2">
        <v>-241.5</v>
      </c>
      <c r="Z120" s="2">
        <v>-674.4502</v>
      </c>
      <c r="AA120" s="2">
        <v>-355.70116999999999</v>
      </c>
      <c r="AB120" s="2">
        <v>-527.29785000000004</v>
      </c>
      <c r="AC120" s="2">
        <v>-457.69922000000003</v>
      </c>
      <c r="AD120" s="2">
        <v>-307.60059999999999</v>
      </c>
      <c r="AE120" s="2">
        <v>-523.09960000000001</v>
      </c>
      <c r="AF120" s="2">
        <v>-23.349609999999998</v>
      </c>
      <c r="AG120" s="2">
        <v>-577.59960000000001</v>
      </c>
      <c r="AH120" s="2">
        <v>-77.90137</v>
      </c>
      <c r="AI120" s="2">
        <v>-142.9502</v>
      </c>
      <c r="AJ120" s="2">
        <v>-92.950194999999994</v>
      </c>
      <c r="AK120" s="2">
        <v>-442.59960000000001</v>
      </c>
      <c r="AL120" s="2">
        <v>-457.5</v>
      </c>
      <c r="AM120" s="2">
        <v>-318.0498</v>
      </c>
      <c r="AN120" s="2">
        <v>-902.80079999999998</v>
      </c>
      <c r="AO120" s="2">
        <v>-873.7002</v>
      </c>
      <c r="AP120" s="2">
        <v>-720.69920000000002</v>
      </c>
      <c r="AQ120" s="2">
        <v>-1021.4492</v>
      </c>
      <c r="AR120" s="2">
        <v>-248.14940999999999</v>
      </c>
      <c r="AS120" s="2">
        <v>-771.7002</v>
      </c>
      <c r="AT120" s="2">
        <v>-203.19922</v>
      </c>
      <c r="AU120" s="2">
        <v>-187.95116999999999</v>
      </c>
      <c r="AV120" s="2">
        <v>-353.0498</v>
      </c>
      <c r="AW120" s="2">
        <v>-454.85059999999999</v>
      </c>
      <c r="AX120" s="2">
        <v>-525.14940000000001</v>
      </c>
      <c r="AY120" s="2">
        <v>-463.94922000000003</v>
      </c>
      <c r="AZ120" s="2">
        <v>-199.00098</v>
      </c>
      <c r="BA120" s="2">
        <v>-1166.4004</v>
      </c>
      <c r="BB120" s="2">
        <v>-641.64940000000001</v>
      </c>
      <c r="BC120" s="2">
        <v>-371</v>
      </c>
      <c r="BD120" s="2">
        <v>-328.7002</v>
      </c>
      <c r="BE120" s="2">
        <v>-137.90234000000001</v>
      </c>
      <c r="BF120" s="2">
        <v>-141.79883000000001</v>
      </c>
      <c r="BG120" s="2">
        <v>-161.29687999999999</v>
      </c>
      <c r="BH120" s="2">
        <v>-552.09960000000001</v>
      </c>
      <c r="BI120" s="2">
        <v>-625.19920000000002</v>
      </c>
      <c r="BJ120" s="2">
        <v>-510.90039999999999</v>
      </c>
      <c r="BK120" s="2">
        <v>0</v>
      </c>
      <c r="BL120" s="2">
        <v>-1071.7012</v>
      </c>
      <c r="BM120" s="2">
        <v>-394.34960000000001</v>
      </c>
      <c r="BN120" s="2">
        <v>-1505.9023</v>
      </c>
      <c r="BO120" s="2">
        <v>-926.99805000000003</v>
      </c>
      <c r="BP120" s="2">
        <v>-533.80079999999998</v>
      </c>
      <c r="BQ120" s="2">
        <v>-375.44727</v>
      </c>
      <c r="BR120" s="2">
        <v>-272.45116999999999</v>
      </c>
      <c r="BS120" s="2">
        <v>-1276.2998</v>
      </c>
      <c r="BT120" s="2">
        <v>-544.34960000000001</v>
      </c>
      <c r="BU120" s="2">
        <v>-857.54880000000003</v>
      </c>
      <c r="BV120" s="2">
        <v>-591.65137000000004</v>
      </c>
      <c r="BW120" s="2">
        <v>-725.69824000000006</v>
      </c>
      <c r="BX120" s="2">
        <v>-888.25</v>
      </c>
      <c r="BY120" s="2">
        <v>-642.84766000000002</v>
      </c>
      <c r="BZ120" s="2">
        <v>-747.10350000000005</v>
      </c>
      <c r="CA120" s="2">
        <v>-938.25194999999997</v>
      </c>
      <c r="CB120" s="2">
        <v>-921.15039999999999</v>
      </c>
      <c r="CC120" s="2">
        <v>-144.09765999999999</v>
      </c>
      <c r="CD120" s="2">
        <v>-174.69922</v>
      </c>
      <c r="CE120" s="2">
        <v>-378.19727</v>
      </c>
      <c r="CF120" s="2">
        <v>-324.80273</v>
      </c>
      <c r="CG120" s="2">
        <v>-604.80079999999998</v>
      </c>
      <c r="CH120" s="2">
        <v>-494.40233999999998</v>
      </c>
      <c r="CI120" s="2">
        <v>-75.099609999999998</v>
      </c>
      <c r="CJ120" s="2">
        <v>-153.20116999999999</v>
      </c>
      <c r="CK120" s="2">
        <v>-222.20116999999999</v>
      </c>
      <c r="CL120" s="2">
        <v>-144.5</v>
      </c>
      <c r="CM120" s="2">
        <v>-825.59766000000002</v>
      </c>
      <c r="CN120" s="2">
        <v>-896.60155999999995</v>
      </c>
      <c r="CO120" s="2">
        <v>-37.699219999999997</v>
      </c>
      <c r="CP120" s="2">
        <v>-676.50194999999997</v>
      </c>
      <c r="CQ120" s="2">
        <v>-39.599609999999998</v>
      </c>
      <c r="CR120" s="2">
        <v>-1269.7012</v>
      </c>
      <c r="CS120" s="2">
        <v>-111.197266</v>
      </c>
      <c r="CT120" s="2">
        <v>-541.90039999999999</v>
      </c>
      <c r="CU120" s="2">
        <v>-369.59960000000001</v>
      </c>
      <c r="CV120" s="2">
        <v>-233.40234000000001</v>
      </c>
      <c r="CW120" s="2">
        <v>-486.79687999999999</v>
      </c>
      <c r="CX120" s="2">
        <v>-338</v>
      </c>
      <c r="CY120" s="2">
        <v>-1007.1015599999999</v>
      </c>
      <c r="CZ120" s="2">
        <v>-633.70119999999997</v>
      </c>
      <c r="DA120" s="2">
        <v>-874.15039999999999</v>
      </c>
      <c r="DB120" s="2">
        <v>-1134.7012</v>
      </c>
      <c r="DC120" s="2">
        <v>-679.24609999999996</v>
      </c>
      <c r="DD120" s="2">
        <v>-428.54883000000001</v>
      </c>
    </row>
    <row r="121" spans="1:108" x14ac:dyDescent="0.3">
      <c r="A121" t="s">
        <v>17</v>
      </c>
      <c r="B121" s="1" t="s">
        <v>0</v>
      </c>
      <c r="C121" t="s">
        <v>7</v>
      </c>
      <c r="D121" s="2">
        <f t="shared" si="9"/>
        <v>103660.92825100002</v>
      </c>
      <c r="E121">
        <f>COUNT(K121:DD121)</f>
        <v>98</v>
      </c>
      <c r="F121">
        <f>COUNTIF(K121:DD121,"&gt;0")</f>
        <v>92</v>
      </c>
      <c r="G121">
        <f>SUM(E121,E124,E127,E130)</f>
        <v>392</v>
      </c>
      <c r="H121">
        <f>SUM(F121,F124,F127,F130)</f>
        <v>308</v>
      </c>
      <c r="I121" s="2">
        <f>SUM(D121,D124,D127,D130)</f>
        <v>184024.43997440001</v>
      </c>
      <c r="J121" s="4">
        <f>100 *H121/G121</f>
        <v>78.571428571428569</v>
      </c>
      <c r="K121" s="2">
        <v>1304.8516</v>
      </c>
      <c r="L121" s="2">
        <v>418.50195000000002</v>
      </c>
      <c r="M121" s="2">
        <v>308.79883000000001</v>
      </c>
      <c r="N121" s="2">
        <v>1712.002</v>
      </c>
      <c r="O121" s="2">
        <v>-208.44727</v>
      </c>
      <c r="P121" s="2">
        <v>210.04883000000001</v>
      </c>
      <c r="Q121" s="2">
        <v>904.04880000000003</v>
      </c>
      <c r="R121" s="2">
        <v>396.15233999999998</v>
      </c>
      <c r="S121" s="2">
        <v>1746.4530999999999</v>
      </c>
      <c r="T121" s="2">
        <v>1864.4443000000001</v>
      </c>
      <c r="U121" s="2">
        <v>1520.4521</v>
      </c>
      <c r="V121" s="2">
        <v>677.79930000000002</v>
      </c>
      <c r="W121" s="2">
        <v>592.0498</v>
      </c>
      <c r="X121" s="2">
        <v>149.14843999999999</v>
      </c>
      <c r="Y121" s="2">
        <v>2052.998</v>
      </c>
      <c r="Z121" s="2">
        <v>-84.649413999999993</v>
      </c>
      <c r="AA121" s="2">
        <v>1672.9502</v>
      </c>
      <c r="AB121" s="2">
        <v>338.90136999999999</v>
      </c>
      <c r="AC121" s="2">
        <v>194.7002</v>
      </c>
      <c r="AD121" s="2">
        <v>291.60059999999999</v>
      </c>
      <c r="AE121" s="2">
        <v>280.35156000000001</v>
      </c>
      <c r="AF121" s="2">
        <v>1315.5996</v>
      </c>
      <c r="AG121" s="2">
        <v>183.35059000000001</v>
      </c>
      <c r="AH121" s="2">
        <v>781.24805000000003</v>
      </c>
      <c r="AI121" s="2">
        <v>380.34960000000001</v>
      </c>
      <c r="AJ121" s="2">
        <v>1161.0996</v>
      </c>
      <c r="AK121" s="2">
        <v>622.50099999999998</v>
      </c>
      <c r="AL121" s="2">
        <v>1107.9014</v>
      </c>
      <c r="AM121" s="2">
        <v>1845.2012</v>
      </c>
      <c r="AN121" s="2">
        <v>-706.40039999999999</v>
      </c>
      <c r="AO121" s="2">
        <v>1223.3506</v>
      </c>
      <c r="AP121" s="2">
        <v>956.80079999999998</v>
      </c>
      <c r="AQ121" s="2">
        <v>1838.3008</v>
      </c>
      <c r="AR121" s="2">
        <v>1979.2012</v>
      </c>
      <c r="AS121" s="2">
        <v>681.24900000000002</v>
      </c>
      <c r="AT121" s="2">
        <v>2367.2012</v>
      </c>
      <c r="AU121" s="2">
        <v>1714.25</v>
      </c>
      <c r="AV121" s="2">
        <v>533.59960000000001</v>
      </c>
      <c r="AW121" s="2">
        <v>1095.8467000000001</v>
      </c>
      <c r="AX121" s="2">
        <v>486.80077999999997</v>
      </c>
      <c r="AY121" s="2">
        <v>1775.0029</v>
      </c>
      <c r="AZ121" s="2">
        <v>1373.7969000000001</v>
      </c>
      <c r="BA121" s="2">
        <v>71.549805000000006</v>
      </c>
      <c r="BB121" s="2">
        <v>723.95119999999997</v>
      </c>
      <c r="BC121" s="2">
        <v>617.09766000000002</v>
      </c>
      <c r="BD121" s="2">
        <v>1070.5996</v>
      </c>
      <c r="BE121" s="2">
        <v>1165.0469000000001</v>
      </c>
      <c r="BF121" s="2">
        <v>2066.7069999999999</v>
      </c>
      <c r="BG121" s="2">
        <v>2516.252</v>
      </c>
      <c r="BH121" s="2">
        <v>289.14843999999999</v>
      </c>
      <c r="BI121" s="2">
        <v>1881.6542999999999</v>
      </c>
      <c r="BJ121" s="2">
        <v>414.69922000000003</v>
      </c>
      <c r="BK121" s="2">
        <v>2975.4472999999998</v>
      </c>
      <c r="BL121" s="2">
        <v>245.24610000000001</v>
      </c>
      <c r="BM121" s="2">
        <v>1866.248</v>
      </c>
      <c r="BN121" s="2">
        <v>146.49805000000001</v>
      </c>
      <c r="BO121" s="2">
        <v>547.65430000000003</v>
      </c>
      <c r="BP121" s="2">
        <v>431.65233999999998</v>
      </c>
      <c r="BQ121" s="2">
        <v>324.85156000000001</v>
      </c>
      <c r="BR121" s="2">
        <v>1129.6532999999999</v>
      </c>
      <c r="BS121" s="2">
        <v>-284.05077999999997</v>
      </c>
      <c r="BT121" s="2">
        <v>2009.7012</v>
      </c>
      <c r="BU121" s="2">
        <v>746.9502</v>
      </c>
      <c r="BV121" s="2">
        <v>649.75289999999995</v>
      </c>
      <c r="BW121" s="2">
        <v>-95.147459999999995</v>
      </c>
      <c r="BX121" s="2">
        <v>448.40039999999999</v>
      </c>
      <c r="BY121" s="2">
        <v>796.65233999999998</v>
      </c>
      <c r="BZ121" s="2">
        <v>-220.85156000000001</v>
      </c>
      <c r="CA121" s="2">
        <v>769.15039999999999</v>
      </c>
      <c r="CB121" s="2">
        <v>580.39649999999995</v>
      </c>
      <c r="CC121" s="2">
        <v>2476.0996</v>
      </c>
      <c r="CD121" s="2">
        <v>1481.8027</v>
      </c>
      <c r="CE121" s="2">
        <v>1103.7070000000001</v>
      </c>
      <c r="CF121" s="2">
        <v>815.19920000000002</v>
      </c>
      <c r="CG121" s="2">
        <v>633.10739999999998</v>
      </c>
      <c r="CH121" s="2">
        <v>551.19529999999997</v>
      </c>
      <c r="CI121" s="2">
        <v>1869.6016</v>
      </c>
      <c r="CJ121" s="2">
        <v>857.40039999999999</v>
      </c>
      <c r="CK121" s="2">
        <v>1971.4961000000001</v>
      </c>
      <c r="CL121" s="2">
        <v>1845.7012</v>
      </c>
      <c r="CM121" s="2">
        <v>974.90625</v>
      </c>
      <c r="CN121" s="2">
        <v>505.80077999999997</v>
      </c>
      <c r="CO121" s="2">
        <v>962.00194999999997</v>
      </c>
      <c r="CP121" s="2">
        <v>545.09569999999997</v>
      </c>
      <c r="CQ121" s="2">
        <v>2957.0976999999998</v>
      </c>
      <c r="CR121" s="2">
        <v>2895.998</v>
      </c>
      <c r="CS121" s="2">
        <v>2599.2031000000002</v>
      </c>
      <c r="CT121" s="2">
        <v>1671.4042999999999</v>
      </c>
      <c r="CU121" s="2">
        <v>1859.6016</v>
      </c>
      <c r="CV121" s="2">
        <v>2689.6992</v>
      </c>
      <c r="CW121" s="2">
        <v>1735.7012</v>
      </c>
      <c r="CX121" s="2">
        <v>1168.5</v>
      </c>
      <c r="CY121" s="2">
        <v>1221.6973</v>
      </c>
      <c r="CZ121" s="2">
        <v>2134.2440999999999</v>
      </c>
      <c r="DA121" s="2">
        <v>187.75</v>
      </c>
      <c r="DB121" s="2">
        <v>727.54880000000003</v>
      </c>
      <c r="DC121" s="2">
        <v>1631.6484</v>
      </c>
      <c r="DD121" s="2">
        <v>643.40039999999999</v>
      </c>
    </row>
    <row r="122" spans="1:108" x14ac:dyDescent="0.3">
      <c r="A122" t="s">
        <v>17</v>
      </c>
      <c r="B122" s="1" t="s">
        <v>1</v>
      </c>
      <c r="C122" t="s">
        <v>5</v>
      </c>
      <c r="D122" s="2">
        <f t="shared" si="9"/>
        <v>55424.801190999991</v>
      </c>
      <c r="K122" s="2">
        <v>400.5</v>
      </c>
      <c r="L122" s="2">
        <v>387.2002</v>
      </c>
      <c r="M122" s="2">
        <v>944.94920000000002</v>
      </c>
      <c r="N122" s="2">
        <v>60.75</v>
      </c>
      <c r="O122" s="2">
        <v>0</v>
      </c>
      <c r="P122" s="2">
        <v>403.5</v>
      </c>
      <c r="Q122" s="2">
        <v>1226.2002</v>
      </c>
      <c r="R122" s="2">
        <v>0</v>
      </c>
      <c r="S122" s="2">
        <v>67.5</v>
      </c>
      <c r="T122" s="2">
        <v>728.55079999999998</v>
      </c>
      <c r="U122" s="2">
        <v>23.600586</v>
      </c>
      <c r="V122" s="2">
        <v>1689.3506</v>
      </c>
      <c r="W122" s="2">
        <v>176.24950999999999</v>
      </c>
      <c r="X122" s="2">
        <v>10.399414</v>
      </c>
      <c r="Y122" s="2">
        <v>973.09960000000001</v>
      </c>
      <c r="Z122" s="2">
        <v>457.09960000000001</v>
      </c>
      <c r="AA122" s="2">
        <v>236.80078</v>
      </c>
      <c r="AB122" s="2">
        <v>276.25</v>
      </c>
      <c r="AC122" s="2">
        <v>801.59960000000001</v>
      </c>
      <c r="AD122" s="2">
        <v>493.10059999999999</v>
      </c>
      <c r="AE122" s="2">
        <v>1485.1504</v>
      </c>
      <c r="AF122" s="2">
        <v>161.50098</v>
      </c>
      <c r="AG122" s="2">
        <v>419.94922000000003</v>
      </c>
      <c r="AH122" s="2">
        <v>1064.8994</v>
      </c>
      <c r="AI122" s="2">
        <v>364.94922000000003</v>
      </c>
      <c r="AJ122" s="2">
        <v>0</v>
      </c>
      <c r="AK122" s="2">
        <v>1276.6514</v>
      </c>
      <c r="AL122" s="2">
        <v>209.75</v>
      </c>
      <c r="AM122" s="2">
        <v>705.09960000000001</v>
      </c>
      <c r="AN122" s="2">
        <v>0</v>
      </c>
      <c r="AO122" s="2">
        <v>98.100586000000007</v>
      </c>
      <c r="AP122" s="2">
        <v>0</v>
      </c>
      <c r="AQ122" s="2">
        <v>0</v>
      </c>
      <c r="AR122" s="2">
        <v>547.2002</v>
      </c>
      <c r="AS122" s="2">
        <v>144.09961000000001</v>
      </c>
      <c r="AT122" s="2">
        <v>437</v>
      </c>
      <c r="AU122" s="2">
        <v>0</v>
      </c>
      <c r="AV122" s="2">
        <v>0</v>
      </c>
      <c r="AW122" s="2">
        <v>737.2002</v>
      </c>
      <c r="AX122" s="2">
        <v>640.35059999999999</v>
      </c>
      <c r="AY122" s="2">
        <v>2155.5996</v>
      </c>
      <c r="AZ122" s="2">
        <v>242.25</v>
      </c>
      <c r="BA122" s="2">
        <v>892</v>
      </c>
      <c r="BB122" s="2">
        <v>795.7998</v>
      </c>
      <c r="BC122" s="2">
        <v>82.299805000000006</v>
      </c>
      <c r="BD122" s="2">
        <v>1634.8496</v>
      </c>
      <c r="BE122" s="2">
        <v>0</v>
      </c>
      <c r="BF122" s="2">
        <v>48.900390000000002</v>
      </c>
      <c r="BG122" s="2">
        <v>1979.3984</v>
      </c>
      <c r="BH122" s="2">
        <v>229.90038999999999</v>
      </c>
      <c r="BI122" s="2">
        <v>0</v>
      </c>
      <c r="BJ122" s="2">
        <v>685.90039999999999</v>
      </c>
      <c r="BK122" s="2">
        <v>632.19920000000002</v>
      </c>
      <c r="BL122" s="2">
        <v>2199.6484</v>
      </c>
      <c r="BM122" s="2">
        <v>286.20116999999999</v>
      </c>
      <c r="BN122" s="2">
        <v>667.44920000000002</v>
      </c>
      <c r="BO122" s="2">
        <v>0</v>
      </c>
      <c r="BP122" s="2">
        <v>0</v>
      </c>
      <c r="BQ122" s="2">
        <v>498.25</v>
      </c>
      <c r="BR122" s="2">
        <v>1891.502</v>
      </c>
      <c r="BS122" s="2">
        <v>1847.1006</v>
      </c>
      <c r="BT122" s="2">
        <v>1431.6494</v>
      </c>
      <c r="BU122" s="2">
        <v>0</v>
      </c>
      <c r="BV122" s="2">
        <v>1267.5</v>
      </c>
      <c r="BW122" s="2">
        <v>829.55079999999998</v>
      </c>
      <c r="BX122" s="2">
        <v>29.650390000000002</v>
      </c>
      <c r="BY122" s="2">
        <v>438.65039999999999</v>
      </c>
      <c r="BZ122" s="2">
        <v>631.40039999999999</v>
      </c>
      <c r="CA122" s="2">
        <v>128.44922</v>
      </c>
      <c r="CB122" s="2">
        <v>96</v>
      </c>
      <c r="CC122" s="2">
        <v>1551.8984</v>
      </c>
      <c r="CD122" s="2">
        <v>598.14844000000005</v>
      </c>
      <c r="CE122" s="2">
        <v>0</v>
      </c>
      <c r="CF122" s="2">
        <v>0</v>
      </c>
      <c r="CG122" s="2">
        <v>540</v>
      </c>
      <c r="CH122" s="2">
        <v>279.79883000000001</v>
      </c>
      <c r="CI122" s="2">
        <v>799</v>
      </c>
      <c r="CJ122" s="2">
        <v>60.798830000000002</v>
      </c>
      <c r="CK122" s="2">
        <v>0</v>
      </c>
      <c r="CL122" s="2">
        <v>2959.3027000000002</v>
      </c>
      <c r="CM122" s="2">
        <v>776.59960000000001</v>
      </c>
      <c r="CN122" s="2">
        <v>213.30078</v>
      </c>
      <c r="CO122" s="2">
        <v>0</v>
      </c>
      <c r="CP122" s="2">
        <v>672.80079999999998</v>
      </c>
      <c r="CQ122" s="2">
        <v>100.60156000000001</v>
      </c>
      <c r="CR122" s="2">
        <v>1933.6016</v>
      </c>
      <c r="CS122" s="2">
        <v>810.59960000000001</v>
      </c>
      <c r="CT122" s="2">
        <v>340.80077999999997</v>
      </c>
      <c r="CU122" s="2">
        <v>777.79880000000003</v>
      </c>
      <c r="CV122" s="2">
        <v>1318.0996</v>
      </c>
      <c r="CW122" s="2">
        <v>37.300780000000003</v>
      </c>
      <c r="CX122" s="2">
        <v>0</v>
      </c>
      <c r="CY122" s="2">
        <v>0</v>
      </c>
      <c r="CZ122" s="2">
        <v>121.15039</v>
      </c>
      <c r="DA122" s="2">
        <v>0</v>
      </c>
      <c r="DB122" s="2">
        <v>666.04880000000003</v>
      </c>
      <c r="DC122" s="2">
        <v>275.79883000000001</v>
      </c>
      <c r="DD122" s="2">
        <v>1320.6504</v>
      </c>
    </row>
    <row r="123" spans="1:108" x14ac:dyDescent="0.3">
      <c r="A123" t="s">
        <v>17</v>
      </c>
      <c r="B123" s="1" t="s">
        <v>1</v>
      </c>
      <c r="C123" t="s">
        <v>6</v>
      </c>
      <c r="D123" s="2">
        <f t="shared" si="9"/>
        <v>-18564.904256499998</v>
      </c>
      <c r="K123" s="2">
        <v>-182</v>
      </c>
      <c r="L123" s="2">
        <v>0</v>
      </c>
      <c r="M123" s="2">
        <v>0</v>
      </c>
      <c r="N123" s="2">
        <v>-145.7998</v>
      </c>
      <c r="O123" s="2">
        <v>0</v>
      </c>
      <c r="P123" s="2">
        <v>0</v>
      </c>
      <c r="Q123" s="2">
        <v>0</v>
      </c>
      <c r="R123" s="2">
        <v>-578.50099999999998</v>
      </c>
      <c r="S123" s="2">
        <v>-12.449218999999999</v>
      </c>
      <c r="T123" s="2">
        <v>-148.69922</v>
      </c>
      <c r="U123" s="2">
        <v>0</v>
      </c>
      <c r="V123" s="2">
        <v>0</v>
      </c>
      <c r="W123" s="2">
        <v>-395.15039999999999</v>
      </c>
      <c r="X123" s="2">
        <v>0</v>
      </c>
      <c r="Y123" s="2">
        <v>-211.90038999999999</v>
      </c>
      <c r="Z123" s="2">
        <v>0</v>
      </c>
      <c r="AA123" s="2">
        <v>-155.25</v>
      </c>
      <c r="AB123" s="2">
        <v>-118.14941399999999</v>
      </c>
      <c r="AC123" s="2">
        <v>-419.64940000000001</v>
      </c>
      <c r="AD123" s="2">
        <v>0</v>
      </c>
      <c r="AE123" s="2">
        <v>0</v>
      </c>
      <c r="AF123" s="2">
        <v>0</v>
      </c>
      <c r="AG123" s="2">
        <v>0</v>
      </c>
      <c r="AH123" s="2">
        <v>-240.60059000000001</v>
      </c>
      <c r="AI123" s="2">
        <v>-77.049805000000006</v>
      </c>
      <c r="AJ123" s="2">
        <v>-44.900390000000002</v>
      </c>
      <c r="AK123" s="2">
        <v>0</v>
      </c>
      <c r="AL123" s="2">
        <v>0</v>
      </c>
      <c r="AM123" s="2">
        <v>-274.09960000000001</v>
      </c>
      <c r="AN123" s="2">
        <v>-199.4502</v>
      </c>
      <c r="AO123" s="2">
        <v>-945.94920000000002</v>
      </c>
      <c r="AP123" s="2">
        <v>-665.44920000000002</v>
      </c>
      <c r="AQ123" s="2">
        <v>0</v>
      </c>
      <c r="AR123" s="2">
        <v>-708.34960000000001</v>
      </c>
      <c r="AS123" s="2">
        <v>0</v>
      </c>
      <c r="AT123" s="2">
        <v>-483.25</v>
      </c>
      <c r="AU123" s="2">
        <v>-136.5498</v>
      </c>
      <c r="AV123" s="2">
        <v>0</v>
      </c>
      <c r="AW123" s="2">
        <v>-661.19920000000002</v>
      </c>
      <c r="AX123" s="2">
        <v>0</v>
      </c>
      <c r="AY123" s="2">
        <v>0</v>
      </c>
      <c r="AZ123" s="2">
        <v>-151.90038999999999</v>
      </c>
      <c r="BA123" s="2">
        <v>0</v>
      </c>
      <c r="BB123" s="2">
        <v>-274.30077999999997</v>
      </c>
      <c r="BC123" s="2">
        <v>-667</v>
      </c>
      <c r="BD123" s="2">
        <v>0</v>
      </c>
      <c r="BE123" s="2">
        <v>-1095.252</v>
      </c>
      <c r="BF123" s="2">
        <v>-66.599609999999998</v>
      </c>
      <c r="BG123" s="2">
        <v>0</v>
      </c>
      <c r="BH123" s="2">
        <v>-139.95116999999999</v>
      </c>
      <c r="BI123" s="2">
        <v>-207.44922</v>
      </c>
      <c r="BJ123" s="2">
        <v>0</v>
      </c>
      <c r="BK123" s="2">
        <v>0</v>
      </c>
      <c r="BL123" s="2">
        <v>0</v>
      </c>
      <c r="BM123" s="2">
        <v>-34.050780000000003</v>
      </c>
      <c r="BN123" s="2">
        <v>0</v>
      </c>
      <c r="BO123" s="2">
        <v>-423.65039999999999</v>
      </c>
      <c r="BP123" s="2">
        <v>-493.09960000000001</v>
      </c>
      <c r="BQ123" s="2">
        <v>0</v>
      </c>
      <c r="BR123" s="2">
        <v>0</v>
      </c>
      <c r="BS123" s="2">
        <v>0</v>
      </c>
      <c r="BT123" s="2">
        <v>-280</v>
      </c>
      <c r="BU123" s="2">
        <v>-390.65039999999999</v>
      </c>
      <c r="BV123" s="2">
        <v>0</v>
      </c>
      <c r="BW123" s="2">
        <v>0</v>
      </c>
      <c r="BX123" s="2">
        <v>0</v>
      </c>
      <c r="BY123" s="2">
        <v>-456.25</v>
      </c>
      <c r="BZ123" s="2">
        <v>-406.05077999999997</v>
      </c>
      <c r="CA123" s="2">
        <v>-365.19922000000003</v>
      </c>
      <c r="CB123" s="2">
        <v>0</v>
      </c>
      <c r="CC123" s="2">
        <v>0</v>
      </c>
      <c r="CD123" s="2">
        <v>0</v>
      </c>
      <c r="CE123" s="2">
        <v>-8.9003910000000008</v>
      </c>
      <c r="CF123" s="2">
        <v>-1379.3027</v>
      </c>
      <c r="CG123" s="2">
        <v>-56.701169999999998</v>
      </c>
      <c r="CH123" s="2">
        <v>0</v>
      </c>
      <c r="CI123" s="2">
        <v>-586.00194999999997</v>
      </c>
      <c r="CJ123" s="2">
        <v>0</v>
      </c>
      <c r="CK123" s="2">
        <v>0</v>
      </c>
      <c r="CL123" s="2">
        <v>-79.099609999999998</v>
      </c>
      <c r="CM123" s="2">
        <v>-299.89843999999999</v>
      </c>
      <c r="CN123" s="2">
        <v>-800</v>
      </c>
      <c r="CO123" s="2">
        <v>-270.60156000000001</v>
      </c>
      <c r="CP123" s="2">
        <v>-31.900390000000002</v>
      </c>
      <c r="CQ123" s="2">
        <v>0</v>
      </c>
      <c r="CR123" s="2">
        <v>-394.59960000000001</v>
      </c>
      <c r="CS123" s="2">
        <v>0</v>
      </c>
      <c r="CT123" s="2">
        <v>0</v>
      </c>
      <c r="CU123" s="2">
        <v>0</v>
      </c>
      <c r="CV123" s="2">
        <v>0</v>
      </c>
      <c r="CW123" s="2">
        <v>-149</v>
      </c>
      <c r="CX123" s="2">
        <v>-701.09766000000002</v>
      </c>
      <c r="CY123" s="2">
        <v>-682.39844000000005</v>
      </c>
      <c r="CZ123" s="2">
        <v>-450.20116999999999</v>
      </c>
      <c r="DA123" s="2">
        <v>-257.90039999999999</v>
      </c>
      <c r="DB123" s="2">
        <v>-13.3984375</v>
      </c>
      <c r="DC123" s="2">
        <v>-148.10156000000001</v>
      </c>
      <c r="DD123" s="2">
        <v>0</v>
      </c>
    </row>
    <row r="124" spans="1:108" x14ac:dyDescent="0.3">
      <c r="A124" t="s">
        <v>17</v>
      </c>
      <c r="B124" s="1" t="s">
        <v>1</v>
      </c>
      <c r="C124" t="s">
        <v>7</v>
      </c>
      <c r="D124" s="2">
        <f t="shared" si="9"/>
        <v>36859.896860999994</v>
      </c>
      <c r="E124">
        <f>COUNT(K124:DD124)</f>
        <v>98</v>
      </c>
      <c r="F124">
        <f>COUNTIF(K124:DD124,"&gt;0")</f>
        <v>66</v>
      </c>
      <c r="K124" s="2">
        <v>218.5</v>
      </c>
      <c r="L124" s="2">
        <v>387.2002</v>
      </c>
      <c r="M124" s="2">
        <v>944.94920000000002</v>
      </c>
      <c r="N124" s="2">
        <v>-85.049805000000006</v>
      </c>
      <c r="O124" s="2">
        <v>0</v>
      </c>
      <c r="P124" s="2">
        <v>403.5</v>
      </c>
      <c r="Q124" s="2">
        <v>1226.2002</v>
      </c>
      <c r="R124" s="2">
        <v>-578.50099999999998</v>
      </c>
      <c r="S124" s="2">
        <v>55.050780000000003</v>
      </c>
      <c r="T124" s="2">
        <v>579.85155999999995</v>
      </c>
      <c r="U124" s="2">
        <v>23.600586</v>
      </c>
      <c r="V124" s="2">
        <v>1689.3506</v>
      </c>
      <c r="W124" s="2">
        <v>-218.90088</v>
      </c>
      <c r="X124" s="2">
        <v>10.399414</v>
      </c>
      <c r="Y124" s="2">
        <v>761.19920000000002</v>
      </c>
      <c r="Z124" s="2">
        <v>457.09960000000001</v>
      </c>
      <c r="AA124" s="2">
        <v>81.550780000000003</v>
      </c>
      <c r="AB124" s="2">
        <v>158.10059000000001</v>
      </c>
      <c r="AC124" s="2">
        <v>381.9502</v>
      </c>
      <c r="AD124" s="2">
        <v>493.10059999999999</v>
      </c>
      <c r="AE124" s="2">
        <v>1485.1504</v>
      </c>
      <c r="AF124" s="2">
        <v>161.50098</v>
      </c>
      <c r="AG124" s="2">
        <v>419.94922000000003</v>
      </c>
      <c r="AH124" s="2">
        <v>824.29880000000003</v>
      </c>
      <c r="AI124" s="2">
        <v>287.89940000000001</v>
      </c>
      <c r="AJ124" s="2">
        <v>-44.900390000000002</v>
      </c>
      <c r="AK124" s="2">
        <v>1276.6514</v>
      </c>
      <c r="AL124" s="2">
        <v>209.75</v>
      </c>
      <c r="AM124" s="2">
        <v>431</v>
      </c>
      <c r="AN124" s="2">
        <v>-199.4502</v>
      </c>
      <c r="AO124" s="2">
        <v>-847.84862999999996</v>
      </c>
      <c r="AP124" s="2">
        <v>-665.44920000000002</v>
      </c>
      <c r="AQ124" s="2">
        <v>0</v>
      </c>
      <c r="AR124" s="2">
        <v>-161.14940999999999</v>
      </c>
      <c r="AS124" s="2">
        <v>144.09961000000001</v>
      </c>
      <c r="AT124" s="2">
        <v>-46.25</v>
      </c>
      <c r="AU124" s="2">
        <v>-136.5498</v>
      </c>
      <c r="AV124" s="2">
        <v>0</v>
      </c>
      <c r="AW124" s="2">
        <v>76.000979999999998</v>
      </c>
      <c r="AX124" s="2">
        <v>640.35059999999999</v>
      </c>
      <c r="AY124" s="2">
        <v>2155.5996</v>
      </c>
      <c r="AZ124" s="2">
        <v>90.349609999999998</v>
      </c>
      <c r="BA124" s="2">
        <v>892</v>
      </c>
      <c r="BB124" s="2">
        <v>521.49900000000002</v>
      </c>
      <c r="BC124" s="2">
        <v>-584.7002</v>
      </c>
      <c r="BD124" s="2">
        <v>1634.8496</v>
      </c>
      <c r="BE124" s="2">
        <v>-1095.252</v>
      </c>
      <c r="BF124" s="2">
        <v>-17.699218999999999</v>
      </c>
      <c r="BG124" s="2">
        <v>1979.3984</v>
      </c>
      <c r="BH124" s="2">
        <v>89.949219999999997</v>
      </c>
      <c r="BI124" s="2">
        <v>-207.44922</v>
      </c>
      <c r="BJ124" s="2">
        <v>685.90039999999999</v>
      </c>
      <c r="BK124" s="2">
        <v>632.19920000000002</v>
      </c>
      <c r="BL124" s="2">
        <v>2199.6484</v>
      </c>
      <c r="BM124" s="2">
        <v>252.15038999999999</v>
      </c>
      <c r="BN124" s="2">
        <v>667.44920000000002</v>
      </c>
      <c r="BO124" s="2">
        <v>-423.65039999999999</v>
      </c>
      <c r="BP124" s="2">
        <v>-493.09960000000001</v>
      </c>
      <c r="BQ124" s="2">
        <v>498.25</v>
      </c>
      <c r="BR124" s="2">
        <v>1891.502</v>
      </c>
      <c r="BS124" s="2">
        <v>1847.1006</v>
      </c>
      <c r="BT124" s="2">
        <v>1151.6494</v>
      </c>
      <c r="BU124" s="2">
        <v>-390.65039999999999</v>
      </c>
      <c r="BV124" s="2">
        <v>1267.5</v>
      </c>
      <c r="BW124" s="2">
        <v>829.55079999999998</v>
      </c>
      <c r="BX124" s="2">
        <v>29.650390000000002</v>
      </c>
      <c r="BY124" s="2">
        <v>-17.599609999999998</v>
      </c>
      <c r="BZ124" s="2">
        <v>225.34961000000001</v>
      </c>
      <c r="CA124" s="2">
        <v>-236.75</v>
      </c>
      <c r="CB124" s="2">
        <v>96</v>
      </c>
      <c r="CC124" s="2">
        <v>1551.8984</v>
      </c>
      <c r="CD124" s="2">
        <v>598.14844000000005</v>
      </c>
      <c r="CE124" s="2">
        <v>-8.9003910000000008</v>
      </c>
      <c r="CF124" s="2">
        <v>-1379.3027</v>
      </c>
      <c r="CG124" s="2">
        <v>483.29883000000001</v>
      </c>
      <c r="CH124" s="2">
        <v>279.79883000000001</v>
      </c>
      <c r="CI124" s="2">
        <v>212.99805000000001</v>
      </c>
      <c r="CJ124" s="2">
        <v>60.798830000000002</v>
      </c>
      <c r="CK124" s="2">
        <v>0</v>
      </c>
      <c r="CL124" s="2">
        <v>2880.2031000000002</v>
      </c>
      <c r="CM124" s="2">
        <v>476.70116999999999</v>
      </c>
      <c r="CN124" s="2">
        <v>-586.69920000000002</v>
      </c>
      <c r="CO124" s="2">
        <v>-270.60156000000001</v>
      </c>
      <c r="CP124" s="2">
        <v>640.90039999999999</v>
      </c>
      <c r="CQ124" s="2">
        <v>100.60156000000001</v>
      </c>
      <c r="CR124" s="2">
        <v>1539.002</v>
      </c>
      <c r="CS124" s="2">
        <v>810.59960000000001</v>
      </c>
      <c r="CT124" s="2">
        <v>340.80077999999997</v>
      </c>
      <c r="CU124" s="2">
        <v>777.79880000000003</v>
      </c>
      <c r="CV124" s="2">
        <v>1318.0996</v>
      </c>
      <c r="CW124" s="2">
        <v>-111.69922</v>
      </c>
      <c r="CX124" s="2">
        <v>-701.09766000000002</v>
      </c>
      <c r="CY124" s="2">
        <v>-682.39844000000005</v>
      </c>
      <c r="CZ124" s="2">
        <v>-329.05077999999997</v>
      </c>
      <c r="DA124" s="2">
        <v>-257.90039999999999</v>
      </c>
      <c r="DB124" s="2">
        <v>652.65039999999999</v>
      </c>
      <c r="DC124" s="2">
        <v>127.697266</v>
      </c>
      <c r="DD124" s="2">
        <v>1320.6504</v>
      </c>
    </row>
    <row r="125" spans="1:108" x14ac:dyDescent="0.3">
      <c r="A125" t="s">
        <v>17</v>
      </c>
      <c r="B125" s="1" t="s">
        <v>2</v>
      </c>
      <c r="C125" t="s">
        <v>5</v>
      </c>
      <c r="D125" s="2">
        <f t="shared" si="9"/>
        <v>49858.261899999998</v>
      </c>
      <c r="K125" s="2">
        <v>221.4502</v>
      </c>
      <c r="L125" s="2">
        <v>470.19970000000001</v>
      </c>
      <c r="M125" s="2">
        <v>469.90039999999999</v>
      </c>
      <c r="N125" s="2">
        <v>760.70069999999998</v>
      </c>
      <c r="O125" s="2">
        <v>254.2002</v>
      </c>
      <c r="P125" s="2">
        <v>290.2998</v>
      </c>
      <c r="Q125" s="2">
        <v>363.35059999999999</v>
      </c>
      <c r="R125" s="2">
        <v>605.65089999999998</v>
      </c>
      <c r="S125" s="2">
        <v>684.90039999999999</v>
      </c>
      <c r="T125" s="2">
        <v>250.25</v>
      </c>
      <c r="U125" s="2">
        <v>720.04930000000002</v>
      </c>
      <c r="V125" s="2">
        <v>857.35155999999995</v>
      </c>
      <c r="W125" s="2">
        <v>381.29932000000002</v>
      </c>
      <c r="X125" s="2">
        <v>442.70116999999999</v>
      </c>
      <c r="Y125" s="2">
        <v>679.50049999999999</v>
      </c>
      <c r="Z125" s="2">
        <v>279.05077999999997</v>
      </c>
      <c r="AA125" s="2">
        <v>726.05029999999999</v>
      </c>
      <c r="AB125" s="2">
        <v>627.59813999999994</v>
      </c>
      <c r="AC125" s="2">
        <v>238.24950999999999</v>
      </c>
      <c r="AD125" s="2">
        <v>238.69970000000001</v>
      </c>
      <c r="AE125" s="2">
        <v>418.90039999999999</v>
      </c>
      <c r="AF125" s="2">
        <v>519.0498</v>
      </c>
      <c r="AG125" s="2">
        <v>66.300780000000003</v>
      </c>
      <c r="AH125" s="2">
        <v>266.00049999999999</v>
      </c>
      <c r="AI125" s="2">
        <v>161.10059000000001</v>
      </c>
      <c r="AJ125" s="2">
        <v>457.8501</v>
      </c>
      <c r="AK125" s="2">
        <v>341.75</v>
      </c>
      <c r="AL125" s="2">
        <v>598.25049999999999</v>
      </c>
      <c r="AM125" s="2">
        <v>501.6499</v>
      </c>
      <c r="AN125" s="2">
        <v>226.8999</v>
      </c>
      <c r="AO125" s="2">
        <v>499.4502</v>
      </c>
      <c r="AP125" s="2">
        <v>407.70067999999998</v>
      </c>
      <c r="AQ125" s="2">
        <v>1083.2998</v>
      </c>
      <c r="AR125" s="2">
        <v>535.75049999999999</v>
      </c>
      <c r="AS125" s="2">
        <v>228.1499</v>
      </c>
      <c r="AT125" s="2">
        <v>404.5498</v>
      </c>
      <c r="AU125" s="2">
        <v>520.9502</v>
      </c>
      <c r="AV125" s="2">
        <v>325.5498</v>
      </c>
      <c r="AW125" s="2">
        <v>385.30029999999999</v>
      </c>
      <c r="AX125" s="2">
        <v>236.6001</v>
      </c>
      <c r="AY125" s="2">
        <v>1219.8003000000001</v>
      </c>
      <c r="AZ125" s="2">
        <v>544</v>
      </c>
      <c r="BA125" s="2">
        <v>326.7998</v>
      </c>
      <c r="BB125" s="2">
        <v>345.84960000000001</v>
      </c>
      <c r="BC125" s="2">
        <v>355.25</v>
      </c>
      <c r="BD125" s="2">
        <v>691.8501</v>
      </c>
      <c r="BE125" s="2">
        <v>144.64843999999999</v>
      </c>
      <c r="BF125" s="2">
        <v>712.05079999999998</v>
      </c>
      <c r="BG125" s="2">
        <v>953.15233999999998</v>
      </c>
      <c r="BH125" s="2">
        <v>350.2998</v>
      </c>
      <c r="BI125" s="2">
        <v>491.05077999999997</v>
      </c>
      <c r="BJ125" s="2">
        <v>290.04932000000002</v>
      </c>
      <c r="BK125" s="2">
        <v>653.0498</v>
      </c>
      <c r="BL125" s="2">
        <v>483.75049999999999</v>
      </c>
      <c r="BM125" s="2">
        <v>767.15039999999999</v>
      </c>
      <c r="BN125" s="2">
        <v>500.75098000000003</v>
      </c>
      <c r="BO125" s="2">
        <v>587.70069999999998</v>
      </c>
      <c r="BP125" s="2">
        <v>323.90039999999999</v>
      </c>
      <c r="BQ125" s="2">
        <v>564.94920000000002</v>
      </c>
      <c r="BR125" s="2">
        <v>349.19922000000003</v>
      </c>
      <c r="BS125" s="2">
        <v>413.3999</v>
      </c>
      <c r="BT125" s="2">
        <v>1132.7505000000001</v>
      </c>
      <c r="BU125" s="2">
        <v>313.7002</v>
      </c>
      <c r="BV125" s="2">
        <v>398.75</v>
      </c>
      <c r="BW125" s="2">
        <v>368</v>
      </c>
      <c r="BX125" s="2">
        <v>479.39940000000001</v>
      </c>
      <c r="BY125" s="2">
        <v>588.85059999999999</v>
      </c>
      <c r="BZ125" s="2">
        <v>403.99901999999997</v>
      </c>
      <c r="CA125" s="2">
        <v>416.65039999999999</v>
      </c>
      <c r="CB125" s="2">
        <v>538.10059999999999</v>
      </c>
      <c r="CC125" s="2">
        <v>1119.1001000000001</v>
      </c>
      <c r="CD125" s="2">
        <v>571.94920000000002</v>
      </c>
      <c r="CE125" s="2">
        <v>465.75098000000003</v>
      </c>
      <c r="CF125" s="2">
        <v>363.40039999999999</v>
      </c>
      <c r="CG125" s="2">
        <v>591.30175999999994</v>
      </c>
      <c r="CH125" s="2">
        <v>374.79883000000001</v>
      </c>
      <c r="CI125" s="2">
        <v>302.40039999999999</v>
      </c>
      <c r="CJ125" s="2">
        <v>323.75098000000003</v>
      </c>
      <c r="CK125" s="2">
        <v>774.5</v>
      </c>
      <c r="CL125" s="2">
        <v>686.54690000000005</v>
      </c>
      <c r="CM125" s="2">
        <v>523.99900000000002</v>
      </c>
      <c r="CN125" s="2">
        <v>325.05273</v>
      </c>
      <c r="CO125" s="2">
        <v>375.60156000000001</v>
      </c>
      <c r="CP125" s="2">
        <v>407.09766000000002</v>
      </c>
      <c r="CQ125" s="2">
        <v>705.09766000000002</v>
      </c>
      <c r="CR125" s="2">
        <v>544.89844000000005</v>
      </c>
      <c r="CS125" s="2">
        <v>867.60059999999999</v>
      </c>
      <c r="CT125" s="2">
        <v>541.29880000000003</v>
      </c>
      <c r="CU125" s="2">
        <v>493.7002</v>
      </c>
      <c r="CV125" s="2">
        <v>1123.0029</v>
      </c>
      <c r="CW125" s="2">
        <v>505.19922000000003</v>
      </c>
      <c r="CX125" s="2">
        <v>178.30078</v>
      </c>
      <c r="CY125" s="2">
        <v>857.34960000000001</v>
      </c>
      <c r="CZ125" s="2">
        <v>1100.4512</v>
      </c>
      <c r="DA125" s="2">
        <v>398.09960000000001</v>
      </c>
      <c r="DB125" s="2">
        <v>651.55079999999998</v>
      </c>
      <c r="DC125" s="2">
        <v>946.40137000000004</v>
      </c>
      <c r="DD125" s="2">
        <v>284.7002</v>
      </c>
    </row>
    <row r="126" spans="1:108" x14ac:dyDescent="0.3">
      <c r="A126" t="s">
        <v>17</v>
      </c>
      <c r="B126" s="1" t="s">
        <v>2</v>
      </c>
      <c r="C126" t="s">
        <v>6</v>
      </c>
      <c r="D126" s="2">
        <f t="shared" si="9"/>
        <v>-19880.589838999997</v>
      </c>
      <c r="K126" s="2">
        <v>-92</v>
      </c>
      <c r="L126" s="2">
        <v>-146.39940999999999</v>
      </c>
      <c r="M126" s="2">
        <v>-280.4502</v>
      </c>
      <c r="N126" s="2">
        <v>-40</v>
      </c>
      <c r="O126" s="2">
        <v>-245.5</v>
      </c>
      <c r="P126" s="2">
        <v>-204.8501</v>
      </c>
      <c r="Q126" s="2">
        <v>-190.19970000000001</v>
      </c>
      <c r="R126" s="2">
        <v>-327</v>
      </c>
      <c r="S126" s="2">
        <v>-81.798829999999995</v>
      </c>
      <c r="T126" s="2">
        <v>-310.44922000000003</v>
      </c>
      <c r="U126" s="2">
        <v>-90.299805000000006</v>
      </c>
      <c r="V126" s="2">
        <v>-232.30078</v>
      </c>
      <c r="W126" s="2">
        <v>-162.04931999999999</v>
      </c>
      <c r="X126" s="2">
        <v>-125.15039</v>
      </c>
      <c r="Y126" s="2">
        <v>-133.64940999999999</v>
      </c>
      <c r="Z126" s="2">
        <v>-185.04931999999999</v>
      </c>
      <c r="AA126" s="2">
        <v>-97.849609999999998</v>
      </c>
      <c r="AB126" s="2">
        <v>-208.6499</v>
      </c>
      <c r="AC126" s="2">
        <v>-151.19970000000001</v>
      </c>
      <c r="AD126" s="2">
        <v>-166.44970000000001</v>
      </c>
      <c r="AE126" s="2">
        <v>-84.050290000000004</v>
      </c>
      <c r="AF126" s="2">
        <v>-37.199219999999997</v>
      </c>
      <c r="AG126" s="2">
        <v>-246.39940999999999</v>
      </c>
      <c r="AH126" s="2">
        <v>-113.1499</v>
      </c>
      <c r="AI126" s="2">
        <v>-143.54883000000001</v>
      </c>
      <c r="AJ126" s="2">
        <v>-47.149901999999997</v>
      </c>
      <c r="AK126" s="2">
        <v>-132.9502</v>
      </c>
      <c r="AL126" s="2">
        <v>-57.650390000000002</v>
      </c>
      <c r="AM126" s="2">
        <v>-146.05029999999999</v>
      </c>
      <c r="AN126" s="2">
        <v>-313.8999</v>
      </c>
      <c r="AO126" s="2">
        <v>-264.30029999999999</v>
      </c>
      <c r="AP126" s="2">
        <v>-136.2002</v>
      </c>
      <c r="AQ126" s="2">
        <v>-273.7998</v>
      </c>
      <c r="AR126" s="2">
        <v>-163.84961000000001</v>
      </c>
      <c r="AS126" s="2">
        <v>-330.74901999999997</v>
      </c>
      <c r="AT126" s="2">
        <v>-167.90038999999999</v>
      </c>
      <c r="AU126" s="2">
        <v>-200.09961000000001</v>
      </c>
      <c r="AV126" s="2">
        <v>-189.25049000000001</v>
      </c>
      <c r="AW126" s="2">
        <v>-67.799805000000006</v>
      </c>
      <c r="AX126" s="2">
        <v>-207.25049000000001</v>
      </c>
      <c r="AY126" s="2">
        <v>-218.95068000000001</v>
      </c>
      <c r="AZ126" s="2">
        <v>-193.1499</v>
      </c>
      <c r="BA126" s="2">
        <v>-266.6499</v>
      </c>
      <c r="BB126" s="2">
        <v>-237.70068000000001</v>
      </c>
      <c r="BC126" s="2">
        <v>-100.90039</v>
      </c>
      <c r="BD126" s="2">
        <v>-193.1499</v>
      </c>
      <c r="BE126" s="2">
        <v>-162.40136999999999</v>
      </c>
      <c r="BF126" s="2">
        <v>-243.70116999999999</v>
      </c>
      <c r="BG126" s="2">
        <v>-225.65038999999999</v>
      </c>
      <c r="BH126" s="2">
        <v>-411.65136999999999</v>
      </c>
      <c r="BI126" s="2">
        <v>-205.90136999999999</v>
      </c>
      <c r="BJ126" s="2">
        <v>-349.64843999999999</v>
      </c>
      <c r="BK126" s="2">
        <v>-206.59961000000001</v>
      </c>
      <c r="BL126" s="2">
        <v>-409.40039999999999</v>
      </c>
      <c r="BM126" s="2">
        <v>-157.84863000000001</v>
      </c>
      <c r="BN126" s="2">
        <v>-353.85059999999999</v>
      </c>
      <c r="BO126" s="2">
        <v>-388.34960000000001</v>
      </c>
      <c r="BP126" s="2">
        <v>-303.25049999999999</v>
      </c>
      <c r="BQ126" s="2">
        <v>-140.8501</v>
      </c>
      <c r="BR126" s="2">
        <v>-260</v>
      </c>
      <c r="BS126" s="2">
        <v>-153.95068000000001</v>
      </c>
      <c r="BT126" s="2">
        <v>-156.8501</v>
      </c>
      <c r="BU126" s="2">
        <v>-205.5</v>
      </c>
      <c r="BV126" s="2">
        <v>-335.44922000000003</v>
      </c>
      <c r="BW126" s="2">
        <v>-337.7002</v>
      </c>
      <c r="BX126" s="2">
        <v>-356.6499</v>
      </c>
      <c r="BY126" s="2">
        <v>-205.5498</v>
      </c>
      <c r="BZ126" s="2">
        <v>-167</v>
      </c>
      <c r="CA126" s="2">
        <v>-298.15136999999999</v>
      </c>
      <c r="CB126" s="2">
        <v>-208.5</v>
      </c>
      <c r="CC126" s="2">
        <v>-161.25</v>
      </c>
      <c r="CD126" s="2">
        <v>-81.149900000000002</v>
      </c>
      <c r="CE126" s="2">
        <v>-52.749023000000001</v>
      </c>
      <c r="CF126" s="2">
        <v>-64.349609999999998</v>
      </c>
      <c r="CG126" s="2">
        <v>-199.5</v>
      </c>
      <c r="CH126" s="2">
        <v>-76.951170000000005</v>
      </c>
      <c r="CI126" s="2">
        <v>-247.29785000000001</v>
      </c>
      <c r="CJ126" s="2">
        <v>-91.099609999999998</v>
      </c>
      <c r="CK126" s="2">
        <v>-78.999020000000002</v>
      </c>
      <c r="CL126" s="2">
        <v>-227.05176</v>
      </c>
      <c r="CM126" s="2">
        <v>-278.34960000000001</v>
      </c>
      <c r="CN126" s="2">
        <v>-181.84961000000001</v>
      </c>
      <c r="CO126" s="2">
        <v>-81</v>
      </c>
      <c r="CP126" s="2">
        <v>-205.2998</v>
      </c>
      <c r="CQ126" s="2">
        <v>-99.400390000000002</v>
      </c>
      <c r="CR126" s="2">
        <v>-369.7002</v>
      </c>
      <c r="CS126" s="2">
        <v>-190.7998</v>
      </c>
      <c r="CT126" s="2">
        <v>-180.19922</v>
      </c>
      <c r="CU126" s="2">
        <v>-26.899414</v>
      </c>
      <c r="CV126" s="2">
        <v>-32.199219999999997</v>
      </c>
      <c r="CW126" s="2">
        <v>-189.10156000000001</v>
      </c>
      <c r="CX126" s="2">
        <v>-151.39843999999999</v>
      </c>
      <c r="CY126" s="2">
        <v>-487.99804999999998</v>
      </c>
      <c r="CZ126" s="2">
        <v>-398.54883000000001</v>
      </c>
      <c r="DA126" s="2">
        <v>-353.64940000000001</v>
      </c>
      <c r="DB126" s="2">
        <v>-682</v>
      </c>
      <c r="DC126" s="2">
        <v>-167.69824</v>
      </c>
      <c r="DD126" s="2">
        <v>-274.65039999999999</v>
      </c>
    </row>
    <row r="127" spans="1:108" x14ac:dyDescent="0.3">
      <c r="A127" t="s">
        <v>17</v>
      </c>
      <c r="B127" s="1" t="s">
        <v>2</v>
      </c>
      <c r="C127" t="s">
        <v>7</v>
      </c>
      <c r="D127" s="2">
        <f t="shared" si="9"/>
        <v>29977.67199599999</v>
      </c>
      <c r="E127">
        <f>COUNT(K127:DD127)</f>
        <v>98</v>
      </c>
      <c r="F127">
        <f>COUNTIF(K127:DD127,"&gt;0")</f>
        <v>90</v>
      </c>
      <c r="K127" s="2">
        <v>129.4502</v>
      </c>
      <c r="L127" s="2">
        <v>323.80029999999999</v>
      </c>
      <c r="M127" s="2">
        <v>189.4502</v>
      </c>
      <c r="N127" s="2">
        <v>720.70069999999998</v>
      </c>
      <c r="O127" s="2">
        <v>8.7001950000000008</v>
      </c>
      <c r="P127" s="2">
        <v>85.449709999999996</v>
      </c>
      <c r="Q127" s="2">
        <v>173.15088</v>
      </c>
      <c r="R127" s="2">
        <v>278.65087999999997</v>
      </c>
      <c r="S127" s="2">
        <v>603.10155999999995</v>
      </c>
      <c r="T127" s="2">
        <v>-60.199219999999997</v>
      </c>
      <c r="U127" s="2">
        <v>629.74950000000001</v>
      </c>
      <c r="V127" s="2">
        <v>625.05079999999998</v>
      </c>
      <c r="W127" s="2">
        <v>219.25</v>
      </c>
      <c r="X127" s="2">
        <v>317.55077999999997</v>
      </c>
      <c r="Y127" s="2">
        <v>545.85109999999997</v>
      </c>
      <c r="Z127" s="2">
        <v>94.001464999999996</v>
      </c>
      <c r="AA127" s="2">
        <v>628.20069999999998</v>
      </c>
      <c r="AB127" s="2">
        <v>418.94824</v>
      </c>
      <c r="AC127" s="2">
        <v>87.049805000000006</v>
      </c>
      <c r="AD127" s="2">
        <v>72.25</v>
      </c>
      <c r="AE127" s="2">
        <v>334.8501</v>
      </c>
      <c r="AF127" s="2">
        <v>481.85059999999999</v>
      </c>
      <c r="AG127" s="2">
        <v>-180.09863000000001</v>
      </c>
      <c r="AH127" s="2">
        <v>152.85059000000001</v>
      </c>
      <c r="AI127" s="2">
        <v>17.551758</v>
      </c>
      <c r="AJ127" s="2">
        <v>410.7002</v>
      </c>
      <c r="AK127" s="2">
        <v>208.7998</v>
      </c>
      <c r="AL127" s="2">
        <v>540.6001</v>
      </c>
      <c r="AM127" s="2">
        <v>355.59960000000001</v>
      </c>
      <c r="AN127" s="2">
        <v>-87</v>
      </c>
      <c r="AO127" s="2">
        <v>235.1499</v>
      </c>
      <c r="AP127" s="2">
        <v>271.50049999999999</v>
      </c>
      <c r="AQ127" s="2">
        <v>809.5</v>
      </c>
      <c r="AR127" s="2">
        <v>371.90087999999997</v>
      </c>
      <c r="AS127" s="2">
        <v>-102.59912</v>
      </c>
      <c r="AT127" s="2">
        <v>236.64940999999999</v>
      </c>
      <c r="AU127" s="2">
        <v>320.85059999999999</v>
      </c>
      <c r="AV127" s="2">
        <v>136.29931999999999</v>
      </c>
      <c r="AW127" s="2">
        <v>317.50049999999999</v>
      </c>
      <c r="AX127" s="2">
        <v>29.349609999999998</v>
      </c>
      <c r="AY127" s="2">
        <v>1000.8496</v>
      </c>
      <c r="AZ127" s="2">
        <v>350.8501</v>
      </c>
      <c r="BA127" s="2">
        <v>60.149901999999997</v>
      </c>
      <c r="BB127" s="2">
        <v>108.148926</v>
      </c>
      <c r="BC127" s="2">
        <v>254.34961000000001</v>
      </c>
      <c r="BD127" s="2">
        <v>498.7002</v>
      </c>
      <c r="BE127" s="2">
        <v>-17.752929999999999</v>
      </c>
      <c r="BF127" s="2">
        <v>468.34960000000001</v>
      </c>
      <c r="BG127" s="2">
        <v>727.50194999999997</v>
      </c>
      <c r="BH127" s="2">
        <v>-61.351562000000001</v>
      </c>
      <c r="BI127" s="2">
        <v>285.14940000000001</v>
      </c>
      <c r="BJ127" s="2">
        <v>-59.599119999999999</v>
      </c>
      <c r="BK127" s="2">
        <v>446.4502</v>
      </c>
      <c r="BL127" s="2">
        <v>74.350099999999998</v>
      </c>
      <c r="BM127" s="2">
        <v>609.30175999999994</v>
      </c>
      <c r="BN127" s="2">
        <v>146.90038999999999</v>
      </c>
      <c r="BO127" s="2">
        <v>199.35106999999999</v>
      </c>
      <c r="BP127" s="2">
        <v>20.649902000000001</v>
      </c>
      <c r="BQ127" s="2">
        <v>424.09912000000003</v>
      </c>
      <c r="BR127" s="2">
        <v>89.199219999999997</v>
      </c>
      <c r="BS127" s="2">
        <v>259.44922000000003</v>
      </c>
      <c r="BT127" s="2">
        <v>975.90039999999999</v>
      </c>
      <c r="BU127" s="2">
        <v>108.20019499999999</v>
      </c>
      <c r="BV127" s="2">
        <v>63.300780000000003</v>
      </c>
      <c r="BW127" s="2">
        <v>30.299804999999999</v>
      </c>
      <c r="BX127" s="2">
        <v>122.74951</v>
      </c>
      <c r="BY127" s="2">
        <v>383.30077999999997</v>
      </c>
      <c r="BZ127" s="2">
        <v>236.99902</v>
      </c>
      <c r="CA127" s="2">
        <v>118.49902</v>
      </c>
      <c r="CB127" s="2">
        <v>329.60059999999999</v>
      </c>
      <c r="CC127" s="2">
        <v>957.8501</v>
      </c>
      <c r="CD127" s="2">
        <v>490.79932000000002</v>
      </c>
      <c r="CE127" s="2">
        <v>413.00195000000002</v>
      </c>
      <c r="CF127" s="2">
        <v>299.05077999999997</v>
      </c>
      <c r="CG127" s="2">
        <v>391.80176</v>
      </c>
      <c r="CH127" s="2">
        <v>297.84766000000002</v>
      </c>
      <c r="CI127" s="2">
        <v>55.102539999999998</v>
      </c>
      <c r="CJ127" s="2">
        <v>232.65136999999999</v>
      </c>
      <c r="CK127" s="2">
        <v>695.50099999999998</v>
      </c>
      <c r="CL127" s="2">
        <v>459.49511999999999</v>
      </c>
      <c r="CM127" s="2">
        <v>245.64940999999999</v>
      </c>
      <c r="CN127" s="2">
        <v>143.20312000000001</v>
      </c>
      <c r="CO127" s="2">
        <v>294.60156000000001</v>
      </c>
      <c r="CP127" s="2">
        <v>201.79785000000001</v>
      </c>
      <c r="CQ127" s="2">
        <v>605.69727</v>
      </c>
      <c r="CR127" s="2">
        <v>175.19824</v>
      </c>
      <c r="CS127" s="2">
        <v>676.80079999999998</v>
      </c>
      <c r="CT127" s="2">
        <v>361.09960000000001</v>
      </c>
      <c r="CU127" s="2">
        <v>466.80077999999997</v>
      </c>
      <c r="CV127" s="2">
        <v>1090.8036999999999</v>
      </c>
      <c r="CW127" s="2">
        <v>316.09766000000002</v>
      </c>
      <c r="CX127" s="2">
        <v>26.902343999999999</v>
      </c>
      <c r="CY127" s="2">
        <v>369.35156000000001</v>
      </c>
      <c r="CZ127" s="2">
        <v>701.90233999999998</v>
      </c>
      <c r="DA127" s="2">
        <v>44.450195000000001</v>
      </c>
      <c r="DB127" s="2">
        <v>-30.449218999999999</v>
      </c>
      <c r="DC127" s="2">
        <v>778.70309999999995</v>
      </c>
      <c r="DD127" s="2">
        <v>10.049804999999999</v>
      </c>
    </row>
    <row r="128" spans="1:108" x14ac:dyDescent="0.3">
      <c r="A128" t="s">
        <v>17</v>
      </c>
      <c r="B128" s="1" t="s">
        <v>3</v>
      </c>
      <c r="C128" t="s">
        <v>5</v>
      </c>
      <c r="D128" s="2">
        <f t="shared" si="9"/>
        <v>19887.09519443</v>
      </c>
      <c r="K128" s="2">
        <v>376.34960000000001</v>
      </c>
      <c r="L128" s="2">
        <v>294.3501</v>
      </c>
      <c r="M128" s="2">
        <v>250.85059000000001</v>
      </c>
      <c r="N128" s="2">
        <v>424.80029999999999</v>
      </c>
      <c r="O128" s="2">
        <v>0</v>
      </c>
      <c r="P128" s="2">
        <v>261.3999</v>
      </c>
      <c r="Q128" s="2">
        <v>366.80029999999999</v>
      </c>
      <c r="R128" s="2">
        <v>0</v>
      </c>
      <c r="S128" s="2">
        <v>100.25</v>
      </c>
      <c r="T128" s="2">
        <v>0</v>
      </c>
      <c r="U128" s="2">
        <v>508.65039999999999</v>
      </c>
      <c r="V128" s="2">
        <v>717.65039999999999</v>
      </c>
      <c r="W128" s="2">
        <v>0.94970703000000001</v>
      </c>
      <c r="X128" s="2">
        <v>0</v>
      </c>
      <c r="Y128" s="2">
        <v>265.7002</v>
      </c>
      <c r="Z128" s="2">
        <v>33.700195000000001</v>
      </c>
      <c r="AA128" s="2">
        <v>27.100097999999999</v>
      </c>
      <c r="AB128" s="2">
        <v>12.799804999999999</v>
      </c>
      <c r="AC128" s="2">
        <v>73.149900000000002</v>
      </c>
      <c r="AD128" s="2">
        <v>0</v>
      </c>
      <c r="AE128" s="2">
        <v>0</v>
      </c>
      <c r="AF128" s="2">
        <v>40.299804999999999</v>
      </c>
      <c r="AG128" s="2">
        <v>266.1499</v>
      </c>
      <c r="AH128" s="2">
        <v>372.4502</v>
      </c>
      <c r="AI128" s="2">
        <v>119.25</v>
      </c>
      <c r="AJ128" s="2">
        <v>0</v>
      </c>
      <c r="AK128" s="2">
        <v>433.75</v>
      </c>
      <c r="AL128" s="2">
        <v>27.050293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288.19970000000001</v>
      </c>
      <c r="AS128" s="2">
        <v>30.75</v>
      </c>
      <c r="AT128" s="2">
        <v>45.349609999999998</v>
      </c>
      <c r="AU128" s="2">
        <v>0</v>
      </c>
      <c r="AV128" s="2">
        <v>0</v>
      </c>
      <c r="AW128" s="2">
        <v>479.19970000000001</v>
      </c>
      <c r="AX128" s="2">
        <v>185.4502</v>
      </c>
      <c r="AY128" s="2">
        <v>558.4502</v>
      </c>
      <c r="AZ128" s="2">
        <v>435.94970000000001</v>
      </c>
      <c r="BA128" s="2">
        <v>341.5498</v>
      </c>
      <c r="BB128" s="2">
        <v>328.69970000000001</v>
      </c>
      <c r="BC128" s="2">
        <v>207.00049000000001</v>
      </c>
      <c r="BD128" s="2">
        <v>0</v>
      </c>
      <c r="BE128" s="2">
        <v>0</v>
      </c>
      <c r="BF128" s="2">
        <v>35.5</v>
      </c>
      <c r="BG128" s="2">
        <v>91.949219999999997</v>
      </c>
      <c r="BH128" s="2">
        <v>635.7998</v>
      </c>
      <c r="BI128" s="2">
        <v>0</v>
      </c>
      <c r="BJ128" s="2">
        <v>0</v>
      </c>
      <c r="BK128" s="2">
        <v>613</v>
      </c>
      <c r="BL128" s="2">
        <v>773.0498</v>
      </c>
      <c r="BM128" s="2">
        <v>188.64940999999999</v>
      </c>
      <c r="BN128" s="2">
        <v>267.30077999999997</v>
      </c>
      <c r="BO128" s="2">
        <v>0</v>
      </c>
      <c r="BP128" s="2">
        <v>43.350098000000003</v>
      </c>
      <c r="BQ128" s="2">
        <v>410.19970000000001</v>
      </c>
      <c r="BR128" s="2">
        <v>732.19970000000001</v>
      </c>
      <c r="BS128" s="2">
        <v>380.7002</v>
      </c>
      <c r="BT128" s="2">
        <v>350.7002</v>
      </c>
      <c r="BU128" s="2">
        <v>0</v>
      </c>
      <c r="BV128" s="2">
        <v>316.6499</v>
      </c>
      <c r="BW128" s="2">
        <v>118.3501</v>
      </c>
      <c r="BX128" s="2">
        <v>132.8501</v>
      </c>
      <c r="BY128" s="2">
        <v>233.74950999999999</v>
      </c>
      <c r="BZ128" s="2">
        <v>0</v>
      </c>
      <c r="CA128" s="2">
        <v>147</v>
      </c>
      <c r="CB128" s="2">
        <v>0</v>
      </c>
      <c r="CC128" s="2">
        <v>107.54980500000001</v>
      </c>
      <c r="CD128" s="2">
        <v>268.25049999999999</v>
      </c>
      <c r="CE128" s="2">
        <v>148.99950999999999</v>
      </c>
      <c r="CF128" s="2">
        <v>3.5996093999999998</v>
      </c>
      <c r="CG128" s="2">
        <v>5.6494140000000002</v>
      </c>
      <c r="CH128" s="2">
        <v>329.0498</v>
      </c>
      <c r="CI128" s="2">
        <v>0</v>
      </c>
      <c r="CJ128" s="2">
        <v>17.549804999999999</v>
      </c>
      <c r="CK128" s="2">
        <v>326.5498</v>
      </c>
      <c r="CL128" s="2">
        <v>0</v>
      </c>
      <c r="CM128" s="2">
        <v>331.94922000000003</v>
      </c>
      <c r="CN128" s="2">
        <v>393.2998</v>
      </c>
      <c r="CO128" s="2">
        <v>89.800780000000003</v>
      </c>
      <c r="CP128" s="2">
        <v>175.59961000000001</v>
      </c>
      <c r="CQ128" s="2">
        <v>555</v>
      </c>
      <c r="CR128" s="2">
        <v>567</v>
      </c>
      <c r="CS128" s="2">
        <v>386.2998</v>
      </c>
      <c r="CT128" s="2">
        <v>0</v>
      </c>
      <c r="CU128" s="2">
        <v>0</v>
      </c>
      <c r="CV128" s="2">
        <v>279.5</v>
      </c>
      <c r="CW128" s="2">
        <v>531.39940000000001</v>
      </c>
      <c r="CX128" s="2">
        <v>190.59961000000001</v>
      </c>
      <c r="CY128" s="2">
        <v>149.34961000000001</v>
      </c>
      <c r="CZ128" s="2">
        <v>117.04980500000001</v>
      </c>
      <c r="DA128" s="2">
        <v>0</v>
      </c>
      <c r="DB128" s="2">
        <v>910.2002</v>
      </c>
      <c r="DC128" s="2">
        <v>21.549804999999999</v>
      </c>
      <c r="DD128" s="2">
        <v>636.25</v>
      </c>
    </row>
    <row r="129" spans="1:108" x14ac:dyDescent="0.3">
      <c r="A129" t="s">
        <v>17</v>
      </c>
      <c r="B129" s="1" t="s">
        <v>3</v>
      </c>
      <c r="C129" t="s">
        <v>6</v>
      </c>
      <c r="D129" s="2">
        <f t="shared" si="9"/>
        <v>-6361.1523076599997</v>
      </c>
      <c r="K129" s="2">
        <v>-52.100098000000003</v>
      </c>
      <c r="L129" s="2">
        <v>-141.7998</v>
      </c>
      <c r="M129" s="2">
        <v>0</v>
      </c>
      <c r="N129" s="2">
        <v>-79.099609999999998</v>
      </c>
      <c r="O129" s="2">
        <v>-80.549805000000006</v>
      </c>
      <c r="P129" s="2">
        <v>0</v>
      </c>
      <c r="Q129" s="2">
        <v>0</v>
      </c>
      <c r="R129" s="2">
        <v>-183.5</v>
      </c>
      <c r="S129" s="2">
        <v>0</v>
      </c>
      <c r="T129" s="2">
        <v>-292.44970000000001</v>
      </c>
      <c r="U129" s="2">
        <v>0</v>
      </c>
      <c r="V129" s="2">
        <v>0</v>
      </c>
      <c r="W129" s="2">
        <v>-120.1001</v>
      </c>
      <c r="X129" s="2">
        <v>0</v>
      </c>
      <c r="Y129" s="2">
        <v>-165.94970000000001</v>
      </c>
      <c r="Z129" s="2">
        <v>0</v>
      </c>
      <c r="AA129" s="2">
        <v>-42.599609999999998</v>
      </c>
      <c r="AB129" s="2">
        <v>-134.6499</v>
      </c>
      <c r="AC129" s="2">
        <v>-130.6001</v>
      </c>
      <c r="AD129" s="2">
        <v>-100</v>
      </c>
      <c r="AE129" s="2">
        <v>-0.45019530000000002</v>
      </c>
      <c r="AF129" s="2">
        <v>-184.2998</v>
      </c>
      <c r="AG129" s="2">
        <v>0</v>
      </c>
      <c r="AH129" s="2">
        <v>0</v>
      </c>
      <c r="AI129" s="2">
        <v>-0.60009765999999998</v>
      </c>
      <c r="AJ129" s="2">
        <v>-28.149902000000001</v>
      </c>
      <c r="AK129" s="2">
        <v>0</v>
      </c>
      <c r="AL129" s="2">
        <v>0</v>
      </c>
      <c r="AM129" s="2">
        <v>0</v>
      </c>
      <c r="AN129" s="2">
        <v>-220.2998</v>
      </c>
      <c r="AO129" s="2">
        <v>-203.3999</v>
      </c>
      <c r="AP129" s="2">
        <v>-238.4502</v>
      </c>
      <c r="AQ129" s="2">
        <v>0</v>
      </c>
      <c r="AR129" s="2">
        <v>-120.25</v>
      </c>
      <c r="AS129" s="2">
        <v>-18</v>
      </c>
      <c r="AT129" s="2">
        <v>-44.300293000000003</v>
      </c>
      <c r="AU129" s="2">
        <v>-6.3500977000000001</v>
      </c>
      <c r="AV129" s="2">
        <v>0</v>
      </c>
      <c r="AW129" s="2">
        <v>-59.700195000000001</v>
      </c>
      <c r="AX129" s="2">
        <v>-13.850097999999999</v>
      </c>
      <c r="AY129" s="2">
        <v>0</v>
      </c>
      <c r="AZ129" s="2">
        <v>-104.6499</v>
      </c>
      <c r="BA129" s="2">
        <v>0</v>
      </c>
      <c r="BB129" s="2">
        <v>-64.850099999999998</v>
      </c>
      <c r="BC129" s="2">
        <v>-106.94971</v>
      </c>
      <c r="BD129" s="2">
        <v>0</v>
      </c>
      <c r="BE129" s="2">
        <v>-4.25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-0.95019529999999996</v>
      </c>
      <c r="BN129" s="2">
        <v>0</v>
      </c>
      <c r="BO129" s="2">
        <v>-188.9502</v>
      </c>
      <c r="BP129" s="2">
        <v>0</v>
      </c>
      <c r="BQ129" s="2">
        <v>0</v>
      </c>
      <c r="BR129" s="2">
        <v>0</v>
      </c>
      <c r="BS129" s="2">
        <v>-136.2998</v>
      </c>
      <c r="BT129" s="2">
        <v>0</v>
      </c>
      <c r="BU129" s="2">
        <v>-322.99950000000001</v>
      </c>
      <c r="BV129" s="2">
        <v>-149.59961000000001</v>
      </c>
      <c r="BW129" s="2">
        <v>0</v>
      </c>
      <c r="BX129" s="2">
        <v>0</v>
      </c>
      <c r="BY129" s="2">
        <v>-223.95116999999999</v>
      </c>
      <c r="BZ129" s="2">
        <v>-16.850586</v>
      </c>
      <c r="CA129" s="2">
        <v>-40.050780000000003</v>
      </c>
      <c r="CB129" s="2">
        <v>0</v>
      </c>
      <c r="CC129" s="2">
        <v>-251.9502</v>
      </c>
      <c r="CD129" s="2">
        <v>-126.70019499999999</v>
      </c>
      <c r="CE129" s="2">
        <v>-285</v>
      </c>
      <c r="CF129" s="2">
        <v>-94.200194999999994</v>
      </c>
      <c r="CG129" s="2">
        <v>0</v>
      </c>
      <c r="CH129" s="2">
        <v>0</v>
      </c>
      <c r="CI129" s="2">
        <v>-108.95019499999999</v>
      </c>
      <c r="CJ129" s="2">
        <v>-21.049804999999999</v>
      </c>
      <c r="CK129" s="2">
        <v>0</v>
      </c>
      <c r="CL129" s="2">
        <v>-287.84960000000001</v>
      </c>
      <c r="CM129" s="2">
        <v>-148.90038999999999</v>
      </c>
      <c r="CN129" s="2">
        <v>-82.5</v>
      </c>
      <c r="CO129" s="2">
        <v>0</v>
      </c>
      <c r="CP129" s="2">
        <v>-111</v>
      </c>
      <c r="CQ129" s="2">
        <v>-63</v>
      </c>
      <c r="CR129" s="2">
        <v>-118</v>
      </c>
      <c r="CS129" s="2">
        <v>0</v>
      </c>
      <c r="CT129" s="2">
        <v>-76.400390000000002</v>
      </c>
      <c r="CU129" s="2">
        <v>-4.2001952999999999</v>
      </c>
      <c r="CV129" s="2">
        <v>0</v>
      </c>
      <c r="CW129" s="2">
        <v>-1.0996094000000001</v>
      </c>
      <c r="CX129" s="2">
        <v>-53.400390000000002</v>
      </c>
      <c r="CY129" s="2">
        <v>-142.7002</v>
      </c>
      <c r="CZ129" s="2">
        <v>-210.80078</v>
      </c>
      <c r="DA129" s="2">
        <v>-125.5</v>
      </c>
      <c r="DB129" s="2">
        <v>0</v>
      </c>
      <c r="DC129" s="2">
        <v>-26.099609999999998</v>
      </c>
      <c r="DD129" s="2">
        <v>0</v>
      </c>
    </row>
    <row r="130" spans="1:108" x14ac:dyDescent="0.3">
      <c r="A130" t="s">
        <v>17</v>
      </c>
      <c r="B130" s="1" t="s">
        <v>3</v>
      </c>
      <c r="C130" t="s">
        <v>7</v>
      </c>
      <c r="D130" s="2">
        <f t="shared" si="9"/>
        <v>13525.942866399999</v>
      </c>
      <c r="E130">
        <f>COUNT(K130:DD130)</f>
        <v>98</v>
      </c>
      <c r="F130">
        <f>COUNTIF(K130:DD130,"&gt;0")</f>
        <v>60</v>
      </c>
      <c r="K130" s="2">
        <v>324.24950000000001</v>
      </c>
      <c r="L130" s="2">
        <v>152.55029999999999</v>
      </c>
      <c r="M130" s="2">
        <v>250.85059000000001</v>
      </c>
      <c r="N130" s="2">
        <v>345.70067999999998</v>
      </c>
      <c r="O130" s="2">
        <v>-80.549805000000006</v>
      </c>
      <c r="P130" s="2">
        <v>261.3999</v>
      </c>
      <c r="Q130" s="2">
        <v>366.80029999999999</v>
      </c>
      <c r="R130" s="2">
        <v>-183.5</v>
      </c>
      <c r="S130" s="2">
        <v>100.25</v>
      </c>
      <c r="T130" s="2">
        <v>-292.44970000000001</v>
      </c>
      <c r="U130" s="2">
        <v>508.65039999999999</v>
      </c>
      <c r="V130" s="2">
        <v>717.65039999999999</v>
      </c>
      <c r="W130" s="2">
        <v>-119.15039</v>
      </c>
      <c r="X130" s="2">
        <v>0</v>
      </c>
      <c r="Y130" s="2">
        <v>99.750489999999999</v>
      </c>
      <c r="Z130" s="2">
        <v>33.700195000000001</v>
      </c>
      <c r="AA130" s="2">
        <v>-15.499511999999999</v>
      </c>
      <c r="AB130" s="2">
        <v>-121.8501</v>
      </c>
      <c r="AC130" s="2">
        <v>-57.450195000000001</v>
      </c>
      <c r="AD130" s="2">
        <v>-100</v>
      </c>
      <c r="AE130" s="2">
        <v>-0.45019530000000002</v>
      </c>
      <c r="AF130" s="2">
        <v>-144</v>
      </c>
      <c r="AG130" s="2">
        <v>266.1499</v>
      </c>
      <c r="AH130" s="2">
        <v>372.4502</v>
      </c>
      <c r="AI130" s="2">
        <v>118.6499</v>
      </c>
      <c r="AJ130" s="2">
        <v>-28.149902000000001</v>
      </c>
      <c r="AK130" s="2">
        <v>433.75</v>
      </c>
      <c r="AL130" s="2">
        <v>27.050293</v>
      </c>
      <c r="AM130" s="2">
        <v>0</v>
      </c>
      <c r="AN130" s="2">
        <v>-220.2998</v>
      </c>
      <c r="AO130" s="2">
        <v>-203.3999</v>
      </c>
      <c r="AP130" s="2">
        <v>-238.4502</v>
      </c>
      <c r="AQ130" s="2">
        <v>0</v>
      </c>
      <c r="AR130" s="2">
        <v>167.94970000000001</v>
      </c>
      <c r="AS130" s="2">
        <v>12.75</v>
      </c>
      <c r="AT130" s="2">
        <v>1.0493163999999999</v>
      </c>
      <c r="AU130" s="2">
        <v>-6.3500977000000001</v>
      </c>
      <c r="AV130" s="2">
        <v>0</v>
      </c>
      <c r="AW130" s="2">
        <v>419.49950000000001</v>
      </c>
      <c r="AX130" s="2">
        <v>171.6001</v>
      </c>
      <c r="AY130" s="2">
        <v>558.4502</v>
      </c>
      <c r="AZ130" s="2">
        <v>331.2998</v>
      </c>
      <c r="BA130" s="2">
        <v>341.5498</v>
      </c>
      <c r="BB130" s="2">
        <v>263.84960000000001</v>
      </c>
      <c r="BC130" s="2">
        <v>100.05078</v>
      </c>
      <c r="BD130" s="2">
        <v>0</v>
      </c>
      <c r="BE130" s="2">
        <v>-4.25</v>
      </c>
      <c r="BF130" s="2">
        <v>35.5</v>
      </c>
      <c r="BG130" s="2">
        <v>91.949219999999997</v>
      </c>
      <c r="BH130" s="2">
        <v>635.7998</v>
      </c>
      <c r="BI130" s="2">
        <v>0</v>
      </c>
      <c r="BJ130" s="2">
        <v>0</v>
      </c>
      <c r="BK130" s="2">
        <v>613</v>
      </c>
      <c r="BL130" s="2">
        <v>773.0498</v>
      </c>
      <c r="BM130" s="2">
        <v>187.69922</v>
      </c>
      <c r="BN130" s="2">
        <v>267.30077999999997</v>
      </c>
      <c r="BO130" s="2">
        <v>-188.9502</v>
      </c>
      <c r="BP130" s="2">
        <v>43.350098000000003</v>
      </c>
      <c r="BQ130" s="2">
        <v>410.19970000000001</v>
      </c>
      <c r="BR130" s="2">
        <v>732.19970000000001</v>
      </c>
      <c r="BS130" s="2">
        <v>244.40038999999999</v>
      </c>
      <c r="BT130" s="2">
        <v>350.7002</v>
      </c>
      <c r="BU130" s="2">
        <v>-322.99950000000001</v>
      </c>
      <c r="BV130" s="2">
        <v>167.05029999999999</v>
      </c>
      <c r="BW130" s="2">
        <v>118.3501</v>
      </c>
      <c r="BX130" s="2">
        <v>132.8501</v>
      </c>
      <c r="BY130" s="2">
        <v>9.7983399999999996</v>
      </c>
      <c r="BZ130" s="2">
        <v>-16.850586</v>
      </c>
      <c r="CA130" s="2">
        <v>106.94922</v>
      </c>
      <c r="CB130" s="2">
        <v>0</v>
      </c>
      <c r="CC130" s="2">
        <v>-144.40038999999999</v>
      </c>
      <c r="CD130" s="2">
        <v>141.55029999999999</v>
      </c>
      <c r="CE130" s="2">
        <v>-136.00049000000001</v>
      </c>
      <c r="CF130" s="2">
        <v>-90.600586000000007</v>
      </c>
      <c r="CG130" s="2">
        <v>5.6494140000000002</v>
      </c>
      <c r="CH130" s="2">
        <v>329.0498</v>
      </c>
      <c r="CI130" s="2">
        <v>-108.95019499999999</v>
      </c>
      <c r="CJ130" s="2">
        <v>-3.5</v>
      </c>
      <c r="CK130" s="2">
        <v>326.5498</v>
      </c>
      <c r="CL130" s="2">
        <v>-287.84960000000001</v>
      </c>
      <c r="CM130" s="2">
        <v>183.04883000000001</v>
      </c>
      <c r="CN130" s="2">
        <v>310.7998</v>
      </c>
      <c r="CO130" s="2">
        <v>89.800780000000003</v>
      </c>
      <c r="CP130" s="2">
        <v>64.599609999999998</v>
      </c>
      <c r="CQ130" s="2">
        <v>492</v>
      </c>
      <c r="CR130" s="2">
        <v>449</v>
      </c>
      <c r="CS130" s="2">
        <v>386.2998</v>
      </c>
      <c r="CT130" s="2">
        <v>-76.400390000000002</v>
      </c>
      <c r="CU130" s="2">
        <v>-4.2001952999999999</v>
      </c>
      <c r="CV130" s="2">
        <v>279.5</v>
      </c>
      <c r="CW130" s="2">
        <v>530.2998</v>
      </c>
      <c r="CX130" s="2">
        <v>137.19922</v>
      </c>
      <c r="CY130" s="2">
        <v>6.6494140000000002</v>
      </c>
      <c r="CZ130" s="2">
        <v>-93.750979999999998</v>
      </c>
      <c r="DA130" s="2">
        <v>-125.5</v>
      </c>
      <c r="DB130" s="2">
        <v>910.2002</v>
      </c>
      <c r="DC130" s="2">
        <v>-4.5498047000000001</v>
      </c>
      <c r="DD130" s="2">
        <v>636.25</v>
      </c>
    </row>
  </sheetData>
  <autoFilter ref="A1:DE109" xr:uid="{57E07161-1544-4B73-86C8-AB302CB14B9F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Data</vt:lpstr>
      <vt:lpstr>Monthly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Badami</dc:creator>
  <cp:lastModifiedBy>Sahil Badami</cp:lastModifiedBy>
  <dcterms:created xsi:type="dcterms:W3CDTF">2019-03-07T12:44:47Z</dcterms:created>
  <dcterms:modified xsi:type="dcterms:W3CDTF">2019-04-03T13:00:08Z</dcterms:modified>
</cp:coreProperties>
</file>