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82e99c805a414/Dokumenti/Doktorske/disertacija/excel/"/>
    </mc:Choice>
  </mc:AlternateContent>
  <xr:revisionPtr revIDLastSave="1" documentId="8_{5054AEB3-1397-4904-A1B3-37CBDFF90B82}" xr6:coauthVersionLast="47" xr6:coauthVersionMax="47" xr10:uidLastSave="{B10E8726-903A-4A19-8A28-B491E6289D1E}"/>
  <bookViews>
    <workbookView xWindow="-120" yWindow="-120" windowWidth="38640" windowHeight="21240" xr2:uid="{ED675C55-749B-4B87-A1E3-58743409C7B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D2" i="3"/>
  <c r="E2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1" i="3"/>
  <c r="E1" i="3" s="1"/>
  <c r="E25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Остварена потрошња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Sheet3!$B$1:$B$24</c:f>
              <c:numCache>
                <c:formatCode>0.00</c:formatCode>
                <c:ptCount val="24"/>
                <c:pt idx="0">
                  <c:v>15838.093413000001</c:v>
                </c:pt>
                <c:pt idx="1">
                  <c:v>15650.671045999999</c:v>
                </c:pt>
                <c:pt idx="2">
                  <c:v>16843.046740000002</c:v>
                </c:pt>
                <c:pt idx="3">
                  <c:v>18024.283143000001</c:v>
                </c:pt>
                <c:pt idx="4">
                  <c:v>22115.659916000001</c:v>
                </c:pt>
                <c:pt idx="5">
                  <c:v>29160.950733000001</c:v>
                </c:pt>
                <c:pt idx="6">
                  <c:v>34711.956596000004</c:v>
                </c:pt>
                <c:pt idx="7">
                  <c:v>35027.496165999997</c:v>
                </c:pt>
                <c:pt idx="8">
                  <c:v>35114.188496000002</c:v>
                </c:pt>
                <c:pt idx="9">
                  <c:v>34601.433806000001</c:v>
                </c:pt>
                <c:pt idx="10">
                  <c:v>33909.972802999997</c:v>
                </c:pt>
                <c:pt idx="11">
                  <c:v>32426.058099999998</c:v>
                </c:pt>
                <c:pt idx="12">
                  <c:v>31931.776720000002</c:v>
                </c:pt>
                <c:pt idx="13">
                  <c:v>32160.984970000001</c:v>
                </c:pt>
                <c:pt idx="14">
                  <c:v>33444.024033000002</c:v>
                </c:pt>
                <c:pt idx="15">
                  <c:v>34547.403330000001</c:v>
                </c:pt>
                <c:pt idx="16">
                  <c:v>34262.56609</c:v>
                </c:pt>
                <c:pt idx="17">
                  <c:v>33308.635883000003</c:v>
                </c:pt>
                <c:pt idx="18">
                  <c:v>32547.12801</c:v>
                </c:pt>
                <c:pt idx="19">
                  <c:v>30111.797610000001</c:v>
                </c:pt>
                <c:pt idx="20">
                  <c:v>26464.717262999999</c:v>
                </c:pt>
                <c:pt idx="21">
                  <c:v>20572.608603000001</c:v>
                </c:pt>
                <c:pt idx="22">
                  <c:v>14860.925643</c:v>
                </c:pt>
                <c:pt idx="23">
                  <c:v>12374.56112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1-403C-9113-C0EFC707B2C3}"/>
            </c:ext>
          </c:extLst>
        </c:ser>
        <c:ser>
          <c:idx val="1"/>
          <c:order val="1"/>
          <c:tx>
            <c:v>Прогнозирана потрошња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Sheet3!$C$1:$C$24</c:f>
              <c:numCache>
                <c:formatCode>0.00</c:formatCode>
                <c:ptCount val="24"/>
                <c:pt idx="0">
                  <c:v>15437.43359375</c:v>
                </c:pt>
                <c:pt idx="1">
                  <c:v>15872.806640625</c:v>
                </c:pt>
                <c:pt idx="2">
                  <c:v>16740.1796875</c:v>
                </c:pt>
                <c:pt idx="3">
                  <c:v>18389.125</c:v>
                </c:pt>
                <c:pt idx="4">
                  <c:v>22010.23046875</c:v>
                </c:pt>
                <c:pt idx="5">
                  <c:v>28836.068359375</c:v>
                </c:pt>
                <c:pt idx="6">
                  <c:v>35116.69921875</c:v>
                </c:pt>
                <c:pt idx="7">
                  <c:v>36157.37890625</c:v>
                </c:pt>
                <c:pt idx="8">
                  <c:v>36290.4765625</c:v>
                </c:pt>
                <c:pt idx="9">
                  <c:v>35123.2265625</c:v>
                </c:pt>
                <c:pt idx="10">
                  <c:v>33831.4375</c:v>
                </c:pt>
                <c:pt idx="11">
                  <c:v>32361.505859375</c:v>
                </c:pt>
                <c:pt idx="12">
                  <c:v>31757.64453125</c:v>
                </c:pt>
                <c:pt idx="13">
                  <c:v>32072.296875</c:v>
                </c:pt>
                <c:pt idx="14">
                  <c:v>33550.58203125</c:v>
                </c:pt>
                <c:pt idx="15">
                  <c:v>34987.08984375</c:v>
                </c:pt>
                <c:pt idx="16">
                  <c:v>34381.67578125</c:v>
                </c:pt>
                <c:pt idx="17">
                  <c:v>33110.96875</c:v>
                </c:pt>
                <c:pt idx="18">
                  <c:v>31841.27734375</c:v>
                </c:pt>
                <c:pt idx="19">
                  <c:v>29509.52734375</c:v>
                </c:pt>
                <c:pt idx="20">
                  <c:v>26777.89453125</c:v>
                </c:pt>
                <c:pt idx="21">
                  <c:v>21959.93359375</c:v>
                </c:pt>
                <c:pt idx="22">
                  <c:v>16343.216796875</c:v>
                </c:pt>
                <c:pt idx="23">
                  <c:v>14374.9677734375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1-403C-9113-C0EFC707B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813296"/>
        <c:axId val="896804976"/>
      </c:lineChart>
      <c:catAx>
        <c:axId val="89681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Сат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96804976"/>
        <c:crosses val="autoZero"/>
        <c:auto val="1"/>
        <c:lblAlgn val="ctr"/>
        <c:lblOffset val="100"/>
        <c:noMultiLvlLbl val="0"/>
      </c:catAx>
      <c:valAx>
        <c:axId val="896804976"/>
        <c:scaling>
          <c:orientation val="minMax"/>
          <c:min val="1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Просечна сатна потрошња  (</a:t>
                </a:r>
                <a:r>
                  <a:rPr lang="en-US"/>
                  <a:t>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968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2</xdr:row>
      <xdr:rowOff>123825</xdr:rowOff>
    </xdr:from>
    <xdr:to>
      <xdr:col>22</xdr:col>
      <xdr:colOff>228600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4B0B9-F079-466F-9C84-CB26330BA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B383-05CA-42EC-9F3E-3B5643FAEA8F}">
  <dimension ref="A1:G25"/>
  <sheetViews>
    <sheetView tabSelected="1" workbookViewId="0">
      <selection activeCell="X28" sqref="X28"/>
    </sheetView>
  </sheetViews>
  <sheetFormatPr defaultRowHeight="15" x14ac:dyDescent="0.25"/>
  <sheetData>
    <row r="1" spans="1:7" x14ac:dyDescent="0.25">
      <c r="A1">
        <v>1</v>
      </c>
      <c r="B1" s="1">
        <v>15838.093413000001</v>
      </c>
      <c r="C1" s="1">
        <v>15437.43359375</v>
      </c>
      <c r="D1" s="1">
        <f>ABS(B1-C1)</f>
        <v>400.65981925000051</v>
      </c>
      <c r="E1" s="1">
        <f>(D1/C1)*100</f>
        <v>2.5953784145326573</v>
      </c>
      <c r="G1" s="1">
        <v>15437.43359375</v>
      </c>
    </row>
    <row r="2" spans="1:7" x14ac:dyDescent="0.25">
      <c r="A2">
        <f>A1+1</f>
        <v>2</v>
      </c>
      <c r="B2" s="1">
        <v>15650.671045999999</v>
      </c>
      <c r="C2" s="1">
        <v>15872.806640625</v>
      </c>
      <c r="D2" s="1">
        <f t="shared" ref="D2:D24" si="0">ABS(B2-C2)</f>
        <v>222.13559462500052</v>
      </c>
      <c r="E2" s="1">
        <f t="shared" ref="E2:E24" si="1">(D2/C2)*100</f>
        <v>1.3994726934836133</v>
      </c>
      <c r="G2" s="1">
        <v>15872.806640625</v>
      </c>
    </row>
    <row r="3" spans="1:7" x14ac:dyDescent="0.25">
      <c r="A3">
        <f t="shared" ref="A3:A24" si="2">A2+1</f>
        <v>3</v>
      </c>
      <c r="B3" s="1">
        <v>16843.046740000002</v>
      </c>
      <c r="C3" s="1">
        <v>16740.1796875</v>
      </c>
      <c r="D3" s="1">
        <f t="shared" si="0"/>
        <v>102.86705250000159</v>
      </c>
      <c r="E3" s="1">
        <f t="shared" si="1"/>
        <v>0.6144919255365765</v>
      </c>
      <c r="G3" s="1">
        <v>16740.1796875</v>
      </c>
    </row>
    <row r="4" spans="1:7" x14ac:dyDescent="0.25">
      <c r="A4">
        <f t="shared" si="2"/>
        <v>4</v>
      </c>
      <c r="B4" s="1">
        <v>18024.283143000001</v>
      </c>
      <c r="C4" s="1">
        <v>18389.125</v>
      </c>
      <c r="D4" s="1">
        <f t="shared" si="0"/>
        <v>364.84185699999944</v>
      </c>
      <c r="E4" s="1">
        <f t="shared" si="1"/>
        <v>1.984008793240567</v>
      </c>
      <c r="G4" s="1">
        <v>18389.125</v>
      </c>
    </row>
    <row r="5" spans="1:7" x14ac:dyDescent="0.25">
      <c r="A5">
        <f t="shared" si="2"/>
        <v>5</v>
      </c>
      <c r="B5" s="1">
        <v>22115.659916000001</v>
      </c>
      <c r="C5" s="1">
        <v>22010.23046875</v>
      </c>
      <c r="D5" s="1">
        <f t="shared" si="0"/>
        <v>105.42944725000052</v>
      </c>
      <c r="E5" s="1">
        <f t="shared" si="1"/>
        <v>0.47900201408471688</v>
      </c>
      <c r="G5" s="1">
        <v>22010.23046875</v>
      </c>
    </row>
    <row r="6" spans="1:7" x14ac:dyDescent="0.25">
      <c r="A6">
        <f t="shared" si="2"/>
        <v>6</v>
      </c>
      <c r="B6" s="1">
        <v>29160.950733000001</v>
      </c>
      <c r="C6" s="1">
        <v>28836.068359375</v>
      </c>
      <c r="D6" s="1">
        <f t="shared" si="0"/>
        <v>324.88237362500149</v>
      </c>
      <c r="E6" s="1">
        <f t="shared" si="1"/>
        <v>1.1266528070890003</v>
      </c>
      <c r="G6" s="1">
        <v>28836.068359375</v>
      </c>
    </row>
    <row r="7" spans="1:7" x14ac:dyDescent="0.25">
      <c r="A7">
        <f t="shared" si="2"/>
        <v>7</v>
      </c>
      <c r="B7" s="1">
        <v>34711.956596000004</v>
      </c>
      <c r="C7" s="1">
        <v>35116.69921875</v>
      </c>
      <c r="D7" s="1">
        <f t="shared" si="0"/>
        <v>404.74262274999637</v>
      </c>
      <c r="E7" s="1">
        <f t="shared" si="1"/>
        <v>1.1525645398183963</v>
      </c>
      <c r="G7" s="1">
        <v>35116.69921875</v>
      </c>
    </row>
    <row r="8" spans="1:7" x14ac:dyDescent="0.25">
      <c r="A8">
        <f t="shared" si="2"/>
        <v>8</v>
      </c>
      <c r="B8" s="1">
        <v>35027.496165999997</v>
      </c>
      <c r="C8" s="1">
        <v>36157.37890625</v>
      </c>
      <c r="D8" s="1">
        <f t="shared" si="0"/>
        <v>1129.8827402500028</v>
      </c>
      <c r="E8" s="1">
        <f t="shared" si="1"/>
        <v>3.124902231380208</v>
      </c>
      <c r="G8" s="1">
        <v>36157.37890625</v>
      </c>
    </row>
    <row r="9" spans="1:7" x14ac:dyDescent="0.25">
      <c r="A9">
        <f t="shared" si="2"/>
        <v>9</v>
      </c>
      <c r="B9" s="1">
        <v>35114.188496000002</v>
      </c>
      <c r="C9" s="1">
        <v>36290.4765625</v>
      </c>
      <c r="D9" s="1">
        <f t="shared" si="0"/>
        <v>1176.2880664999975</v>
      </c>
      <c r="E9" s="1">
        <f t="shared" si="1"/>
        <v>3.2413133635050966</v>
      </c>
      <c r="G9" s="1">
        <v>36290.4765625</v>
      </c>
    </row>
    <row r="10" spans="1:7" x14ac:dyDescent="0.25">
      <c r="A10">
        <f t="shared" si="2"/>
        <v>10</v>
      </c>
      <c r="B10" s="1">
        <v>34601.433806000001</v>
      </c>
      <c r="C10" s="1">
        <v>35123.2265625</v>
      </c>
      <c r="D10" s="1">
        <f t="shared" si="0"/>
        <v>521.79275649999909</v>
      </c>
      <c r="E10" s="1">
        <f t="shared" si="1"/>
        <v>1.4856059866011893</v>
      </c>
      <c r="G10" s="1">
        <v>35123.2265625</v>
      </c>
    </row>
    <row r="11" spans="1:7" x14ac:dyDescent="0.25">
      <c r="A11">
        <f t="shared" si="2"/>
        <v>11</v>
      </c>
      <c r="B11" s="1">
        <v>33909.972802999997</v>
      </c>
      <c r="C11" s="1">
        <v>33831.4375</v>
      </c>
      <c r="D11" s="1">
        <f t="shared" si="0"/>
        <v>78.535302999996929</v>
      </c>
      <c r="E11" s="1">
        <f t="shared" si="1"/>
        <v>0.2321370559557126</v>
      </c>
      <c r="G11" s="1">
        <v>33831.4375</v>
      </c>
    </row>
    <row r="12" spans="1:7" x14ac:dyDescent="0.25">
      <c r="A12">
        <f t="shared" si="2"/>
        <v>12</v>
      </c>
      <c r="B12" s="1">
        <v>32426.058099999998</v>
      </c>
      <c r="C12" s="1">
        <v>32361.505859375</v>
      </c>
      <c r="D12" s="1">
        <f t="shared" si="0"/>
        <v>64.552240624998376</v>
      </c>
      <c r="E12" s="1">
        <f t="shared" si="1"/>
        <v>0.19947230176959718</v>
      </c>
      <c r="G12" s="1">
        <v>32361.505859375</v>
      </c>
    </row>
    <row r="13" spans="1:7" x14ac:dyDescent="0.25">
      <c r="A13">
        <f t="shared" si="2"/>
        <v>13</v>
      </c>
      <c r="B13" s="1">
        <v>31931.776720000002</v>
      </c>
      <c r="C13" s="1">
        <v>31757.64453125</v>
      </c>
      <c r="D13" s="1">
        <f t="shared" si="0"/>
        <v>174.13218875000166</v>
      </c>
      <c r="E13" s="1">
        <f t="shared" si="1"/>
        <v>0.54831581913656402</v>
      </c>
      <c r="G13" s="1">
        <v>31757.64453125</v>
      </c>
    </row>
    <row r="14" spans="1:7" x14ac:dyDescent="0.25">
      <c r="A14">
        <f t="shared" si="2"/>
        <v>14</v>
      </c>
      <c r="B14" s="1">
        <v>32160.984970000001</v>
      </c>
      <c r="C14" s="1">
        <v>32072.296875</v>
      </c>
      <c r="D14" s="1">
        <f t="shared" si="0"/>
        <v>88.68809500000134</v>
      </c>
      <c r="E14" s="1">
        <f t="shared" si="1"/>
        <v>0.27652554896725445</v>
      </c>
      <c r="G14" s="1">
        <v>32072.296875</v>
      </c>
    </row>
    <row r="15" spans="1:7" x14ac:dyDescent="0.25">
      <c r="A15">
        <f t="shared" si="2"/>
        <v>15</v>
      </c>
      <c r="B15" s="1">
        <v>33444.024033000002</v>
      </c>
      <c r="C15" s="1">
        <v>33550.58203125</v>
      </c>
      <c r="D15" s="1">
        <f t="shared" si="0"/>
        <v>106.55799824999849</v>
      </c>
      <c r="E15" s="1">
        <f t="shared" si="1"/>
        <v>0.31760402293691131</v>
      </c>
      <c r="G15" s="1">
        <v>33550.58203125</v>
      </c>
    </row>
    <row r="16" spans="1:7" x14ac:dyDescent="0.25">
      <c r="A16">
        <f t="shared" si="2"/>
        <v>16</v>
      </c>
      <c r="B16" s="1">
        <v>34547.403330000001</v>
      </c>
      <c r="C16" s="1">
        <v>34987.08984375</v>
      </c>
      <c r="D16" s="1">
        <f t="shared" si="0"/>
        <v>439.68651374999899</v>
      </c>
      <c r="E16" s="1">
        <f t="shared" si="1"/>
        <v>1.2567107344840898</v>
      </c>
      <c r="G16" s="1">
        <v>34987.08984375</v>
      </c>
    </row>
    <row r="17" spans="1:7" x14ac:dyDescent="0.25">
      <c r="A17">
        <f t="shared" si="2"/>
        <v>17</v>
      </c>
      <c r="B17" s="1">
        <v>34262.56609</v>
      </c>
      <c r="C17" s="1">
        <v>34381.67578125</v>
      </c>
      <c r="D17" s="1">
        <f t="shared" si="0"/>
        <v>119.10969124999974</v>
      </c>
      <c r="E17" s="1">
        <f t="shared" si="1"/>
        <v>0.3464336410122163</v>
      </c>
      <c r="G17" s="1">
        <v>34381.67578125</v>
      </c>
    </row>
    <row r="18" spans="1:7" x14ac:dyDescent="0.25">
      <c r="A18">
        <f t="shared" si="2"/>
        <v>18</v>
      </c>
      <c r="B18" s="1">
        <v>33308.635883000003</v>
      </c>
      <c r="C18" s="1">
        <v>33110.96875</v>
      </c>
      <c r="D18" s="1">
        <f t="shared" si="0"/>
        <v>197.66713300000265</v>
      </c>
      <c r="E18" s="1">
        <f t="shared" si="1"/>
        <v>0.59698384089110246</v>
      </c>
      <c r="G18" s="1">
        <v>33110.96875</v>
      </c>
    </row>
    <row r="19" spans="1:7" x14ac:dyDescent="0.25">
      <c r="A19">
        <f t="shared" si="2"/>
        <v>19</v>
      </c>
      <c r="B19" s="1">
        <v>32547.12801</v>
      </c>
      <c r="C19" s="1">
        <v>31841.27734375</v>
      </c>
      <c r="D19" s="1">
        <f t="shared" si="0"/>
        <v>705.85066625000036</v>
      </c>
      <c r="E19" s="1">
        <f t="shared" si="1"/>
        <v>2.2167787385845847</v>
      </c>
      <c r="G19" s="1">
        <v>31841.27734375</v>
      </c>
    </row>
    <row r="20" spans="1:7" x14ac:dyDescent="0.25">
      <c r="A20">
        <f t="shared" si="2"/>
        <v>20</v>
      </c>
      <c r="B20" s="1">
        <v>30111.797610000001</v>
      </c>
      <c r="C20" s="1">
        <v>29509.52734375</v>
      </c>
      <c r="D20" s="1">
        <f t="shared" si="0"/>
        <v>602.27026625000144</v>
      </c>
      <c r="E20" s="1">
        <f t="shared" si="1"/>
        <v>2.0409349808768114</v>
      </c>
      <c r="G20" s="1">
        <v>29509.52734375</v>
      </c>
    </row>
    <row r="21" spans="1:7" x14ac:dyDescent="0.25">
      <c r="A21">
        <f t="shared" si="2"/>
        <v>21</v>
      </c>
      <c r="B21" s="1">
        <v>26464.717262999999</v>
      </c>
      <c r="C21" s="1">
        <v>26777.89453125</v>
      </c>
      <c r="D21" s="1">
        <f t="shared" si="0"/>
        <v>313.17726825000136</v>
      </c>
      <c r="E21" s="1">
        <f t="shared" si="1"/>
        <v>1.1695365663813531</v>
      </c>
      <c r="G21" s="1">
        <v>26777.89453125</v>
      </c>
    </row>
    <row r="22" spans="1:7" x14ac:dyDescent="0.25">
      <c r="A22">
        <f t="shared" si="2"/>
        <v>22</v>
      </c>
      <c r="B22" s="1">
        <v>20572.608603000001</v>
      </c>
      <c r="C22" s="1">
        <v>21959.93359375</v>
      </c>
      <c r="D22" s="1">
        <f t="shared" si="0"/>
        <v>1387.3249907499994</v>
      </c>
      <c r="E22" s="1">
        <f t="shared" si="1"/>
        <v>6.3175281693239951</v>
      </c>
      <c r="G22" s="1">
        <v>21959.93359375</v>
      </c>
    </row>
    <row r="23" spans="1:7" x14ac:dyDescent="0.25">
      <c r="A23">
        <f t="shared" si="2"/>
        <v>23</v>
      </c>
      <c r="B23" s="1">
        <v>14860.925643</v>
      </c>
      <c r="C23" s="1">
        <v>16343.216796875</v>
      </c>
      <c r="D23" s="1">
        <f t="shared" si="0"/>
        <v>1482.2911538749995</v>
      </c>
      <c r="E23" s="1">
        <f t="shared" si="1"/>
        <v>9.0697637576369274</v>
      </c>
      <c r="G23" s="1">
        <v>16343.216796875</v>
      </c>
    </row>
    <row r="24" spans="1:7" x14ac:dyDescent="0.25">
      <c r="A24">
        <f t="shared" si="2"/>
        <v>24</v>
      </c>
      <c r="B24" s="1">
        <v>12374.56112</v>
      </c>
      <c r="C24" s="1">
        <v>14374.9677734375</v>
      </c>
      <c r="D24" s="1">
        <f t="shared" si="0"/>
        <v>2000.4066534374997</v>
      </c>
      <c r="E24" s="1">
        <f t="shared" si="1"/>
        <v>13.915903569077292</v>
      </c>
      <c r="G24" s="1">
        <v>14374.9677734375</v>
      </c>
    </row>
    <row r="25" spans="1:7" x14ac:dyDescent="0.25">
      <c r="E25">
        <f>AVERAGE(E1:E24)</f>
        <v>2.3211675631794346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kiza</dc:creator>
  <cp:lastModifiedBy>Zoran Jankovic</cp:lastModifiedBy>
  <dcterms:created xsi:type="dcterms:W3CDTF">2021-11-20T15:06:32Z</dcterms:created>
  <dcterms:modified xsi:type="dcterms:W3CDTF">2021-11-23T11:32:49Z</dcterms:modified>
</cp:coreProperties>
</file>