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60" windowHeight="14280" activeTab="3"/>
  </bookViews>
  <sheets>
    <sheet name="demand" sheetId="1" r:id="rId1"/>
    <sheet name="generation" sheetId="2" r:id="rId2"/>
    <sheet name="emission" sheetId="3" r:id="rId3"/>
    <sheet name="carbon.intensity" sheetId="4" r:id="rId4"/>
  </sheets>
  <calcPr calcId="144525" concurrentCalc="0"/>
</workbook>
</file>

<file path=xl/sharedStrings.xml><?xml version="1.0" encoding="utf-8"?>
<sst xmlns="http://schemas.openxmlformats.org/spreadsheetml/2006/main" count="21">
  <si>
    <t>year</t>
  </si>
  <si>
    <t>month</t>
  </si>
  <si>
    <t>date</t>
  </si>
  <si>
    <t>total.GWh</t>
  </si>
  <si>
    <t>coal.GWh</t>
  </si>
  <si>
    <t>gas.GWh</t>
  </si>
  <si>
    <t>oil.GWh</t>
  </si>
  <si>
    <t>nuclear.GWh</t>
  </si>
  <si>
    <t>hydro.GWh</t>
  </si>
  <si>
    <t>wind.GWh</t>
  </si>
  <si>
    <t>solar.GWh</t>
  </si>
  <si>
    <t>other.GWh</t>
  </si>
  <si>
    <t>NA</t>
  </si>
  <si>
    <t>emission.mtco2</t>
  </si>
  <si>
    <t>sd</t>
  </si>
  <si>
    <t>em.lwr</t>
  </si>
  <si>
    <t>em.upr</t>
  </si>
  <si>
    <t>ci.tco2/gwh</t>
  </si>
  <si>
    <t>ci.sd</t>
  </si>
  <si>
    <t>ci.lwr</t>
  </si>
  <si>
    <t>ci.upr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</si>
</sst>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rgb="FF00000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6" fillId="28" borderId="7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0" borderId="7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58" fontId="0" fillId="0" borderId="0" xfId="0" applyNumberFormat="1" applyFont="1" applyFill="1" applyAlignment="1">
      <alignment vertical="center"/>
    </xf>
    <xf numFmtId="176" fontId="0" fillId="0" borderId="0" xfId="0" applyNumberFormat="1">
      <alignment vertical="center"/>
    </xf>
    <xf numFmtId="58" fontId="1" fillId="0" borderId="1" xfId="0" applyNumberFormat="1" applyFont="1" applyFill="1" applyBorder="1" applyAlignment="1"/>
    <xf numFmtId="0" fontId="2" fillId="0" borderId="0" xfId="0" applyFont="1" applyFill="1" applyAlignment="1"/>
    <xf numFmtId="58" fontId="1" fillId="0" borderId="0" xfId="0" applyNumberFormat="1" applyFont="1" applyFill="1" applyAlignment="1"/>
    <xf numFmtId="176" fontId="2" fillId="0" borderId="0" xfId="0" applyNumberFormat="1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53"/>
  <sheetViews>
    <sheetView workbookViewId="0">
      <selection activeCell="E1" sqref="E$1:L$1048576"/>
    </sheetView>
  </sheetViews>
  <sheetFormatPr defaultColWidth="9.14285714285714" defaultRowHeight="14.8" outlineLevelCol="3"/>
  <cols>
    <col min="1" max="1" width="10.1607142857143" style="5"/>
    <col min="2" max="2" width="9" style="5"/>
    <col min="3" max="3" width="10.1428571428571" style="5"/>
    <col min="4" max="4" width="12.8303571428571" style="5"/>
    <col min="6" max="12" width="12.7857142857143"/>
  </cols>
  <sheetData>
    <row r="1" customFormat="1" spans="1:4">
      <c r="A1" s="5" t="s">
        <v>0</v>
      </c>
      <c r="B1" s="5" t="s">
        <v>1</v>
      </c>
      <c r="C1" s="5" t="s">
        <v>2</v>
      </c>
      <c r="D1" s="5" t="s">
        <v>3</v>
      </c>
    </row>
    <row r="2" customFormat="1" spans="1:4">
      <c r="A2" s="1">
        <v>2010</v>
      </c>
      <c r="B2" s="1">
        <v>1</v>
      </c>
      <c r="C2" s="2">
        <v>40179</v>
      </c>
      <c r="D2" s="1">
        <v>332273.0834</v>
      </c>
    </row>
    <row r="3" customFormat="1" spans="1:4">
      <c r="A3" s="1">
        <v>2010</v>
      </c>
      <c r="B3" s="1">
        <v>2</v>
      </c>
      <c r="C3" s="2">
        <v>40210</v>
      </c>
      <c r="D3" s="1">
        <v>279433.2059</v>
      </c>
    </row>
    <row r="4" customFormat="1" spans="1:4">
      <c r="A4" s="1">
        <v>2010</v>
      </c>
      <c r="B4" s="1">
        <v>3</v>
      </c>
      <c r="C4" s="2">
        <v>40238</v>
      </c>
      <c r="D4" s="1">
        <v>338802.6254</v>
      </c>
    </row>
    <row r="5" customFormat="1" spans="1:4">
      <c r="A5" s="1">
        <v>2010</v>
      </c>
      <c r="B5" s="1">
        <v>4</v>
      </c>
      <c r="C5" s="2">
        <v>40269</v>
      </c>
      <c r="D5" s="1">
        <v>338485.257</v>
      </c>
    </row>
    <row r="6" customFormat="1" spans="1:4">
      <c r="A6" s="1">
        <v>2010</v>
      </c>
      <c r="B6" s="1">
        <v>5</v>
      </c>
      <c r="C6" s="2">
        <v>40299</v>
      </c>
      <c r="D6" s="1">
        <v>344107.4712</v>
      </c>
    </row>
    <row r="7" customFormat="1" spans="1:4">
      <c r="A7" s="1">
        <v>2010</v>
      </c>
      <c r="B7" s="1">
        <v>6</v>
      </c>
      <c r="C7" s="2">
        <v>40330</v>
      </c>
      <c r="D7" s="1">
        <v>353606.7563</v>
      </c>
    </row>
    <row r="8" customFormat="1" spans="1:4">
      <c r="A8" s="1">
        <v>2010</v>
      </c>
      <c r="B8" s="1">
        <v>7</v>
      </c>
      <c r="C8" s="2">
        <v>40360</v>
      </c>
      <c r="D8" s="1">
        <v>377924.1865</v>
      </c>
    </row>
    <row r="9" customFormat="1" spans="1:4">
      <c r="A9" s="1">
        <v>2010</v>
      </c>
      <c r="B9" s="1">
        <v>8</v>
      </c>
      <c r="C9" s="2">
        <v>40391</v>
      </c>
      <c r="D9" s="1">
        <v>398996.9577</v>
      </c>
    </row>
    <row r="10" customFormat="1" spans="1:4">
      <c r="A10" s="1">
        <v>2010</v>
      </c>
      <c r="B10" s="1">
        <v>9</v>
      </c>
      <c r="C10" s="2">
        <v>40422</v>
      </c>
      <c r="D10" s="1">
        <v>355064.0714</v>
      </c>
    </row>
    <row r="11" customFormat="1" spans="1:4">
      <c r="A11" s="1">
        <v>2010</v>
      </c>
      <c r="B11" s="1">
        <v>10</v>
      </c>
      <c r="C11" s="2">
        <v>40452</v>
      </c>
      <c r="D11" s="1">
        <v>333922.2477</v>
      </c>
    </row>
    <row r="12" customFormat="1" spans="1:4">
      <c r="A12" s="1">
        <v>2010</v>
      </c>
      <c r="B12" s="1">
        <v>11</v>
      </c>
      <c r="C12" s="2">
        <v>40483</v>
      </c>
      <c r="D12" s="1">
        <v>350707.3207</v>
      </c>
    </row>
    <row r="13" customFormat="1" spans="1:4">
      <c r="A13" s="1">
        <v>2010</v>
      </c>
      <c r="B13" s="1">
        <v>12</v>
      </c>
      <c r="C13" s="2">
        <v>40513</v>
      </c>
      <c r="D13" s="1">
        <v>383559.7083</v>
      </c>
    </row>
    <row r="14" customFormat="1" spans="1:4">
      <c r="A14" s="1">
        <v>2011</v>
      </c>
      <c r="B14" s="1">
        <v>1</v>
      </c>
      <c r="C14" s="2">
        <v>40544</v>
      </c>
      <c r="D14" s="1">
        <v>373852.19</v>
      </c>
    </row>
    <row r="15" customFormat="1" spans="1:4">
      <c r="A15" s="1">
        <v>2011</v>
      </c>
      <c r="B15" s="1">
        <v>2</v>
      </c>
      <c r="C15" s="2">
        <v>40575</v>
      </c>
      <c r="D15" s="1">
        <v>314400.1762</v>
      </c>
    </row>
    <row r="16" customFormat="1" spans="1:4">
      <c r="A16" s="1">
        <v>2011</v>
      </c>
      <c r="B16" s="1">
        <v>3</v>
      </c>
      <c r="C16" s="2">
        <v>40603</v>
      </c>
      <c r="D16" s="1">
        <v>386232.5413</v>
      </c>
    </row>
    <row r="17" customFormat="1" spans="1:4">
      <c r="A17" s="1">
        <v>2011</v>
      </c>
      <c r="B17" s="1">
        <v>4</v>
      </c>
      <c r="C17" s="2">
        <v>40634</v>
      </c>
      <c r="D17" s="1">
        <v>376041.7622</v>
      </c>
    </row>
    <row r="18" customFormat="1" spans="1:4">
      <c r="A18" s="1">
        <v>2011</v>
      </c>
      <c r="B18" s="1">
        <v>5</v>
      </c>
      <c r="C18" s="2">
        <v>40664</v>
      </c>
      <c r="D18" s="1">
        <v>383246.1999</v>
      </c>
    </row>
    <row r="19" customFormat="1" spans="1:4">
      <c r="A19" s="1">
        <v>2011</v>
      </c>
      <c r="B19" s="1">
        <v>6</v>
      </c>
      <c r="C19" s="2">
        <v>40695</v>
      </c>
      <c r="D19" s="1">
        <v>406512.7895</v>
      </c>
    </row>
    <row r="20" customFormat="1" spans="1:4">
      <c r="A20" s="1">
        <v>2011</v>
      </c>
      <c r="B20" s="1">
        <v>7</v>
      </c>
      <c r="C20" s="2">
        <v>40725</v>
      </c>
      <c r="D20" s="1">
        <v>428648.3147</v>
      </c>
    </row>
    <row r="21" customFormat="1" spans="1:4">
      <c r="A21" s="1">
        <v>2011</v>
      </c>
      <c r="B21" s="1">
        <v>8</v>
      </c>
      <c r="C21" s="2">
        <v>40756</v>
      </c>
      <c r="D21" s="1">
        <v>437032.9909</v>
      </c>
    </row>
    <row r="22" customFormat="1" spans="1:4">
      <c r="A22" s="1">
        <v>2011</v>
      </c>
      <c r="B22" s="1">
        <v>9</v>
      </c>
      <c r="C22" s="2">
        <v>40787</v>
      </c>
      <c r="D22" s="1">
        <v>395209.8945</v>
      </c>
    </row>
    <row r="23" customFormat="1" spans="1:4">
      <c r="A23" s="1">
        <v>2011</v>
      </c>
      <c r="B23" s="1">
        <v>10</v>
      </c>
      <c r="C23" s="2">
        <v>40817</v>
      </c>
      <c r="D23" s="1">
        <v>366711.8223</v>
      </c>
    </row>
    <row r="24" customFormat="1" spans="1:4">
      <c r="A24" s="1">
        <v>2011</v>
      </c>
      <c r="B24" s="1">
        <v>11</v>
      </c>
      <c r="C24" s="2">
        <v>40848</v>
      </c>
      <c r="D24" s="1">
        <v>378294.8466</v>
      </c>
    </row>
    <row r="25" customFormat="1" spans="1:4">
      <c r="A25" s="1">
        <v>2011</v>
      </c>
      <c r="B25" s="1">
        <v>12</v>
      </c>
      <c r="C25" s="2">
        <v>40878</v>
      </c>
      <c r="D25" s="1">
        <v>422874.868</v>
      </c>
    </row>
    <row r="26" customFormat="1" spans="1:4">
      <c r="A26" s="1">
        <v>2012</v>
      </c>
      <c r="B26" s="1">
        <v>1</v>
      </c>
      <c r="C26" s="2">
        <v>40909</v>
      </c>
      <c r="D26" s="1">
        <v>392239.9194</v>
      </c>
    </row>
    <row r="27" customFormat="1" spans="1:4">
      <c r="A27" s="1">
        <v>2012</v>
      </c>
      <c r="B27" s="1">
        <v>2</v>
      </c>
      <c r="C27" s="2">
        <v>40940</v>
      </c>
      <c r="D27" s="1">
        <v>329863.7886</v>
      </c>
    </row>
    <row r="28" customFormat="1" spans="1:4">
      <c r="A28" s="1">
        <v>2012</v>
      </c>
      <c r="B28" s="1">
        <v>3</v>
      </c>
      <c r="C28" s="2">
        <v>40969</v>
      </c>
      <c r="D28" s="1">
        <v>410136.4834</v>
      </c>
    </row>
    <row r="29" customFormat="1" spans="1:4">
      <c r="A29" s="1">
        <v>2012</v>
      </c>
      <c r="B29" s="1">
        <v>4</v>
      </c>
      <c r="C29" s="2">
        <v>41000</v>
      </c>
      <c r="D29" s="1">
        <v>377751.7024</v>
      </c>
    </row>
    <row r="30" customFormat="1" spans="1:4">
      <c r="A30" s="1">
        <v>2012</v>
      </c>
      <c r="B30" s="1">
        <v>5</v>
      </c>
      <c r="C30" s="2">
        <v>41030</v>
      </c>
      <c r="D30" s="1">
        <v>391610.1315</v>
      </c>
    </row>
    <row r="31" customFormat="1" spans="1:4">
      <c r="A31" s="1">
        <v>2012</v>
      </c>
      <c r="B31" s="1">
        <v>6</v>
      </c>
      <c r="C31" s="2">
        <v>41061</v>
      </c>
      <c r="D31" s="1">
        <v>398900.113</v>
      </c>
    </row>
    <row r="32" customFormat="1" spans="1:4">
      <c r="A32" s="1">
        <v>2012</v>
      </c>
      <c r="B32" s="1">
        <v>7</v>
      </c>
      <c r="C32" s="2">
        <v>41091</v>
      </c>
      <c r="D32" s="1">
        <v>434504.2214</v>
      </c>
    </row>
    <row r="33" customFormat="1" spans="1:4">
      <c r="A33" s="1">
        <v>2012</v>
      </c>
      <c r="B33" s="1">
        <v>8</v>
      </c>
      <c r="C33" s="2">
        <v>41122</v>
      </c>
      <c r="D33" s="1">
        <v>443547.5635</v>
      </c>
    </row>
    <row r="34" customFormat="1" spans="1:4">
      <c r="A34" s="1">
        <v>2012</v>
      </c>
      <c r="B34" s="1">
        <v>9</v>
      </c>
      <c r="C34" s="2">
        <v>41153</v>
      </c>
      <c r="D34" s="1">
        <v>395940.7544</v>
      </c>
    </row>
    <row r="35" customFormat="1" spans="1:4">
      <c r="A35" s="1">
        <v>2012</v>
      </c>
      <c r="B35" s="1">
        <v>10</v>
      </c>
      <c r="C35" s="2">
        <v>41183</v>
      </c>
      <c r="D35" s="1">
        <v>388651.4994</v>
      </c>
    </row>
    <row r="36" customFormat="1" spans="1:4">
      <c r="A36" s="1">
        <v>2012</v>
      </c>
      <c r="B36" s="1">
        <v>11</v>
      </c>
      <c r="C36" s="2">
        <v>41214</v>
      </c>
      <c r="D36" s="1">
        <v>404107.4964</v>
      </c>
    </row>
    <row r="37" customFormat="1" spans="1:4">
      <c r="A37" s="1">
        <v>2012</v>
      </c>
      <c r="B37" s="1">
        <v>12</v>
      </c>
      <c r="C37" s="2">
        <v>41244</v>
      </c>
      <c r="D37" s="1">
        <v>446912.4977</v>
      </c>
    </row>
    <row r="38" customFormat="1" spans="1:4">
      <c r="A38" s="1">
        <v>2013</v>
      </c>
      <c r="B38" s="1">
        <v>1</v>
      </c>
      <c r="C38" s="2">
        <v>41275</v>
      </c>
      <c r="D38" s="1">
        <v>422488.5217</v>
      </c>
    </row>
    <row r="39" customFormat="1" spans="1:4">
      <c r="A39" s="1">
        <v>2013</v>
      </c>
      <c r="B39" s="1">
        <v>2</v>
      </c>
      <c r="C39" s="2">
        <v>41306</v>
      </c>
      <c r="D39" s="1">
        <v>355302.0932</v>
      </c>
    </row>
    <row r="40" customFormat="1" spans="1:4">
      <c r="A40" s="1">
        <v>2013</v>
      </c>
      <c r="B40" s="1">
        <v>3</v>
      </c>
      <c r="C40" s="2">
        <v>41334</v>
      </c>
      <c r="D40" s="1">
        <v>427869.3266</v>
      </c>
    </row>
    <row r="41" customFormat="1" spans="1:4">
      <c r="A41" s="1">
        <v>2013</v>
      </c>
      <c r="B41" s="1">
        <v>4</v>
      </c>
      <c r="C41" s="2">
        <v>41365</v>
      </c>
      <c r="D41" s="1">
        <v>413583.7588</v>
      </c>
    </row>
    <row r="42" customFormat="1" spans="1:4">
      <c r="A42" s="1">
        <v>2013</v>
      </c>
      <c r="B42" s="1">
        <v>5</v>
      </c>
      <c r="C42" s="2">
        <v>41395</v>
      </c>
      <c r="D42" s="1">
        <v>419848.8942</v>
      </c>
    </row>
    <row r="43" customFormat="1" spans="1:4">
      <c r="A43" s="1">
        <v>2013</v>
      </c>
      <c r="B43" s="1">
        <v>6</v>
      </c>
      <c r="C43" s="2">
        <v>41426</v>
      </c>
      <c r="D43" s="1">
        <v>439484.1604</v>
      </c>
    </row>
    <row r="44" customFormat="1" spans="1:4">
      <c r="A44" s="1">
        <v>2013</v>
      </c>
      <c r="B44" s="1">
        <v>7</v>
      </c>
      <c r="C44" s="2">
        <v>41456</v>
      </c>
      <c r="D44" s="1">
        <v>486260.4912</v>
      </c>
    </row>
    <row r="45" customFormat="1" spans="1:4">
      <c r="A45" s="1">
        <v>2013</v>
      </c>
      <c r="B45" s="1">
        <v>8</v>
      </c>
      <c r="C45" s="2">
        <v>41487</v>
      </c>
      <c r="D45" s="1">
        <v>513698.7905</v>
      </c>
    </row>
    <row r="46" customFormat="1" spans="1:4">
      <c r="A46" s="1">
        <v>2013</v>
      </c>
      <c r="B46" s="1">
        <v>9</v>
      </c>
      <c r="C46" s="2">
        <v>41518</v>
      </c>
      <c r="D46" s="1">
        <v>443316.9432</v>
      </c>
    </row>
    <row r="47" customFormat="1" spans="1:4">
      <c r="A47" s="1">
        <v>2013</v>
      </c>
      <c r="B47" s="1">
        <v>10</v>
      </c>
      <c r="C47" s="2">
        <v>41548</v>
      </c>
      <c r="D47" s="1">
        <v>435847.6463</v>
      </c>
    </row>
    <row r="48" customFormat="1" spans="1:4">
      <c r="A48" s="1">
        <v>2013</v>
      </c>
      <c r="B48" s="1">
        <v>11</v>
      </c>
      <c r="C48" s="2">
        <v>41579</v>
      </c>
      <c r="D48" s="1">
        <v>450174.2531</v>
      </c>
    </row>
    <row r="49" customFormat="1" spans="1:4">
      <c r="A49" s="1">
        <v>2013</v>
      </c>
      <c r="B49" s="1">
        <v>12</v>
      </c>
      <c r="C49" s="2">
        <v>41609</v>
      </c>
      <c r="D49" s="1">
        <v>502698.1191</v>
      </c>
    </row>
    <row r="50" customFormat="1" spans="1:4">
      <c r="A50" s="1">
        <v>2014</v>
      </c>
      <c r="B50" s="1">
        <v>1</v>
      </c>
      <c r="C50" s="2">
        <v>41640</v>
      </c>
      <c r="D50" s="1">
        <v>453287.9629</v>
      </c>
    </row>
    <row r="51" customFormat="1" spans="1:4">
      <c r="A51" s="1">
        <v>2014</v>
      </c>
      <c r="B51" s="1">
        <v>2</v>
      </c>
      <c r="C51" s="2">
        <v>41671</v>
      </c>
      <c r="D51" s="1">
        <v>381203.6394</v>
      </c>
    </row>
    <row r="52" customFormat="1" spans="1:4">
      <c r="A52" s="1">
        <v>2014</v>
      </c>
      <c r="B52" s="1">
        <v>3</v>
      </c>
      <c r="C52" s="2">
        <v>41699</v>
      </c>
      <c r="D52" s="1">
        <v>459180.4261</v>
      </c>
    </row>
    <row r="53" customFormat="1" spans="1:4">
      <c r="A53" s="1">
        <v>2014</v>
      </c>
      <c r="B53" s="1">
        <v>4</v>
      </c>
      <c r="C53" s="2">
        <v>41730</v>
      </c>
      <c r="D53" s="1">
        <v>437152.953</v>
      </c>
    </row>
    <row r="54" customFormat="1" spans="1:4">
      <c r="A54" s="1">
        <v>2014</v>
      </c>
      <c r="B54" s="1">
        <v>5</v>
      </c>
      <c r="C54" s="2">
        <v>41760</v>
      </c>
      <c r="D54" s="1">
        <v>448893.3379</v>
      </c>
    </row>
    <row r="55" customFormat="1" spans="1:4">
      <c r="A55" s="1">
        <v>2014</v>
      </c>
      <c r="B55" s="1">
        <v>6</v>
      </c>
      <c r="C55" s="2">
        <v>41791</v>
      </c>
      <c r="D55" s="1">
        <v>470621.6624</v>
      </c>
    </row>
    <row r="56" customFormat="1" spans="1:4">
      <c r="A56" s="1">
        <v>2014</v>
      </c>
      <c r="B56" s="1">
        <v>7</v>
      </c>
      <c r="C56" s="2">
        <v>41821</v>
      </c>
      <c r="D56" s="1">
        <v>509157.3911</v>
      </c>
    </row>
    <row r="57" customFormat="1" spans="1:4">
      <c r="A57" s="1">
        <v>2014</v>
      </c>
      <c r="B57" s="1">
        <v>8</v>
      </c>
      <c r="C57" s="2">
        <v>41852</v>
      </c>
      <c r="D57" s="1">
        <v>507821.2442</v>
      </c>
    </row>
    <row r="58" customFormat="1" spans="1:4">
      <c r="A58" s="1">
        <v>2014</v>
      </c>
      <c r="B58" s="1">
        <v>9</v>
      </c>
      <c r="C58" s="2">
        <v>41883</v>
      </c>
      <c r="D58" s="1">
        <v>464332.767</v>
      </c>
    </row>
    <row r="59" customFormat="1" spans="1:4">
      <c r="A59" s="1">
        <v>2014</v>
      </c>
      <c r="B59" s="1">
        <v>10</v>
      </c>
      <c r="C59" s="2">
        <v>41913</v>
      </c>
      <c r="D59" s="1">
        <v>447248.1714</v>
      </c>
    </row>
    <row r="60" customFormat="1" spans="1:4">
      <c r="A60" s="1">
        <v>2014</v>
      </c>
      <c r="B60" s="1">
        <v>11</v>
      </c>
      <c r="C60" s="2">
        <v>41944</v>
      </c>
      <c r="D60" s="1">
        <v>457034.7137</v>
      </c>
    </row>
    <row r="61" customFormat="1" spans="1:4">
      <c r="A61" s="1">
        <v>2014</v>
      </c>
      <c r="B61" s="1">
        <v>12</v>
      </c>
      <c r="C61" s="2">
        <v>41974</v>
      </c>
      <c r="D61" s="1">
        <v>512585.8712</v>
      </c>
    </row>
    <row r="62" customFormat="1" spans="1:4">
      <c r="A62" s="1">
        <v>2015</v>
      </c>
      <c r="B62" s="1">
        <v>1</v>
      </c>
      <c r="C62" s="2">
        <v>42005</v>
      </c>
      <c r="D62" s="1">
        <v>472110.1185</v>
      </c>
    </row>
    <row r="63" customFormat="1" spans="1:4">
      <c r="A63" s="1">
        <v>2015</v>
      </c>
      <c r="B63" s="1">
        <v>2</v>
      </c>
      <c r="C63" s="2">
        <v>42036</v>
      </c>
      <c r="D63" s="1">
        <v>397032.5932</v>
      </c>
    </row>
    <row r="64" customFormat="1" spans="1:4">
      <c r="A64" s="1">
        <v>2015</v>
      </c>
      <c r="B64" s="1">
        <v>3</v>
      </c>
      <c r="C64" s="2">
        <v>42064</v>
      </c>
      <c r="D64" s="1">
        <v>454571.2557</v>
      </c>
    </row>
    <row r="65" customFormat="1" spans="1:4">
      <c r="A65" s="1">
        <v>2015</v>
      </c>
      <c r="B65" s="1">
        <v>4</v>
      </c>
      <c r="C65" s="2">
        <v>42095</v>
      </c>
      <c r="D65" s="1">
        <v>455162.2506</v>
      </c>
    </row>
    <row r="66" customFormat="1" spans="1:4">
      <c r="A66" s="1">
        <v>2015</v>
      </c>
      <c r="B66" s="1">
        <v>5</v>
      </c>
      <c r="C66" s="2">
        <v>42125</v>
      </c>
      <c r="D66" s="1">
        <v>461180.7315</v>
      </c>
    </row>
    <row r="67" customFormat="1" spans="1:4">
      <c r="A67" s="1">
        <v>2015</v>
      </c>
      <c r="B67" s="1">
        <v>6</v>
      </c>
      <c r="C67" s="2">
        <v>42156</v>
      </c>
      <c r="D67" s="1">
        <v>485084.6721</v>
      </c>
    </row>
    <row r="68" customFormat="1" spans="1:4">
      <c r="A68" s="1">
        <v>2015</v>
      </c>
      <c r="B68" s="1">
        <v>7</v>
      </c>
      <c r="C68" s="2">
        <v>42186</v>
      </c>
      <c r="D68" s="1">
        <v>510599.0199</v>
      </c>
    </row>
    <row r="69" customFormat="1" spans="1:4">
      <c r="A69" s="1">
        <v>2015</v>
      </c>
      <c r="B69" s="1">
        <v>8</v>
      </c>
      <c r="C69" s="2">
        <v>42217</v>
      </c>
      <c r="D69" s="1">
        <v>525354.3608</v>
      </c>
    </row>
    <row r="70" customFormat="1" spans="1:4">
      <c r="A70" s="1">
        <v>2015</v>
      </c>
      <c r="B70" s="1">
        <v>9</v>
      </c>
      <c r="C70" s="2">
        <v>42248</v>
      </c>
      <c r="D70" s="1">
        <v>462333.4638</v>
      </c>
    </row>
    <row r="71" customFormat="1" spans="1:4">
      <c r="A71" s="1">
        <v>2015</v>
      </c>
      <c r="B71" s="1">
        <v>10</v>
      </c>
      <c r="C71" s="2">
        <v>42278</v>
      </c>
      <c r="D71" s="1">
        <v>445193.4421</v>
      </c>
    </row>
    <row r="72" customFormat="1" spans="1:4">
      <c r="A72" s="1">
        <v>2015</v>
      </c>
      <c r="B72" s="1">
        <v>11</v>
      </c>
      <c r="C72" s="2">
        <v>42309</v>
      </c>
      <c r="D72" s="1">
        <v>471907.6629</v>
      </c>
    </row>
    <row r="73" customFormat="1" spans="1:4">
      <c r="A73" s="1">
        <v>2015</v>
      </c>
      <c r="B73" s="1">
        <v>12</v>
      </c>
      <c r="C73" s="2">
        <v>42339</v>
      </c>
      <c r="D73" s="1">
        <v>510328.9031</v>
      </c>
    </row>
    <row r="74" customFormat="1" spans="1:4">
      <c r="A74" s="1">
        <v>2016</v>
      </c>
      <c r="B74" s="1">
        <v>1</v>
      </c>
      <c r="C74" s="2">
        <v>42370</v>
      </c>
      <c r="D74" s="1">
        <v>482933.6397</v>
      </c>
    </row>
    <row r="75" customFormat="1" spans="1:4">
      <c r="A75" s="1">
        <v>2016</v>
      </c>
      <c r="B75" s="1">
        <v>2</v>
      </c>
      <c r="C75" s="2">
        <v>42401</v>
      </c>
      <c r="D75" s="1">
        <v>406134.899</v>
      </c>
    </row>
    <row r="76" customFormat="1" spans="1:4">
      <c r="A76" s="1">
        <v>2016</v>
      </c>
      <c r="B76" s="1">
        <v>3</v>
      </c>
      <c r="C76" s="2">
        <v>42430</v>
      </c>
      <c r="D76" s="1">
        <v>485030.9357</v>
      </c>
    </row>
    <row r="77" customFormat="1" spans="1:4">
      <c r="A77" s="1">
        <v>2016</v>
      </c>
      <c r="B77" s="1">
        <v>4</v>
      </c>
      <c r="C77" s="2">
        <v>42461</v>
      </c>
      <c r="D77" s="1">
        <v>457227.6511</v>
      </c>
    </row>
    <row r="78" customFormat="1" spans="1:4">
      <c r="A78" s="1">
        <v>2016</v>
      </c>
      <c r="B78" s="1">
        <v>5</v>
      </c>
      <c r="C78" s="2">
        <v>42491</v>
      </c>
      <c r="D78" s="1">
        <v>474577.6616</v>
      </c>
    </row>
    <row r="79" customFormat="1" spans="1:4">
      <c r="A79" s="1">
        <v>2016</v>
      </c>
      <c r="B79" s="1">
        <v>6</v>
      </c>
      <c r="C79" s="2">
        <v>42522</v>
      </c>
      <c r="D79" s="1">
        <v>507632.7994</v>
      </c>
    </row>
    <row r="80" customFormat="1" spans="1:4">
      <c r="A80" s="1">
        <v>2016</v>
      </c>
      <c r="B80" s="1">
        <v>7</v>
      </c>
      <c r="C80" s="2">
        <v>42552</v>
      </c>
      <c r="D80" s="1">
        <v>558807.7672</v>
      </c>
    </row>
    <row r="81" customFormat="1" spans="1:4">
      <c r="A81" s="1">
        <v>2016</v>
      </c>
      <c r="B81" s="1">
        <v>8</v>
      </c>
      <c r="C81" s="2">
        <v>42583</v>
      </c>
      <c r="D81" s="1">
        <v>579015.246</v>
      </c>
    </row>
    <row r="82" customFormat="1" spans="1:4">
      <c r="A82" s="1">
        <v>2016</v>
      </c>
      <c r="B82" s="1">
        <v>9</v>
      </c>
      <c r="C82" s="2">
        <v>42614</v>
      </c>
      <c r="D82" s="1">
        <v>505711.6845</v>
      </c>
    </row>
    <row r="83" customFormat="1" spans="1:4">
      <c r="A83" s="1">
        <v>2016</v>
      </c>
      <c r="B83" s="1">
        <v>10</v>
      </c>
      <c r="C83" s="2">
        <v>42644</v>
      </c>
      <c r="D83" s="1">
        <v>494104.6638</v>
      </c>
    </row>
    <row r="84" customFormat="1" spans="1:4">
      <c r="A84" s="1">
        <v>2016</v>
      </c>
      <c r="B84" s="1">
        <v>11</v>
      </c>
      <c r="C84" s="2">
        <v>42675</v>
      </c>
      <c r="D84" s="1">
        <v>516459.7732</v>
      </c>
    </row>
    <row r="85" customFormat="1" spans="1:4">
      <c r="A85" s="1">
        <v>2016</v>
      </c>
      <c r="B85" s="1">
        <v>12</v>
      </c>
      <c r="C85" s="2">
        <v>42705</v>
      </c>
      <c r="D85" s="1">
        <v>561065.0008</v>
      </c>
    </row>
    <row r="86" customFormat="1" spans="1:4">
      <c r="A86" s="1">
        <v>2017</v>
      </c>
      <c r="B86" s="1">
        <v>1</v>
      </c>
      <c r="C86" s="2">
        <v>42736</v>
      </c>
      <c r="D86" s="1">
        <v>520134.8865</v>
      </c>
    </row>
    <row r="87" customFormat="1" spans="1:4">
      <c r="A87" s="1">
        <v>2017</v>
      </c>
      <c r="B87" s="1">
        <v>2</v>
      </c>
      <c r="C87" s="2">
        <v>42767</v>
      </c>
      <c r="D87" s="1">
        <v>437420.2007</v>
      </c>
    </row>
    <row r="88" customFormat="1" spans="1:4">
      <c r="A88" s="1">
        <v>2017</v>
      </c>
      <c r="B88" s="1">
        <v>3</v>
      </c>
      <c r="C88" s="2">
        <v>42795</v>
      </c>
      <c r="D88" s="1">
        <v>528008.0681</v>
      </c>
    </row>
    <row r="89" customFormat="1" spans="1:4">
      <c r="A89" s="1">
        <v>2017</v>
      </c>
      <c r="B89" s="1">
        <v>4</v>
      </c>
      <c r="C89" s="2">
        <v>42826</v>
      </c>
      <c r="D89" s="1">
        <v>494015.8231</v>
      </c>
    </row>
    <row r="90" customFormat="1" spans="1:4">
      <c r="A90" s="1">
        <v>2017</v>
      </c>
      <c r="B90" s="1">
        <v>5</v>
      </c>
      <c r="C90" s="2">
        <v>42856</v>
      </c>
      <c r="D90" s="1">
        <v>506447.2612</v>
      </c>
    </row>
    <row r="91" customFormat="1" spans="1:4">
      <c r="A91" s="1">
        <v>2017</v>
      </c>
      <c r="B91" s="1">
        <v>6</v>
      </c>
      <c r="C91" s="2">
        <v>42887</v>
      </c>
      <c r="D91" s="1">
        <v>538151.7714</v>
      </c>
    </row>
    <row r="92" customFormat="1" spans="1:4">
      <c r="A92" s="1">
        <v>2017</v>
      </c>
      <c r="B92" s="1">
        <v>7</v>
      </c>
      <c r="C92" s="2">
        <v>42917</v>
      </c>
      <c r="D92" s="1">
        <v>613741.0034</v>
      </c>
    </row>
    <row r="93" customFormat="1" spans="1:4">
      <c r="A93" s="1">
        <v>2017</v>
      </c>
      <c r="B93" s="1">
        <v>8</v>
      </c>
      <c r="C93" s="2">
        <v>42948</v>
      </c>
      <c r="D93" s="1">
        <v>612849.9056</v>
      </c>
    </row>
    <row r="94" customFormat="1" spans="1:4">
      <c r="A94" s="1">
        <v>2017</v>
      </c>
      <c r="B94" s="1">
        <v>9</v>
      </c>
      <c r="C94" s="2">
        <v>42979</v>
      </c>
      <c r="D94" s="1">
        <v>537281.3717</v>
      </c>
    </row>
    <row r="95" customFormat="1" spans="1:4">
      <c r="A95" s="1">
        <v>2017</v>
      </c>
      <c r="B95" s="1">
        <v>10</v>
      </c>
      <c r="C95" s="2">
        <v>43009</v>
      </c>
      <c r="D95" s="1">
        <v>510542.8934</v>
      </c>
    </row>
    <row r="96" customFormat="1" spans="1:4">
      <c r="A96" s="1">
        <v>2017</v>
      </c>
      <c r="B96" s="1">
        <v>11</v>
      </c>
      <c r="C96" s="2">
        <v>43040</v>
      </c>
      <c r="D96" s="1">
        <v>533092.784</v>
      </c>
    </row>
    <row r="97" customFormat="1" spans="1:4">
      <c r="A97" s="1">
        <v>2017</v>
      </c>
      <c r="B97" s="1">
        <v>12</v>
      </c>
      <c r="C97" s="2">
        <v>43070</v>
      </c>
      <c r="D97" s="1">
        <v>599985.04</v>
      </c>
    </row>
    <row r="98" customFormat="1" spans="1:4">
      <c r="A98" s="1">
        <v>2018</v>
      </c>
      <c r="B98" s="1">
        <v>1</v>
      </c>
      <c r="C98" s="2">
        <v>43101</v>
      </c>
      <c r="D98" s="1">
        <v>583754.8948</v>
      </c>
    </row>
    <row r="99" customFormat="1" spans="1:4">
      <c r="A99" s="1">
        <v>2018</v>
      </c>
      <c r="B99" s="1">
        <v>2</v>
      </c>
      <c r="C99" s="2">
        <v>43132</v>
      </c>
      <c r="D99" s="1">
        <v>490923.0084</v>
      </c>
    </row>
    <row r="100" customFormat="1" spans="1:4">
      <c r="A100" s="1">
        <v>2018</v>
      </c>
      <c r="B100" s="1">
        <v>3</v>
      </c>
      <c r="C100" s="2">
        <v>43160</v>
      </c>
      <c r="D100" s="1">
        <v>539714.6662</v>
      </c>
    </row>
    <row r="101" customFormat="1" spans="1:4">
      <c r="A101" s="1">
        <v>2018</v>
      </c>
      <c r="B101" s="1">
        <v>4</v>
      </c>
      <c r="C101" s="2">
        <v>43191</v>
      </c>
      <c r="D101" s="1">
        <v>529326.5757</v>
      </c>
    </row>
    <row r="102" customFormat="1" spans="1:4">
      <c r="A102" s="1">
        <v>2018</v>
      </c>
      <c r="B102" s="1">
        <v>5</v>
      </c>
      <c r="C102" s="2">
        <v>43221</v>
      </c>
      <c r="D102" s="1">
        <v>557248.9323</v>
      </c>
    </row>
    <row r="103" customFormat="1" spans="1:4">
      <c r="A103" s="1">
        <v>2018</v>
      </c>
      <c r="B103" s="1">
        <v>6</v>
      </c>
      <c r="C103" s="2">
        <v>43252</v>
      </c>
      <c r="D103" s="1">
        <v>574101.995</v>
      </c>
    </row>
    <row r="104" customFormat="1" spans="1:4">
      <c r="A104" s="1">
        <v>2018</v>
      </c>
      <c r="B104" s="1">
        <v>7</v>
      </c>
      <c r="C104" s="2">
        <v>43282</v>
      </c>
      <c r="D104" s="1">
        <v>649546.4327</v>
      </c>
    </row>
    <row r="105" customFormat="1" spans="1:4">
      <c r="A105" s="1">
        <v>2018</v>
      </c>
      <c r="B105" s="1">
        <v>8</v>
      </c>
      <c r="C105" s="2">
        <v>43313</v>
      </c>
      <c r="D105" s="1">
        <v>660205.9215</v>
      </c>
    </row>
    <row r="106" customFormat="1" spans="1:4">
      <c r="A106" s="1">
        <v>2018</v>
      </c>
      <c r="B106" s="1">
        <v>9</v>
      </c>
      <c r="C106" s="2">
        <v>43344</v>
      </c>
      <c r="D106" s="1">
        <v>564413.5042</v>
      </c>
    </row>
    <row r="107" customFormat="1" spans="1:4">
      <c r="A107" s="1">
        <v>2018</v>
      </c>
      <c r="B107" s="1">
        <v>10</v>
      </c>
      <c r="C107" s="2">
        <v>43374</v>
      </c>
      <c r="D107" s="1">
        <v>540132.4241</v>
      </c>
    </row>
    <row r="108" customFormat="1" spans="1:4">
      <c r="A108" s="1">
        <v>2018</v>
      </c>
      <c r="B108" s="1">
        <v>11</v>
      </c>
      <c r="C108" s="2">
        <v>43405</v>
      </c>
      <c r="D108" s="1">
        <v>568671.1409</v>
      </c>
    </row>
    <row r="109" customFormat="1" spans="1:4">
      <c r="A109" s="1">
        <v>2018</v>
      </c>
      <c r="B109" s="1">
        <v>12</v>
      </c>
      <c r="C109" s="2">
        <v>43435</v>
      </c>
      <c r="D109" s="1">
        <v>652783.1725</v>
      </c>
    </row>
    <row r="110" customFormat="1" spans="1:4">
      <c r="A110" s="1">
        <v>2019</v>
      </c>
      <c r="B110" s="1">
        <v>1</v>
      </c>
      <c r="C110" s="2">
        <v>43466</v>
      </c>
      <c r="D110" s="1">
        <v>613210.284</v>
      </c>
    </row>
    <row r="111" customFormat="1" spans="1:4">
      <c r="A111" s="1">
        <v>2019</v>
      </c>
      <c r="B111" s="1">
        <v>2</v>
      </c>
      <c r="C111" s="2">
        <v>43497</v>
      </c>
      <c r="D111" s="1">
        <v>515694.241</v>
      </c>
    </row>
    <row r="112" customFormat="1" spans="1:4">
      <c r="A112" s="1">
        <v>2019</v>
      </c>
      <c r="B112" s="1">
        <v>3</v>
      </c>
      <c r="C112" s="2">
        <v>43525</v>
      </c>
      <c r="D112" s="1">
        <v>582046.525</v>
      </c>
    </row>
    <row r="113" customFormat="1" spans="1:4">
      <c r="A113" s="1">
        <v>2019</v>
      </c>
      <c r="B113" s="1">
        <v>4</v>
      </c>
      <c r="C113" s="2">
        <v>43556</v>
      </c>
      <c r="D113" s="1">
        <v>563782.98</v>
      </c>
    </row>
    <row r="114" customFormat="1" spans="1:4">
      <c r="A114" s="1">
        <v>2019</v>
      </c>
      <c r="B114" s="1">
        <v>5</v>
      </c>
      <c r="C114" s="2">
        <v>43586</v>
      </c>
      <c r="D114" s="1">
        <v>572166.46</v>
      </c>
    </row>
    <row r="115" customFormat="1" spans="1:4">
      <c r="A115" s="1">
        <v>2019</v>
      </c>
      <c r="B115" s="1">
        <v>6</v>
      </c>
      <c r="C115" s="2">
        <v>43617</v>
      </c>
      <c r="D115" s="1">
        <v>603420.15</v>
      </c>
    </row>
    <row r="116" customFormat="1" spans="1:4">
      <c r="A116" s="1">
        <v>2019</v>
      </c>
      <c r="B116" s="1">
        <v>7</v>
      </c>
      <c r="C116" s="2">
        <v>43647</v>
      </c>
      <c r="D116" s="1">
        <v>667088.73</v>
      </c>
    </row>
    <row r="117" customFormat="1" spans="1:4">
      <c r="A117" s="1">
        <v>2019</v>
      </c>
      <c r="B117" s="1">
        <v>8</v>
      </c>
      <c r="C117" s="2">
        <v>43678</v>
      </c>
      <c r="D117" s="1">
        <v>688801.37</v>
      </c>
    </row>
    <row r="118" customFormat="1" spans="1:4">
      <c r="A118" s="1">
        <v>2019</v>
      </c>
      <c r="B118" s="1">
        <v>9</v>
      </c>
      <c r="C118" s="2">
        <v>43709</v>
      </c>
      <c r="D118" s="1">
        <v>608190.795</v>
      </c>
    </row>
    <row r="119" customFormat="1" spans="1:4">
      <c r="A119" s="1">
        <v>2019</v>
      </c>
      <c r="B119" s="1">
        <v>10</v>
      </c>
      <c r="C119" s="2">
        <v>43739</v>
      </c>
      <c r="D119" s="1">
        <v>579058.995</v>
      </c>
    </row>
    <row r="120" customFormat="1" spans="1:4">
      <c r="A120" s="1">
        <v>2019</v>
      </c>
      <c r="B120" s="1">
        <v>11</v>
      </c>
      <c r="C120" s="2">
        <v>43770</v>
      </c>
      <c r="D120" s="1">
        <v>604254.925</v>
      </c>
    </row>
    <row r="121" customFormat="1" spans="1:4">
      <c r="A121" s="1">
        <v>2019</v>
      </c>
      <c r="B121" s="1">
        <v>12</v>
      </c>
      <c r="C121" s="2">
        <v>43800</v>
      </c>
      <c r="D121" s="1">
        <v>689032.4341</v>
      </c>
    </row>
    <row r="122" customFormat="1" spans="1:4">
      <c r="A122" s="5">
        <v>2020</v>
      </c>
      <c r="B122" s="5">
        <v>1</v>
      </c>
      <c r="C122" s="6">
        <v>43831</v>
      </c>
      <c r="D122" s="7">
        <v>625874.752893329</v>
      </c>
    </row>
    <row r="123" customFormat="1" spans="1:4">
      <c r="A123" s="5">
        <v>2020</v>
      </c>
      <c r="B123" s="5">
        <v>2</v>
      </c>
      <c r="C123" s="6">
        <v>43862</v>
      </c>
      <c r="D123" s="7">
        <v>526344.73699332</v>
      </c>
    </row>
    <row r="124" customFormat="1" spans="1:4">
      <c r="A124" s="5">
        <v>2020</v>
      </c>
      <c r="B124" s="5">
        <v>3</v>
      </c>
      <c r="C124" s="6">
        <v>43891</v>
      </c>
      <c r="D124" s="7">
        <v>595152.737053335</v>
      </c>
    </row>
    <row r="125" customFormat="1" spans="1:4">
      <c r="A125" s="5">
        <v>2020</v>
      </c>
      <c r="B125" s="5">
        <v>4</v>
      </c>
      <c r="C125" s="6">
        <v>43922</v>
      </c>
      <c r="D125" s="7">
        <v>571950.897373334</v>
      </c>
    </row>
    <row r="126" customFormat="1" spans="1:4">
      <c r="A126" s="5">
        <v>2020</v>
      </c>
      <c r="B126" s="5">
        <v>5</v>
      </c>
      <c r="C126" s="6">
        <v>43952</v>
      </c>
      <c r="D126" s="7">
        <v>589973.020473331</v>
      </c>
    </row>
    <row r="127" customFormat="1" spans="1:4">
      <c r="A127" s="5">
        <v>2020</v>
      </c>
      <c r="B127" s="5">
        <v>6</v>
      </c>
      <c r="C127" s="6">
        <v>43983</v>
      </c>
      <c r="D127" s="7">
        <v>622305.42696666</v>
      </c>
    </row>
    <row r="128" customFormat="1" spans="1:4">
      <c r="A128" s="5">
        <v>2020</v>
      </c>
      <c r="B128" s="5">
        <v>7</v>
      </c>
      <c r="C128" s="6">
        <v>44013</v>
      </c>
      <c r="D128" s="7">
        <v>699095.59195333</v>
      </c>
    </row>
    <row r="129" customFormat="1" spans="1:4">
      <c r="A129" s="5">
        <v>2020</v>
      </c>
      <c r="B129" s="5">
        <v>8</v>
      </c>
      <c r="C129" s="6">
        <v>44044</v>
      </c>
      <c r="D129" s="7">
        <v>711080.582353331</v>
      </c>
    </row>
    <row r="130" customFormat="1" spans="1:4">
      <c r="A130" s="5">
        <v>2020</v>
      </c>
      <c r="B130" s="5">
        <v>9</v>
      </c>
      <c r="C130" s="6">
        <v>44075</v>
      </c>
      <c r="D130" s="7">
        <v>618327.98455333</v>
      </c>
    </row>
    <row r="131" customFormat="1" spans="1:4">
      <c r="A131" s="5">
        <v>2020</v>
      </c>
      <c r="B131" s="5">
        <v>10</v>
      </c>
      <c r="C131" s="6">
        <v>44105</v>
      </c>
      <c r="D131" s="7">
        <v>594219.654933333</v>
      </c>
    </row>
    <row r="132" customFormat="1" spans="1:4">
      <c r="A132" s="5">
        <v>2020</v>
      </c>
      <c r="B132" s="5">
        <v>11</v>
      </c>
      <c r="C132" s="6">
        <v>44136</v>
      </c>
      <c r="D132" s="7">
        <v>622577.773193322</v>
      </c>
    </row>
    <row r="133" customFormat="1" spans="1:4">
      <c r="A133" s="5">
        <v>2020</v>
      </c>
      <c r="B133" s="5">
        <v>12</v>
      </c>
      <c r="C133" s="6">
        <v>44166</v>
      </c>
      <c r="D133" s="7">
        <v>704743.196553327</v>
      </c>
    </row>
    <row r="134" customFormat="1" spans="1:4">
      <c r="A134" s="5">
        <v>2021</v>
      </c>
      <c r="B134" s="5">
        <v>1</v>
      </c>
      <c r="C134" s="6">
        <v>44197</v>
      </c>
      <c r="D134" s="7">
        <v>655192.244312115</v>
      </c>
    </row>
    <row r="135" customFormat="1" spans="1:4">
      <c r="A135" s="5">
        <v>2021</v>
      </c>
      <c r="B135" s="5">
        <v>2</v>
      </c>
      <c r="C135" s="6">
        <v>44228</v>
      </c>
      <c r="D135" s="7">
        <v>551000.001072109</v>
      </c>
    </row>
    <row r="136" customFormat="1" spans="1:4">
      <c r="A136" s="5">
        <v>2021</v>
      </c>
      <c r="B136" s="5">
        <v>3</v>
      </c>
      <c r="C136" s="6">
        <v>44256</v>
      </c>
      <c r="D136" s="7">
        <v>619515.182817578</v>
      </c>
    </row>
    <row r="137" customFormat="1" spans="1:4">
      <c r="A137" s="5">
        <v>2021</v>
      </c>
      <c r="B137" s="5">
        <v>4</v>
      </c>
      <c r="C137" s="6">
        <v>44287</v>
      </c>
      <c r="D137" s="7">
        <v>595168.683915757</v>
      </c>
    </row>
    <row r="138" customFormat="1" spans="1:4">
      <c r="A138" s="5">
        <v>2021</v>
      </c>
      <c r="B138" s="5">
        <v>5</v>
      </c>
      <c r="C138" s="6">
        <v>44317</v>
      </c>
      <c r="D138" s="7">
        <v>614343.986353934</v>
      </c>
    </row>
    <row r="139" customFormat="1" spans="1:4">
      <c r="A139" s="5">
        <v>2021</v>
      </c>
      <c r="B139" s="5">
        <v>6</v>
      </c>
      <c r="C139" s="6">
        <v>44348</v>
      </c>
      <c r="D139" s="7">
        <v>648587.925151505</v>
      </c>
    </row>
    <row r="140" customFormat="1" spans="1:4">
      <c r="A140" s="5">
        <v>2021</v>
      </c>
      <c r="B140" s="5">
        <v>7</v>
      </c>
      <c r="C140" s="6">
        <v>44378</v>
      </c>
      <c r="D140" s="7">
        <v>730998.834888481</v>
      </c>
    </row>
    <row r="141" customFormat="1" spans="1:4">
      <c r="A141" s="5">
        <v>2021</v>
      </c>
      <c r="B141" s="5">
        <v>8</v>
      </c>
      <c r="C141" s="6">
        <v>44409</v>
      </c>
      <c r="D141" s="7">
        <v>742780.245495752</v>
      </c>
    </row>
    <row r="142" customFormat="1" spans="1:4">
      <c r="A142" s="5">
        <v>2021</v>
      </c>
      <c r="B142" s="5">
        <v>9</v>
      </c>
      <c r="C142" s="6">
        <v>44440</v>
      </c>
      <c r="D142" s="7">
        <v>644718.613568477</v>
      </c>
    </row>
    <row r="143" customFormat="1" spans="1:4">
      <c r="A143" s="5">
        <v>2021</v>
      </c>
      <c r="B143" s="5">
        <v>10</v>
      </c>
      <c r="C143" s="6">
        <v>44470</v>
      </c>
      <c r="D143" s="7">
        <v>619688.432093933</v>
      </c>
    </row>
    <row r="144" customFormat="1" spans="1:4">
      <c r="A144" s="5">
        <v>2021</v>
      </c>
      <c r="B144" s="5">
        <v>11</v>
      </c>
      <c r="C144" s="6">
        <v>44501</v>
      </c>
      <c r="D144" s="7">
        <v>649688.188019387</v>
      </c>
    </row>
    <row r="145" customFormat="1" spans="1:4">
      <c r="A145" s="5">
        <v>2021</v>
      </c>
      <c r="B145" s="5">
        <v>12</v>
      </c>
      <c r="C145" s="6">
        <v>44531</v>
      </c>
      <c r="D145" s="7">
        <v>736845.130203024</v>
      </c>
    </row>
    <row r="146" customFormat="1" spans="1:4">
      <c r="A146" s="5">
        <v>2022</v>
      </c>
      <c r="B146" s="5">
        <v>1</v>
      </c>
      <c r="C146" s="6">
        <v>44562</v>
      </c>
      <c r="D146" s="7">
        <v>684509.735730901</v>
      </c>
    </row>
    <row r="147" customFormat="1" spans="1:4">
      <c r="A147" s="5">
        <v>2022</v>
      </c>
      <c r="B147" s="5">
        <v>2</v>
      </c>
      <c r="C147" s="6">
        <v>44593</v>
      </c>
      <c r="D147" s="7">
        <v>575655.265150897</v>
      </c>
    </row>
    <row r="148" customFormat="1" spans="1:4">
      <c r="A148" s="5">
        <v>2022</v>
      </c>
      <c r="B148" s="5">
        <v>3</v>
      </c>
      <c r="C148" s="6">
        <v>44621</v>
      </c>
      <c r="D148" s="7">
        <v>643877.628581822</v>
      </c>
    </row>
    <row r="149" customFormat="1" spans="1:4">
      <c r="A149" s="5">
        <v>2022</v>
      </c>
      <c r="B149" s="5">
        <v>4</v>
      </c>
      <c r="C149" s="6">
        <v>44652</v>
      </c>
      <c r="D149" s="7">
        <v>618386.47045818</v>
      </c>
    </row>
    <row r="150" customFormat="1" spans="1:4">
      <c r="A150" s="5">
        <v>2022</v>
      </c>
      <c r="B150" s="5">
        <v>5</v>
      </c>
      <c r="C150" s="6">
        <v>44682</v>
      </c>
      <c r="D150" s="7">
        <v>638714.952234544</v>
      </c>
    </row>
    <row r="151" customFormat="1" spans="1:4">
      <c r="A151" s="5">
        <v>2022</v>
      </c>
      <c r="B151" s="5">
        <v>6</v>
      </c>
      <c r="C151" s="6">
        <v>44713</v>
      </c>
      <c r="D151" s="7">
        <v>674870.423336349</v>
      </c>
    </row>
    <row r="152" customFormat="1" spans="1:4">
      <c r="A152" s="5">
        <v>2022</v>
      </c>
      <c r="B152" s="5">
        <v>7</v>
      </c>
      <c r="C152" s="6">
        <v>44743</v>
      </c>
      <c r="D152" s="7">
        <v>762902.077823631</v>
      </c>
    </row>
    <row r="153" customFormat="1" spans="1:4">
      <c r="A153" s="5">
        <v>2022</v>
      </c>
      <c r="B153" s="5">
        <v>8</v>
      </c>
      <c r="C153" s="6">
        <v>44774</v>
      </c>
      <c r="D153" s="7">
        <v>774479.908638179</v>
      </c>
    </row>
    <row r="154" customFormat="1" spans="1:4">
      <c r="A154" s="5">
        <v>2022</v>
      </c>
      <c r="B154" s="5">
        <v>9</v>
      </c>
      <c r="C154" s="6">
        <v>44805</v>
      </c>
      <c r="D154" s="7">
        <v>671109.242583632</v>
      </c>
    </row>
    <row r="155" customFormat="1" spans="1:4">
      <c r="A155" s="5">
        <v>2022</v>
      </c>
      <c r="B155" s="5">
        <v>10</v>
      </c>
      <c r="C155" s="6">
        <v>44835</v>
      </c>
      <c r="D155" s="7">
        <v>645157.209254541</v>
      </c>
    </row>
    <row r="156" customFormat="1" spans="1:4">
      <c r="A156" s="5">
        <v>2022</v>
      </c>
      <c r="B156" s="5">
        <v>11</v>
      </c>
      <c r="C156" s="6">
        <v>44866</v>
      </c>
      <c r="D156" s="7">
        <v>676798.602845445</v>
      </c>
    </row>
    <row r="157" customFormat="1" spans="1:4">
      <c r="A157" s="5">
        <v>2022</v>
      </c>
      <c r="B157" s="5">
        <v>12</v>
      </c>
      <c r="C157" s="6">
        <v>44896</v>
      </c>
      <c r="D157" s="7">
        <v>768947.06385272</v>
      </c>
    </row>
    <row r="158" customFormat="1" spans="1:4">
      <c r="A158" s="5">
        <v>2023</v>
      </c>
      <c r="B158" s="5">
        <v>1</v>
      </c>
      <c r="C158" s="6">
        <v>44927</v>
      </c>
      <c r="D158" s="7">
        <v>713827.227149688</v>
      </c>
    </row>
    <row r="159" customFormat="1" spans="1:4">
      <c r="A159" s="5">
        <v>2023</v>
      </c>
      <c r="B159" s="5">
        <v>2</v>
      </c>
      <c r="C159" s="6">
        <v>44958</v>
      </c>
      <c r="D159" s="7">
        <v>600310.529229686</v>
      </c>
    </row>
    <row r="160" customFormat="1" spans="1:4">
      <c r="A160" s="5">
        <v>2023</v>
      </c>
      <c r="B160" s="5">
        <v>3</v>
      </c>
      <c r="C160" s="6">
        <v>44986</v>
      </c>
      <c r="D160" s="7">
        <v>668240.074346058</v>
      </c>
    </row>
    <row r="161" customFormat="1" spans="1:4">
      <c r="A161" s="5">
        <v>2023</v>
      </c>
      <c r="B161" s="5">
        <v>4</v>
      </c>
      <c r="C161" s="6">
        <v>45017</v>
      </c>
      <c r="D161" s="7">
        <v>641604.257000603</v>
      </c>
    </row>
    <row r="162" customFormat="1" spans="1:4">
      <c r="A162" s="5">
        <v>2023</v>
      </c>
      <c r="B162" s="5">
        <v>5</v>
      </c>
      <c r="C162" s="6">
        <v>45047</v>
      </c>
      <c r="D162" s="7">
        <v>663085.918115146</v>
      </c>
    </row>
    <row r="163" customFormat="1" spans="1:4">
      <c r="A163" s="5">
        <v>2023</v>
      </c>
      <c r="B163" s="5">
        <v>6</v>
      </c>
      <c r="C163" s="6">
        <v>45078</v>
      </c>
      <c r="D163" s="7">
        <v>701152.921521202</v>
      </c>
    </row>
    <row r="164" customFormat="1" spans="1:4">
      <c r="A164" s="5">
        <v>2023</v>
      </c>
      <c r="B164" s="5">
        <v>7</v>
      </c>
      <c r="C164" s="6">
        <v>45108</v>
      </c>
      <c r="D164" s="7">
        <v>794805.320758782</v>
      </c>
    </row>
    <row r="165" customFormat="1" spans="1:4">
      <c r="A165" s="5">
        <v>2023</v>
      </c>
      <c r="B165" s="5">
        <v>8</v>
      </c>
      <c r="C165" s="6">
        <v>45139</v>
      </c>
      <c r="D165" s="7">
        <v>806179.5717806</v>
      </c>
    </row>
    <row r="166" customFormat="1" spans="1:4">
      <c r="A166" s="5">
        <v>2023</v>
      </c>
      <c r="B166" s="5">
        <v>9</v>
      </c>
      <c r="C166" s="6">
        <v>45170</v>
      </c>
      <c r="D166" s="7">
        <v>697499.87159878</v>
      </c>
    </row>
    <row r="167" customFormat="1" spans="1:4">
      <c r="A167" s="5">
        <v>2023</v>
      </c>
      <c r="B167" s="5">
        <v>10</v>
      </c>
      <c r="C167" s="6">
        <v>45200</v>
      </c>
      <c r="D167" s="7">
        <v>670625.986415148</v>
      </c>
    </row>
    <row r="168" customFormat="1" spans="1:4">
      <c r="A168" s="5">
        <v>2023</v>
      </c>
      <c r="B168" s="5">
        <v>11</v>
      </c>
      <c r="C168" s="6">
        <v>45231</v>
      </c>
      <c r="D168" s="7">
        <v>703909.017671503</v>
      </c>
    </row>
    <row r="169" customFormat="1" spans="1:4">
      <c r="A169" s="5">
        <v>2023</v>
      </c>
      <c r="B169" s="5">
        <v>12</v>
      </c>
      <c r="C169" s="6">
        <v>45261</v>
      </c>
      <c r="D169" s="7">
        <v>801048.997502416</v>
      </c>
    </row>
    <row r="170" customFormat="1" spans="1:4">
      <c r="A170" s="5">
        <v>2024</v>
      </c>
      <c r="B170" s="5">
        <v>1</v>
      </c>
      <c r="C170" s="6">
        <v>45292</v>
      </c>
      <c r="D170" s="7">
        <v>743144.718568474</v>
      </c>
    </row>
    <row r="171" customFormat="1" spans="1:4">
      <c r="A171" s="5">
        <v>2024</v>
      </c>
      <c r="B171" s="5">
        <v>2</v>
      </c>
      <c r="C171" s="6">
        <v>45323</v>
      </c>
      <c r="D171" s="7">
        <v>624965.793308467</v>
      </c>
    </row>
    <row r="172" customFormat="1" spans="1:4">
      <c r="A172" s="5">
        <v>2024</v>
      </c>
      <c r="B172" s="5">
        <v>3</v>
      </c>
      <c r="C172" s="6">
        <v>45352</v>
      </c>
      <c r="D172" s="7">
        <v>692602.520110302</v>
      </c>
    </row>
    <row r="173" customFormat="1" spans="1:4">
      <c r="A173" s="5">
        <v>2024</v>
      </c>
      <c r="B173" s="5">
        <v>4</v>
      </c>
      <c r="C173" s="6">
        <v>45383</v>
      </c>
      <c r="D173" s="7">
        <v>664822.043543026</v>
      </c>
    </row>
    <row r="174" customFormat="1" spans="1:4">
      <c r="A174" s="5">
        <v>2024</v>
      </c>
      <c r="B174" s="5">
        <v>5</v>
      </c>
      <c r="C174" s="6">
        <v>45413</v>
      </c>
      <c r="D174" s="7">
        <v>687456.883995749</v>
      </c>
    </row>
    <row r="175" customFormat="1" spans="1:4">
      <c r="A175" s="5">
        <v>2024</v>
      </c>
      <c r="B175" s="5">
        <v>6</v>
      </c>
      <c r="C175" s="6">
        <v>45444</v>
      </c>
      <c r="D175" s="7">
        <v>727435.419706047</v>
      </c>
    </row>
    <row r="176" customFormat="1" spans="1:4">
      <c r="A176" s="5">
        <v>2024</v>
      </c>
      <c r="B176" s="5">
        <v>7</v>
      </c>
      <c r="C176" s="6">
        <v>45474</v>
      </c>
      <c r="D176" s="7">
        <v>826708.563693933</v>
      </c>
    </row>
    <row r="177" customFormat="1" spans="1:4">
      <c r="A177" s="5">
        <v>2024</v>
      </c>
      <c r="B177" s="5">
        <v>8</v>
      </c>
      <c r="C177" s="6">
        <v>45505</v>
      </c>
      <c r="D177" s="7">
        <v>837879.23492302</v>
      </c>
    </row>
    <row r="178" customFormat="1" spans="1:4">
      <c r="A178" s="5">
        <v>2024</v>
      </c>
      <c r="B178" s="5">
        <v>9</v>
      </c>
      <c r="C178" s="6">
        <v>45536</v>
      </c>
      <c r="D178" s="7">
        <v>723890.500613935</v>
      </c>
    </row>
    <row r="179" customFormat="1" spans="1:4">
      <c r="A179" s="5">
        <v>2024</v>
      </c>
      <c r="B179" s="5">
        <v>10</v>
      </c>
      <c r="C179" s="6">
        <v>45566</v>
      </c>
      <c r="D179" s="7">
        <v>696094.763575755</v>
      </c>
    </row>
    <row r="180" customFormat="1" spans="1:4">
      <c r="A180" s="5">
        <v>2024</v>
      </c>
      <c r="B180" s="5">
        <v>11</v>
      </c>
      <c r="C180" s="6">
        <v>45597</v>
      </c>
      <c r="D180" s="7">
        <v>731019.432497561</v>
      </c>
    </row>
    <row r="181" customFormat="1" spans="1:4">
      <c r="A181" s="5">
        <v>2024</v>
      </c>
      <c r="B181" s="5">
        <v>12</v>
      </c>
      <c r="C181" s="6">
        <v>45627</v>
      </c>
      <c r="D181" s="7">
        <v>833150.931152113</v>
      </c>
    </row>
    <row r="182" customFormat="1" spans="1:4">
      <c r="A182" s="5">
        <v>2025</v>
      </c>
      <c r="B182" s="5">
        <v>1</v>
      </c>
      <c r="C182" s="6">
        <v>45658</v>
      </c>
      <c r="D182" s="7">
        <v>772462.20998726</v>
      </c>
    </row>
    <row r="183" customFormat="1" spans="1:4">
      <c r="A183" s="5">
        <v>2025</v>
      </c>
      <c r="B183" s="5">
        <v>2</v>
      </c>
      <c r="C183" s="6">
        <v>45689</v>
      </c>
      <c r="D183" s="7">
        <v>649621.057387255</v>
      </c>
    </row>
    <row r="184" customFormat="1" spans="1:4">
      <c r="A184" s="5">
        <v>2025</v>
      </c>
      <c r="B184" s="5">
        <v>3</v>
      </c>
      <c r="C184" s="6">
        <v>45717</v>
      </c>
      <c r="D184" s="7">
        <v>716964.965874545</v>
      </c>
    </row>
    <row r="185" customFormat="1" spans="1:4">
      <c r="A185" s="5">
        <v>2025</v>
      </c>
      <c r="B185" s="5">
        <v>4</v>
      </c>
      <c r="C185" s="6">
        <v>45748</v>
      </c>
      <c r="D185" s="7">
        <v>688039.830085449</v>
      </c>
    </row>
    <row r="186" customFormat="1" spans="1:4">
      <c r="A186" s="5">
        <v>2025</v>
      </c>
      <c r="B186" s="5">
        <v>5</v>
      </c>
      <c r="C186" s="6">
        <v>45778</v>
      </c>
      <c r="D186" s="7">
        <v>711827.849876359</v>
      </c>
    </row>
    <row r="187" customFormat="1" spans="1:4">
      <c r="A187" s="5">
        <v>2025</v>
      </c>
      <c r="B187" s="5">
        <v>6</v>
      </c>
      <c r="C187" s="6">
        <v>45809</v>
      </c>
      <c r="D187" s="7">
        <v>753717.917890891</v>
      </c>
    </row>
    <row r="188" customFormat="1" spans="1:4">
      <c r="A188" s="5">
        <v>2025</v>
      </c>
      <c r="B188" s="5">
        <v>7</v>
      </c>
      <c r="C188" s="6">
        <v>45839</v>
      </c>
      <c r="D188" s="7">
        <v>858611.806629077</v>
      </c>
    </row>
    <row r="189" customFormat="1" spans="1:4">
      <c r="A189" s="5">
        <v>2025</v>
      </c>
      <c r="B189" s="5">
        <v>8</v>
      </c>
      <c r="C189" s="6">
        <v>45870</v>
      </c>
      <c r="D189" s="7">
        <v>869578.898065448</v>
      </c>
    </row>
    <row r="190" customFormat="1" spans="1:4">
      <c r="A190" s="5">
        <v>2025</v>
      </c>
      <c r="B190" s="5">
        <v>9</v>
      </c>
      <c r="C190" s="6">
        <v>45901</v>
      </c>
      <c r="D190" s="7">
        <v>750281.129629083</v>
      </c>
    </row>
    <row r="191" customFormat="1" spans="1:4">
      <c r="A191" s="5">
        <v>2025</v>
      </c>
      <c r="B191" s="5">
        <v>10</v>
      </c>
      <c r="C191" s="6">
        <v>45931</v>
      </c>
      <c r="D191" s="7">
        <v>721563.540736355</v>
      </c>
    </row>
    <row r="192" customFormat="1" spans="1:4">
      <c r="A192" s="5">
        <v>2025</v>
      </c>
      <c r="B192" s="5">
        <v>11</v>
      </c>
      <c r="C192" s="6">
        <v>45962</v>
      </c>
      <c r="D192" s="7">
        <v>758129.847323619</v>
      </c>
    </row>
    <row r="193" customFormat="1" spans="1:4">
      <c r="A193" s="5">
        <v>2025</v>
      </c>
      <c r="B193" s="5">
        <v>12</v>
      </c>
      <c r="C193" s="6">
        <v>45992</v>
      </c>
      <c r="D193" s="7">
        <v>865252.864801809</v>
      </c>
    </row>
    <row r="194" customFormat="1" spans="1:4">
      <c r="A194" s="5">
        <v>2026</v>
      </c>
      <c r="B194" s="5">
        <v>1</v>
      </c>
      <c r="C194" s="6">
        <v>46023</v>
      </c>
      <c r="D194" s="7">
        <v>801779.701406047</v>
      </c>
    </row>
    <row r="195" customFormat="1" spans="1:4">
      <c r="A195" s="5">
        <v>2026</v>
      </c>
      <c r="B195" s="5">
        <v>2</v>
      </c>
      <c r="C195" s="6">
        <v>46054</v>
      </c>
      <c r="D195" s="7">
        <v>674276.321466044</v>
      </c>
    </row>
    <row r="196" customFormat="1" spans="1:4">
      <c r="A196" s="5">
        <v>2026</v>
      </c>
      <c r="B196" s="5">
        <v>3</v>
      </c>
      <c r="C196" s="6">
        <v>46082</v>
      </c>
      <c r="D196" s="7">
        <v>741327.411638781</v>
      </c>
    </row>
    <row r="197" customFormat="1" spans="1:4">
      <c r="A197" s="5">
        <v>2026</v>
      </c>
      <c r="B197" s="5">
        <v>4</v>
      </c>
      <c r="C197" s="6">
        <v>46113</v>
      </c>
      <c r="D197" s="7">
        <v>711257.616627872</v>
      </c>
    </row>
    <row r="198" customFormat="1" spans="1:4">
      <c r="A198" s="5">
        <v>2026</v>
      </c>
      <c r="B198" s="5">
        <v>5</v>
      </c>
      <c r="C198" s="6">
        <v>46143</v>
      </c>
      <c r="D198" s="7">
        <v>736198.815756962</v>
      </c>
    </row>
    <row r="199" customFormat="1" spans="1:4">
      <c r="A199" s="5">
        <v>2026</v>
      </c>
      <c r="B199" s="5">
        <v>6</v>
      </c>
      <c r="C199" s="6">
        <v>46174</v>
      </c>
      <c r="D199" s="7">
        <v>780000.416075744</v>
      </c>
    </row>
    <row r="200" customFormat="1" spans="1:4">
      <c r="A200" s="5">
        <v>2026</v>
      </c>
      <c r="B200" s="5">
        <v>7</v>
      </c>
      <c r="C200" s="6">
        <v>46204</v>
      </c>
      <c r="D200" s="7">
        <v>890515.049564227</v>
      </c>
    </row>
    <row r="201" customFormat="1" spans="1:4">
      <c r="A201" s="5">
        <v>2026</v>
      </c>
      <c r="B201" s="5">
        <v>8</v>
      </c>
      <c r="C201" s="6">
        <v>46235</v>
      </c>
      <c r="D201" s="7">
        <v>901278.561207868</v>
      </c>
    </row>
    <row r="202" customFormat="1" spans="1:4">
      <c r="A202" s="5">
        <v>2026</v>
      </c>
      <c r="B202" s="5">
        <v>9</v>
      </c>
      <c r="C202" s="6">
        <v>46266</v>
      </c>
      <c r="D202" s="7">
        <v>776671.758644231</v>
      </c>
    </row>
    <row r="203" customFormat="1" spans="1:4">
      <c r="A203" s="5">
        <v>2026</v>
      </c>
      <c r="B203" s="5">
        <v>10</v>
      </c>
      <c r="C203" s="6">
        <v>46296</v>
      </c>
      <c r="D203" s="7">
        <v>747032.317896962</v>
      </c>
    </row>
    <row r="204" customFormat="1" spans="1:4">
      <c r="A204" s="5">
        <v>2026</v>
      </c>
      <c r="B204" s="5">
        <v>11</v>
      </c>
      <c r="C204" s="6">
        <v>46327</v>
      </c>
      <c r="D204" s="7">
        <v>785240.262149684</v>
      </c>
    </row>
    <row r="205" customFormat="1" spans="1:4">
      <c r="A205" s="5">
        <v>2026</v>
      </c>
      <c r="B205" s="5">
        <v>12</v>
      </c>
      <c r="C205" s="6">
        <v>46357</v>
      </c>
      <c r="D205" s="7">
        <v>897354.798451506</v>
      </c>
    </row>
    <row r="206" customFormat="1" spans="1:4">
      <c r="A206" s="5">
        <v>2027</v>
      </c>
      <c r="B206" s="5">
        <v>1</v>
      </c>
      <c r="C206" s="6">
        <v>46388</v>
      </c>
      <c r="D206" s="7">
        <v>831097.192824833</v>
      </c>
    </row>
    <row r="207" customFormat="1" spans="1:4">
      <c r="A207" s="5">
        <v>2027</v>
      </c>
      <c r="B207" s="5">
        <v>2</v>
      </c>
      <c r="C207" s="6">
        <v>46419</v>
      </c>
      <c r="D207" s="7">
        <v>698931.585544832</v>
      </c>
    </row>
    <row r="208" customFormat="1" spans="1:4">
      <c r="A208" s="5">
        <v>2027</v>
      </c>
      <c r="B208" s="5">
        <v>3</v>
      </c>
      <c r="C208" s="6">
        <v>46447</v>
      </c>
      <c r="D208" s="7">
        <v>765689.857403025</v>
      </c>
    </row>
    <row r="209" customFormat="1" spans="1:4">
      <c r="A209" s="5">
        <v>2027</v>
      </c>
      <c r="B209" s="5">
        <v>4</v>
      </c>
      <c r="C209" s="6">
        <v>46478</v>
      </c>
      <c r="D209" s="7">
        <v>734475.403170295</v>
      </c>
    </row>
    <row r="210" customFormat="1" spans="1:4">
      <c r="A210" s="5">
        <v>2027</v>
      </c>
      <c r="B210" s="5">
        <v>5</v>
      </c>
      <c r="C210" s="6">
        <v>46508</v>
      </c>
      <c r="D210" s="7">
        <v>760569.781637564</v>
      </c>
    </row>
    <row r="211" customFormat="1" spans="1:4">
      <c r="A211" s="5">
        <v>2027</v>
      </c>
      <c r="B211" s="5">
        <v>6</v>
      </c>
      <c r="C211" s="6">
        <v>46539</v>
      </c>
      <c r="D211" s="7">
        <v>806282.914260589</v>
      </c>
    </row>
    <row r="212" customFormat="1" spans="1:4">
      <c r="A212" s="5">
        <v>2027</v>
      </c>
      <c r="B212" s="5">
        <v>7</v>
      </c>
      <c r="C212" s="6">
        <v>46569</v>
      </c>
      <c r="D212" s="7">
        <v>922418.292499378</v>
      </c>
    </row>
    <row r="213" customFormat="1" spans="1:4">
      <c r="A213" s="5">
        <v>2027</v>
      </c>
      <c r="B213" s="5">
        <v>8</v>
      </c>
      <c r="C213" s="6">
        <v>46600</v>
      </c>
      <c r="D213" s="7">
        <v>932978.224350289</v>
      </c>
    </row>
    <row r="214" customFormat="1" spans="1:4">
      <c r="A214" s="5">
        <v>2027</v>
      </c>
      <c r="B214" s="5">
        <v>9</v>
      </c>
      <c r="C214" s="6">
        <v>46631</v>
      </c>
      <c r="D214" s="7">
        <v>803062.387659386</v>
      </c>
    </row>
    <row r="215" customFormat="1" spans="1:4">
      <c r="A215" s="5">
        <v>2027</v>
      </c>
      <c r="B215" s="5">
        <v>10</v>
      </c>
      <c r="C215" s="6">
        <v>46661</v>
      </c>
      <c r="D215" s="7">
        <v>772501.095057569</v>
      </c>
    </row>
    <row r="216" customFormat="1" spans="1:4">
      <c r="A216" s="5">
        <v>2027</v>
      </c>
      <c r="B216" s="5">
        <v>11</v>
      </c>
      <c r="C216" s="6">
        <v>46692</v>
      </c>
      <c r="D216" s="7">
        <v>812350.676975742</v>
      </c>
    </row>
    <row r="217" customFormat="1" spans="1:4">
      <c r="A217" s="5">
        <v>2027</v>
      </c>
      <c r="B217" s="5">
        <v>12</v>
      </c>
      <c r="C217" s="6">
        <v>46722</v>
      </c>
      <c r="D217" s="7">
        <v>929456.732101202</v>
      </c>
    </row>
    <row r="218" customFormat="1" spans="1:4">
      <c r="A218" s="5">
        <v>2028</v>
      </c>
      <c r="B218" s="5">
        <v>1</v>
      </c>
      <c r="C218" s="6">
        <v>46753</v>
      </c>
      <c r="D218" s="7">
        <v>860414.684243627</v>
      </c>
    </row>
    <row r="219" customFormat="1" spans="1:4">
      <c r="A219" s="5">
        <v>2028</v>
      </c>
      <c r="B219" s="5">
        <v>2</v>
      </c>
      <c r="C219" s="6">
        <v>46784</v>
      </c>
      <c r="D219" s="7">
        <v>723586.849623621</v>
      </c>
    </row>
    <row r="220" customFormat="1" spans="1:4">
      <c r="A220" s="5">
        <v>2028</v>
      </c>
      <c r="B220" s="5">
        <v>3</v>
      </c>
      <c r="C220" s="6">
        <v>46813</v>
      </c>
      <c r="D220" s="7">
        <v>790052.303167269</v>
      </c>
    </row>
    <row r="221" customFormat="1" spans="1:4">
      <c r="A221" s="5">
        <v>2028</v>
      </c>
      <c r="B221" s="5">
        <v>4</v>
      </c>
      <c r="C221" s="6">
        <v>46844</v>
      </c>
      <c r="D221" s="7">
        <v>757693.189712718</v>
      </c>
    </row>
    <row r="222" customFormat="1" spans="1:4">
      <c r="A222" s="5">
        <v>2028</v>
      </c>
      <c r="B222" s="5">
        <v>5</v>
      </c>
      <c r="C222" s="6">
        <v>46874</v>
      </c>
      <c r="D222" s="7">
        <v>784940.747518174</v>
      </c>
    </row>
    <row r="223" customFormat="1" spans="1:4">
      <c r="A223" s="5">
        <v>2028</v>
      </c>
      <c r="B223" s="5">
        <v>6</v>
      </c>
      <c r="C223" s="6">
        <v>46905</v>
      </c>
      <c r="D223" s="7">
        <v>832565.412445433</v>
      </c>
    </row>
    <row r="224" customFormat="1" spans="1:4">
      <c r="A224" s="5">
        <v>2028</v>
      </c>
      <c r="B224" s="5">
        <v>7</v>
      </c>
      <c r="C224" s="6">
        <v>46935</v>
      </c>
      <c r="D224" s="7">
        <v>954321.535434529</v>
      </c>
    </row>
    <row r="225" customFormat="1" spans="1:4">
      <c r="A225" s="5">
        <v>2028</v>
      </c>
      <c r="B225" s="5">
        <v>8</v>
      </c>
      <c r="C225" s="6">
        <v>46966</v>
      </c>
      <c r="D225" s="7">
        <v>964677.887492716</v>
      </c>
    </row>
    <row r="226" customFormat="1" spans="1:4">
      <c r="A226" s="5">
        <v>2028</v>
      </c>
      <c r="B226" s="5">
        <v>9</v>
      </c>
      <c r="C226" s="6">
        <v>46997</v>
      </c>
      <c r="D226" s="7">
        <v>829453.016674533</v>
      </c>
    </row>
    <row r="227" customFormat="1" spans="1:4">
      <c r="A227" s="5">
        <v>2028</v>
      </c>
      <c r="B227" s="5">
        <v>10</v>
      </c>
      <c r="C227" s="6">
        <v>47027</v>
      </c>
      <c r="D227" s="7">
        <v>797969.872218169</v>
      </c>
    </row>
    <row r="228" customFormat="1" spans="1:4">
      <c r="A228" s="5">
        <v>2028</v>
      </c>
      <c r="B228" s="5">
        <v>11</v>
      </c>
      <c r="C228" s="6">
        <v>47058</v>
      </c>
      <c r="D228" s="7">
        <v>839461.0918018</v>
      </c>
    </row>
    <row r="229" customFormat="1" spans="1:4">
      <c r="A229" s="5">
        <v>2028</v>
      </c>
      <c r="B229" s="5">
        <v>12</v>
      </c>
      <c r="C229" s="6">
        <v>47088</v>
      </c>
      <c r="D229" s="7">
        <v>961558.665750891</v>
      </c>
    </row>
    <row r="230" customFormat="1" spans="1:4">
      <c r="A230" s="5">
        <v>2029</v>
      </c>
      <c r="B230" s="5">
        <v>1</v>
      </c>
      <c r="C230" s="6">
        <v>47119</v>
      </c>
      <c r="D230" s="7">
        <v>889732.175662413</v>
      </c>
    </row>
    <row r="231" customFormat="1" spans="1:4">
      <c r="A231" s="5">
        <v>2029</v>
      </c>
      <c r="B231" s="5">
        <v>2</v>
      </c>
      <c r="C231" s="6">
        <v>47150</v>
      </c>
      <c r="D231" s="7">
        <v>748242.113702402</v>
      </c>
    </row>
    <row r="232" customFormat="1" spans="1:4">
      <c r="A232" s="5">
        <v>2029</v>
      </c>
      <c r="B232" s="5">
        <v>3</v>
      </c>
      <c r="C232" s="6">
        <v>47178</v>
      </c>
      <c r="D232" s="7">
        <v>814414.748931512</v>
      </c>
    </row>
    <row r="233" customFormat="1" spans="1:4">
      <c r="A233" s="5">
        <v>2029</v>
      </c>
      <c r="B233" s="5">
        <v>4</v>
      </c>
      <c r="C233" s="6">
        <v>47209</v>
      </c>
      <c r="D233" s="7">
        <v>780910.976255141</v>
      </c>
    </row>
    <row r="234" customFormat="1" spans="1:4">
      <c r="A234" s="5">
        <v>2029</v>
      </c>
      <c r="B234" s="5">
        <v>5</v>
      </c>
      <c r="C234" s="6">
        <v>47239</v>
      </c>
      <c r="D234" s="7">
        <v>809311.713398777</v>
      </c>
    </row>
    <row r="235" customFormat="1" spans="1:4">
      <c r="A235" s="5">
        <v>2029</v>
      </c>
      <c r="B235" s="5">
        <v>6</v>
      </c>
      <c r="C235" s="6">
        <v>47270</v>
      </c>
      <c r="D235" s="7">
        <v>858847.910630286</v>
      </c>
    </row>
    <row r="236" customFormat="1" spans="1:4">
      <c r="A236" s="5">
        <v>2029</v>
      </c>
      <c r="B236" s="5">
        <v>7</v>
      </c>
      <c r="C236" s="6">
        <v>47300</v>
      </c>
      <c r="D236" s="7">
        <v>986224.77836968</v>
      </c>
    </row>
    <row r="237" customFormat="1" spans="1:4">
      <c r="A237" s="5">
        <v>2029</v>
      </c>
      <c r="B237" s="5">
        <v>8</v>
      </c>
      <c r="C237" s="6">
        <v>47331</v>
      </c>
      <c r="D237" s="7">
        <v>996377.550635137</v>
      </c>
    </row>
    <row r="238" customFormat="1" spans="1:4">
      <c r="A238" s="5">
        <v>2029</v>
      </c>
      <c r="B238" s="5">
        <v>9</v>
      </c>
      <c r="C238" s="6">
        <v>47362</v>
      </c>
      <c r="D238" s="7">
        <v>855843.645689681</v>
      </c>
    </row>
    <row r="239" customFormat="1" spans="1:4">
      <c r="A239" s="5">
        <v>2029</v>
      </c>
      <c r="B239" s="5">
        <v>10</v>
      </c>
      <c r="C239" s="6">
        <v>47392</v>
      </c>
      <c r="D239" s="7">
        <v>823438.649378777</v>
      </c>
    </row>
    <row r="240" customFormat="1" spans="1:4">
      <c r="A240" s="5">
        <v>2029</v>
      </c>
      <c r="B240" s="5">
        <v>11</v>
      </c>
      <c r="C240" s="6">
        <v>47423</v>
      </c>
      <c r="D240" s="7">
        <v>866571.506627858</v>
      </c>
    </row>
    <row r="241" customFormat="1" spans="1:4">
      <c r="A241" s="5">
        <v>2029</v>
      </c>
      <c r="B241" s="5">
        <v>12</v>
      </c>
      <c r="C241" s="6">
        <v>47453</v>
      </c>
      <c r="D241" s="7">
        <v>993660.599400587</v>
      </c>
    </row>
    <row r="242" customFormat="1" spans="1:4">
      <c r="A242" s="5">
        <v>2030</v>
      </c>
      <c r="B242" s="5">
        <v>1</v>
      </c>
      <c r="C242" s="6">
        <v>47484</v>
      </c>
      <c r="D242" s="7">
        <v>919049.6670812</v>
      </c>
    </row>
    <row r="243" customFormat="1" spans="1:4">
      <c r="A243" s="5">
        <v>2030</v>
      </c>
      <c r="B243" s="5">
        <v>2</v>
      </c>
      <c r="C243" s="6">
        <v>47515</v>
      </c>
      <c r="D243" s="7">
        <v>772897.37778119</v>
      </c>
    </row>
    <row r="244" customFormat="1" spans="1:4">
      <c r="A244" s="5">
        <v>2030</v>
      </c>
      <c r="B244" s="5">
        <v>3</v>
      </c>
      <c r="C244" s="6">
        <v>47543</v>
      </c>
      <c r="D244" s="7">
        <v>838777.194695748</v>
      </c>
    </row>
    <row r="245" customFormat="1" spans="1:4">
      <c r="A245" s="5">
        <v>2030</v>
      </c>
      <c r="B245" s="5">
        <v>4</v>
      </c>
      <c r="C245" s="6">
        <v>47574</v>
      </c>
      <c r="D245" s="7">
        <v>804128.762797564</v>
      </c>
    </row>
    <row r="246" customFormat="1" spans="1:4">
      <c r="A246" s="5">
        <v>2030</v>
      </c>
      <c r="B246" s="5">
        <v>5</v>
      </c>
      <c r="C246" s="6">
        <v>47604</v>
      </c>
      <c r="D246" s="7">
        <v>833682.67927938</v>
      </c>
    </row>
    <row r="247" customFormat="1" spans="1:4">
      <c r="A247" s="5">
        <v>2030</v>
      </c>
      <c r="B247" s="5">
        <v>6</v>
      </c>
      <c r="C247" s="6">
        <v>47635</v>
      </c>
      <c r="D247" s="7">
        <v>885130.408815131</v>
      </c>
    </row>
    <row r="248" customFormat="1" spans="1:4">
      <c r="A248" s="5">
        <v>2030</v>
      </c>
      <c r="B248" s="5">
        <v>7</v>
      </c>
      <c r="C248" s="6">
        <v>47665</v>
      </c>
      <c r="D248" s="7">
        <v>1018128.02130483</v>
      </c>
    </row>
    <row r="249" customFormat="1" spans="1:4">
      <c r="A249" s="5">
        <v>2030</v>
      </c>
      <c r="B249" s="5">
        <v>8</v>
      </c>
      <c r="C249" s="6">
        <v>47696</v>
      </c>
      <c r="D249" s="7">
        <v>1028077.21377756</v>
      </c>
    </row>
    <row r="250" customFormat="1" spans="1:4">
      <c r="A250" s="5">
        <v>2030</v>
      </c>
      <c r="B250" s="5">
        <v>9</v>
      </c>
      <c r="C250" s="6">
        <v>47727</v>
      </c>
      <c r="D250" s="7">
        <v>882234.274704836</v>
      </c>
    </row>
    <row r="251" customFormat="1" spans="1:4">
      <c r="A251" s="5">
        <v>2030</v>
      </c>
      <c r="B251" s="5">
        <v>10</v>
      </c>
      <c r="C251" s="6">
        <v>47757</v>
      </c>
      <c r="D251" s="7">
        <v>848907.426539384</v>
      </c>
    </row>
    <row r="252" customFormat="1" spans="1:4">
      <c r="A252" s="5">
        <v>2030</v>
      </c>
      <c r="B252" s="5">
        <v>11</v>
      </c>
      <c r="C252" s="6">
        <v>47788</v>
      </c>
      <c r="D252" s="7">
        <v>893681.921453916</v>
      </c>
    </row>
    <row r="253" customFormat="1" spans="1:4">
      <c r="A253" s="5">
        <v>2030</v>
      </c>
      <c r="B253" s="5">
        <v>12</v>
      </c>
      <c r="C253" s="6">
        <v>47818</v>
      </c>
      <c r="D253" s="7">
        <v>1025762.53305028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53"/>
  <sheetViews>
    <sheetView workbookViewId="0">
      <selection activeCell="G14" sqref="G14"/>
    </sheetView>
  </sheetViews>
  <sheetFormatPr defaultColWidth="9.14285714285714" defaultRowHeight="14.8"/>
  <cols>
    <col min="1" max="1" width="10.1607142857143" style="5"/>
    <col min="2" max="2" width="9" style="5"/>
    <col min="3" max="3" width="10.1428571428571" style="5"/>
    <col min="4" max="11" width="12.8303571428571" style="5"/>
    <col min="13" max="19" width="12.7857142857143"/>
  </cols>
  <sheetData>
    <row r="1" customFormat="1" spans="1:11">
      <c r="A1" s="5" t="s">
        <v>0</v>
      </c>
      <c r="B1" s="5" t="s">
        <v>1</v>
      </c>
      <c r="C1" s="5" t="s">
        <v>2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</row>
    <row r="2" customFormat="1" spans="1:11">
      <c r="A2" s="1">
        <v>2010</v>
      </c>
      <c r="B2" s="1">
        <v>1</v>
      </c>
      <c r="C2" s="2">
        <v>40179</v>
      </c>
      <c r="D2" s="1">
        <v>259804.4579</v>
      </c>
      <c r="E2" s="1">
        <v>11275.14708</v>
      </c>
      <c r="F2" s="1">
        <v>982.0158405</v>
      </c>
      <c r="G2" s="1">
        <v>6308.123064</v>
      </c>
      <c r="H2" s="1">
        <v>31812.28026</v>
      </c>
      <c r="I2" s="1">
        <v>2968.41442</v>
      </c>
      <c r="J2" s="1" t="s">
        <v>12</v>
      </c>
      <c r="K2" s="1">
        <v>10723.82717</v>
      </c>
    </row>
    <row r="3" customFormat="1" spans="1:11">
      <c r="A3" s="1">
        <v>2010</v>
      </c>
      <c r="B3" s="1">
        <v>2</v>
      </c>
      <c r="C3" s="2">
        <v>40210</v>
      </c>
      <c r="D3" s="1">
        <v>214804.7263</v>
      </c>
      <c r="E3" s="1">
        <v>9322.22234</v>
      </c>
      <c r="F3" s="1">
        <v>811.9242185</v>
      </c>
      <c r="G3" s="1">
        <v>4794.173597</v>
      </c>
      <c r="H3" s="1">
        <v>31624.59737</v>
      </c>
      <c r="I3" s="1">
        <v>2327.590478</v>
      </c>
      <c r="J3" s="1" t="s">
        <v>12</v>
      </c>
      <c r="K3" s="1">
        <v>8866.394312</v>
      </c>
    </row>
    <row r="4" customFormat="1" spans="1:11">
      <c r="A4" s="1">
        <v>2010</v>
      </c>
      <c r="B4" s="1">
        <v>3</v>
      </c>
      <c r="C4" s="2">
        <v>40238</v>
      </c>
      <c r="D4" s="1">
        <v>255503.5099</v>
      </c>
      <c r="E4" s="1">
        <v>12064.42316</v>
      </c>
      <c r="F4" s="1">
        <v>951.3958745</v>
      </c>
      <c r="G4" s="1">
        <v>6196.648587</v>
      </c>
      <c r="H4" s="1">
        <v>38168.81039</v>
      </c>
      <c r="I4" s="1">
        <v>3590.649693</v>
      </c>
      <c r="J4" s="1" t="s">
        <v>12</v>
      </c>
      <c r="K4" s="1">
        <v>10389.45298</v>
      </c>
    </row>
    <row r="5" customFormat="1" spans="1:11">
      <c r="A5" s="1">
        <v>2010</v>
      </c>
      <c r="B5" s="1">
        <v>4</v>
      </c>
      <c r="C5" s="2">
        <v>40269</v>
      </c>
      <c r="D5" s="1">
        <v>243546.0545</v>
      </c>
      <c r="E5" s="1">
        <v>11101.89172</v>
      </c>
      <c r="F5" s="1">
        <v>1283.104589</v>
      </c>
      <c r="G5" s="1">
        <v>5417.247885</v>
      </c>
      <c r="H5" s="1">
        <v>47439.82234</v>
      </c>
      <c r="I5" s="1">
        <v>3659.425488</v>
      </c>
      <c r="J5" s="1" t="s">
        <v>12</v>
      </c>
      <c r="K5" s="1">
        <v>14011.78538</v>
      </c>
    </row>
    <row r="6" customFormat="1" spans="1:11">
      <c r="A6" s="1">
        <v>2010</v>
      </c>
      <c r="B6" s="1">
        <v>5</v>
      </c>
      <c r="C6" s="2">
        <v>40299</v>
      </c>
      <c r="D6" s="1">
        <v>230021.027</v>
      </c>
      <c r="E6" s="1">
        <v>11586.06619</v>
      </c>
      <c r="F6" s="1">
        <v>1225.182576</v>
      </c>
      <c r="G6" s="1">
        <v>5186.435976</v>
      </c>
      <c r="H6" s="1">
        <v>65535.99779</v>
      </c>
      <c r="I6" s="1">
        <v>4609.626274</v>
      </c>
      <c r="J6" s="1" t="s">
        <v>12</v>
      </c>
      <c r="K6" s="1">
        <v>13379.26421</v>
      </c>
    </row>
    <row r="7" customFormat="1" spans="1:11">
      <c r="A7" s="1">
        <v>2010</v>
      </c>
      <c r="B7" s="1">
        <v>6</v>
      </c>
      <c r="C7" s="2">
        <v>40330</v>
      </c>
      <c r="D7" s="1">
        <v>226588.1705</v>
      </c>
      <c r="E7" s="1">
        <v>13662.83143</v>
      </c>
      <c r="F7" s="1">
        <v>1085.796896</v>
      </c>
      <c r="G7" s="1">
        <v>4938.977118</v>
      </c>
      <c r="H7" s="1">
        <v>81699.12477</v>
      </c>
      <c r="I7" s="1">
        <v>5290.486137</v>
      </c>
      <c r="J7" s="1" t="s">
        <v>12</v>
      </c>
      <c r="K7" s="1">
        <v>11857.14181</v>
      </c>
    </row>
    <row r="8" customFormat="1" spans="1:11">
      <c r="A8" s="1">
        <v>2010</v>
      </c>
      <c r="B8" s="1">
        <v>7</v>
      </c>
      <c r="C8" s="2">
        <v>40360</v>
      </c>
      <c r="D8" s="1">
        <v>241782.7003</v>
      </c>
      <c r="E8" s="1">
        <v>14925.87964</v>
      </c>
      <c r="F8" s="1">
        <v>992.6112046</v>
      </c>
      <c r="G8" s="1">
        <v>5524.829364</v>
      </c>
      <c r="H8" s="1">
        <v>94192.21087</v>
      </c>
      <c r="I8" s="1">
        <v>2672.320519</v>
      </c>
      <c r="J8" s="1" t="s">
        <v>12</v>
      </c>
      <c r="K8" s="1">
        <v>10839.53349</v>
      </c>
    </row>
    <row r="9" customFormat="1" spans="1:11">
      <c r="A9" s="1">
        <v>2010</v>
      </c>
      <c r="B9" s="1">
        <v>8</v>
      </c>
      <c r="C9" s="2">
        <v>40391</v>
      </c>
      <c r="D9" s="1">
        <v>253371.926</v>
      </c>
      <c r="E9" s="1">
        <v>15365.93755</v>
      </c>
      <c r="F9" s="1">
        <v>1081.748527</v>
      </c>
      <c r="G9" s="1">
        <v>7791.614307</v>
      </c>
      <c r="H9" s="1">
        <v>94101.43395</v>
      </c>
      <c r="I9" s="1">
        <v>3728.860873</v>
      </c>
      <c r="J9" s="1" t="s">
        <v>12</v>
      </c>
      <c r="K9" s="1">
        <v>11812.93272</v>
      </c>
    </row>
    <row r="10" customFormat="1" spans="1:11">
      <c r="A10" s="1">
        <v>2010</v>
      </c>
      <c r="B10" s="1">
        <v>9</v>
      </c>
      <c r="C10" s="2">
        <v>40422</v>
      </c>
      <c r="D10" s="1">
        <v>225955.3812</v>
      </c>
      <c r="E10" s="1">
        <v>12429.98416</v>
      </c>
      <c r="F10" s="1">
        <v>1103.087162</v>
      </c>
      <c r="G10" s="1">
        <v>6502.083559</v>
      </c>
      <c r="H10" s="1">
        <v>86090.29521</v>
      </c>
      <c r="I10" s="1">
        <v>3241.477526</v>
      </c>
      <c r="J10" s="1" t="s">
        <v>12</v>
      </c>
      <c r="K10" s="1">
        <v>12045.95534</v>
      </c>
    </row>
    <row r="11" customFormat="1" spans="1:11">
      <c r="A11" s="1">
        <v>2010</v>
      </c>
      <c r="B11" s="1">
        <v>10</v>
      </c>
      <c r="C11" s="2">
        <v>40452</v>
      </c>
      <c r="D11" s="1">
        <v>219430.0894</v>
      </c>
      <c r="E11" s="1">
        <v>10547.51828</v>
      </c>
      <c r="F11" s="1">
        <v>1046.964875</v>
      </c>
      <c r="G11" s="1">
        <v>6899.072788</v>
      </c>
      <c r="H11" s="1">
        <v>70555.29909</v>
      </c>
      <c r="I11" s="1">
        <v>3897.274633</v>
      </c>
      <c r="J11" s="1" t="s">
        <v>12</v>
      </c>
      <c r="K11" s="1">
        <v>11433.08757</v>
      </c>
    </row>
    <row r="12" customFormat="1" spans="1:11">
      <c r="A12" s="1">
        <v>2010</v>
      </c>
      <c r="B12" s="1">
        <v>11</v>
      </c>
      <c r="C12" s="2">
        <v>40483</v>
      </c>
      <c r="D12" s="1">
        <v>247785.7171</v>
      </c>
      <c r="E12" s="1">
        <v>11516.33766</v>
      </c>
      <c r="F12" s="1">
        <v>1294.974452</v>
      </c>
      <c r="G12" s="1">
        <v>7055.01764</v>
      </c>
      <c r="H12" s="1">
        <v>55604.86101</v>
      </c>
      <c r="I12" s="1">
        <v>5967.444644</v>
      </c>
      <c r="J12" s="1" t="s">
        <v>12</v>
      </c>
      <c r="K12" s="1">
        <v>14141.4069</v>
      </c>
    </row>
    <row r="13" customFormat="1" spans="1:11">
      <c r="A13" s="1">
        <v>2010</v>
      </c>
      <c r="B13" s="1">
        <v>12</v>
      </c>
      <c r="C13" s="2">
        <v>40513</v>
      </c>
      <c r="D13" s="1">
        <v>281388.2806</v>
      </c>
      <c r="E13" s="1">
        <v>14817.399</v>
      </c>
      <c r="F13" s="1">
        <v>1043.163071</v>
      </c>
      <c r="G13" s="1">
        <v>7057.129322</v>
      </c>
      <c r="H13" s="1">
        <v>56181.0131</v>
      </c>
      <c r="I13" s="1">
        <v>6953.177258</v>
      </c>
      <c r="J13" s="1" t="s">
        <v>12</v>
      </c>
      <c r="K13" s="1">
        <v>11391.57103</v>
      </c>
    </row>
    <row r="14" customFormat="1" spans="1:11">
      <c r="A14" s="1">
        <v>2011</v>
      </c>
      <c r="B14" s="1">
        <v>1</v>
      </c>
      <c r="C14" s="2">
        <v>40544</v>
      </c>
      <c r="D14" s="1">
        <v>284950.9905</v>
      </c>
      <c r="E14" s="1">
        <v>12366.47113</v>
      </c>
      <c r="F14" s="1">
        <v>1077.065377</v>
      </c>
      <c r="G14" s="1">
        <v>7599.607618</v>
      </c>
      <c r="H14" s="1">
        <v>40985.6327</v>
      </c>
      <c r="I14" s="1">
        <v>6453.359103</v>
      </c>
      <c r="J14" s="1" t="s">
        <v>12</v>
      </c>
      <c r="K14" s="1">
        <v>11761.78884</v>
      </c>
    </row>
    <row r="15" customFormat="1" spans="1:11">
      <c r="A15" s="1">
        <v>2011</v>
      </c>
      <c r="B15" s="1">
        <v>2</v>
      </c>
      <c r="C15" s="2">
        <v>40575</v>
      </c>
      <c r="D15" s="1">
        <v>235595.7246</v>
      </c>
      <c r="E15" s="1">
        <v>10224.52236</v>
      </c>
      <c r="F15" s="1">
        <v>890.5105482</v>
      </c>
      <c r="G15" s="1">
        <v>5775.701871</v>
      </c>
      <c r="H15" s="1">
        <v>40743.82979</v>
      </c>
      <c r="I15" s="1">
        <v>5060.202206</v>
      </c>
      <c r="J15" s="1" t="s">
        <v>12</v>
      </c>
      <c r="K15" s="1">
        <v>9724.574633</v>
      </c>
    </row>
    <row r="16" customFormat="1" spans="1:11">
      <c r="A16" s="1">
        <v>2011</v>
      </c>
      <c r="B16" s="1">
        <v>3</v>
      </c>
      <c r="C16" s="2">
        <v>40603</v>
      </c>
      <c r="D16" s="1">
        <v>286468.7982</v>
      </c>
      <c r="E16" s="1">
        <v>13526.54922</v>
      </c>
      <c r="F16" s="1">
        <v>1066.698586</v>
      </c>
      <c r="G16" s="1">
        <v>6925.666068</v>
      </c>
      <c r="H16" s="1">
        <v>46315.69091</v>
      </c>
      <c r="I16" s="1">
        <v>7591.65935</v>
      </c>
      <c r="J16" s="1" t="s">
        <v>12</v>
      </c>
      <c r="K16" s="1">
        <v>11648.58405</v>
      </c>
    </row>
    <row r="17" customFormat="1" spans="1:11">
      <c r="A17" s="1">
        <v>2011</v>
      </c>
      <c r="B17" s="1">
        <v>4</v>
      </c>
      <c r="C17" s="2">
        <v>40634</v>
      </c>
      <c r="D17" s="1">
        <v>270514.7074</v>
      </c>
      <c r="E17" s="1">
        <v>12331.24058</v>
      </c>
      <c r="F17" s="1">
        <v>1425.186966</v>
      </c>
      <c r="G17" s="1">
        <v>7359.092255</v>
      </c>
      <c r="H17" s="1">
        <v>47986.94186</v>
      </c>
      <c r="I17" s="1">
        <v>7400.691164</v>
      </c>
      <c r="J17" s="1" t="s">
        <v>12</v>
      </c>
      <c r="K17" s="1">
        <v>15563.3563</v>
      </c>
    </row>
    <row r="18" customFormat="1" spans="1:11">
      <c r="A18" s="1">
        <v>2011</v>
      </c>
      <c r="B18" s="1">
        <v>5</v>
      </c>
      <c r="C18" s="2">
        <v>40664</v>
      </c>
      <c r="D18" s="1">
        <v>262087.9601</v>
      </c>
      <c r="E18" s="1">
        <v>13201.26466</v>
      </c>
      <c r="F18" s="1">
        <v>1395.98369</v>
      </c>
      <c r="G18" s="1">
        <v>6746.879588</v>
      </c>
      <c r="H18" s="1">
        <v>59987.6665</v>
      </c>
      <c r="I18" s="1">
        <v>8717.214043</v>
      </c>
      <c r="J18" s="1" t="s">
        <v>12</v>
      </c>
      <c r="K18" s="1">
        <v>15244.45008</v>
      </c>
    </row>
    <row r="19" customFormat="1" spans="1:11">
      <c r="A19" s="1">
        <v>2011</v>
      </c>
      <c r="B19" s="1">
        <v>6</v>
      </c>
      <c r="C19" s="2">
        <v>40695</v>
      </c>
      <c r="D19" s="1">
        <v>270830.2772</v>
      </c>
      <c r="E19" s="1">
        <v>16330.54548</v>
      </c>
      <c r="F19" s="1">
        <v>1297.802412</v>
      </c>
      <c r="G19" s="1">
        <v>6343.196103</v>
      </c>
      <c r="H19" s="1">
        <v>77090.63478</v>
      </c>
      <c r="I19" s="1">
        <v>8176.205849</v>
      </c>
      <c r="J19" s="1" t="s">
        <v>12</v>
      </c>
      <c r="K19" s="1">
        <v>14172.28885</v>
      </c>
    </row>
    <row r="20" customFormat="1" spans="1:11">
      <c r="A20" s="1">
        <v>2011</v>
      </c>
      <c r="B20" s="1">
        <v>7</v>
      </c>
      <c r="C20" s="2">
        <v>40725</v>
      </c>
      <c r="D20" s="1">
        <v>291953.6219</v>
      </c>
      <c r="E20" s="1">
        <v>18023.06209</v>
      </c>
      <c r="F20" s="1">
        <v>1198.582181</v>
      </c>
      <c r="G20" s="1">
        <v>6719.855152</v>
      </c>
      <c r="H20" s="1">
        <v>79553.00055</v>
      </c>
      <c r="I20" s="1">
        <v>6176.276054</v>
      </c>
      <c r="J20" s="1" t="s">
        <v>12</v>
      </c>
      <c r="K20" s="1">
        <v>13088.78203</v>
      </c>
    </row>
    <row r="21" customFormat="1" spans="1:11">
      <c r="A21" s="1">
        <v>2011</v>
      </c>
      <c r="B21" s="1">
        <v>8</v>
      </c>
      <c r="C21" s="2">
        <v>40756</v>
      </c>
      <c r="D21" s="1">
        <v>296856.9085</v>
      </c>
      <c r="E21" s="1">
        <v>18003.11815</v>
      </c>
      <c r="F21" s="1">
        <v>1267.403727</v>
      </c>
      <c r="G21" s="1">
        <v>9757.498533</v>
      </c>
      <c r="H21" s="1">
        <v>75063.76999</v>
      </c>
      <c r="I21" s="1">
        <v>5180.9095</v>
      </c>
      <c r="J21" s="1" t="s">
        <v>12</v>
      </c>
      <c r="K21" s="1">
        <v>13840.3285</v>
      </c>
    </row>
    <row r="22" customFormat="1" spans="1:11">
      <c r="A22" s="1">
        <v>2011</v>
      </c>
      <c r="B22" s="1">
        <v>9</v>
      </c>
      <c r="C22" s="2">
        <v>40787</v>
      </c>
      <c r="D22" s="1">
        <v>273346.1538</v>
      </c>
      <c r="E22" s="1">
        <v>15036.98802</v>
      </c>
      <c r="F22" s="1">
        <v>1334.443249</v>
      </c>
      <c r="G22" s="1">
        <v>7680.648628</v>
      </c>
      <c r="H22" s="1">
        <v>64781.38031</v>
      </c>
      <c r="I22" s="1">
        <v>5538.495772</v>
      </c>
      <c r="J22" s="1" t="s">
        <v>12</v>
      </c>
      <c r="K22" s="1">
        <v>14572.41488</v>
      </c>
    </row>
    <row r="23" customFormat="1" spans="1:11">
      <c r="A23" s="1">
        <v>2011</v>
      </c>
      <c r="B23" s="1">
        <v>10</v>
      </c>
      <c r="C23" s="2">
        <v>40817</v>
      </c>
      <c r="D23" s="1">
        <v>256053.1478</v>
      </c>
      <c r="E23" s="1">
        <v>12307.90756</v>
      </c>
      <c r="F23" s="1">
        <v>1221.704154</v>
      </c>
      <c r="G23" s="1">
        <v>7234.534465</v>
      </c>
      <c r="H23" s="1">
        <v>56103.944</v>
      </c>
      <c r="I23" s="1">
        <v>6448.218029</v>
      </c>
      <c r="J23" s="1" t="s">
        <v>12</v>
      </c>
      <c r="K23" s="1">
        <v>13341.27907</v>
      </c>
    </row>
    <row r="24" customFormat="1" spans="1:11">
      <c r="A24" s="1">
        <v>2011</v>
      </c>
      <c r="B24" s="1">
        <v>11</v>
      </c>
      <c r="C24" s="2">
        <v>40848</v>
      </c>
      <c r="D24" s="1">
        <v>272097.9418</v>
      </c>
      <c r="E24" s="1">
        <v>12646.29701</v>
      </c>
      <c r="F24" s="1">
        <v>1422.034681</v>
      </c>
      <c r="G24" s="1">
        <v>6583.345052</v>
      </c>
      <c r="H24" s="1">
        <v>54102.91583</v>
      </c>
      <c r="I24" s="1">
        <v>7546.379414</v>
      </c>
      <c r="J24" s="1" t="s">
        <v>12</v>
      </c>
      <c r="K24" s="1">
        <v>15528.93265</v>
      </c>
    </row>
    <row r="25" customFormat="1" spans="1:11">
      <c r="A25" s="1">
        <v>2011</v>
      </c>
      <c r="B25" s="1">
        <v>12</v>
      </c>
      <c r="C25" s="2">
        <v>40878</v>
      </c>
      <c r="D25" s="1">
        <v>316940.0506</v>
      </c>
      <c r="E25" s="1">
        <v>16689.49104</v>
      </c>
      <c r="F25" s="1">
        <v>1174.960648</v>
      </c>
      <c r="G25" s="1">
        <v>7569.097453</v>
      </c>
      <c r="H25" s="1">
        <v>52588.66376</v>
      </c>
      <c r="I25" s="1">
        <v>8627.090301</v>
      </c>
      <c r="J25" s="1" t="s">
        <v>12</v>
      </c>
      <c r="K25" s="1">
        <v>12830.82967</v>
      </c>
    </row>
    <row r="26" customFormat="1" spans="1:11">
      <c r="A26" s="1">
        <v>2012</v>
      </c>
      <c r="B26" s="1">
        <v>1</v>
      </c>
      <c r="C26" s="2">
        <v>40909</v>
      </c>
      <c r="D26" s="1">
        <v>302413.9983</v>
      </c>
      <c r="E26" s="1">
        <v>13124.34104</v>
      </c>
      <c r="F26" s="1">
        <v>1143.072521</v>
      </c>
      <c r="G26" s="1">
        <v>7078.010933</v>
      </c>
      <c r="H26" s="1">
        <v>38924.45968</v>
      </c>
      <c r="I26" s="1">
        <v>7983.334817</v>
      </c>
      <c r="J26" s="1" t="s">
        <v>12</v>
      </c>
      <c r="K26" s="1">
        <v>12482.60125</v>
      </c>
    </row>
    <row r="27" customFormat="1" spans="1:11">
      <c r="A27" s="1">
        <v>2012</v>
      </c>
      <c r="B27" s="1">
        <v>2</v>
      </c>
      <c r="C27" s="2">
        <v>40940</v>
      </c>
      <c r="D27" s="1">
        <v>250034.0319</v>
      </c>
      <c r="E27" s="1">
        <v>10851.12455</v>
      </c>
      <c r="F27" s="1">
        <v>945.0848194</v>
      </c>
      <c r="G27" s="1">
        <v>5379.288385</v>
      </c>
      <c r="H27" s="1">
        <v>38694.81707</v>
      </c>
      <c r="I27" s="1">
        <v>6259.885403</v>
      </c>
      <c r="J27" s="1" t="s">
        <v>12</v>
      </c>
      <c r="K27" s="1">
        <v>10320.5379</v>
      </c>
    </row>
    <row r="28" customFormat="1" spans="1:11">
      <c r="A28" s="1">
        <v>2012</v>
      </c>
      <c r="B28" s="1">
        <v>3</v>
      </c>
      <c r="C28" s="2">
        <v>40969</v>
      </c>
      <c r="D28" s="1">
        <v>305177.3626</v>
      </c>
      <c r="E28" s="1">
        <v>14409.93449</v>
      </c>
      <c r="F28" s="1">
        <v>1136.362017</v>
      </c>
      <c r="G28" s="1">
        <v>8147.262927</v>
      </c>
      <c r="H28" s="1">
        <v>46484.47987</v>
      </c>
      <c r="I28" s="1">
        <v>8617.559263</v>
      </c>
      <c r="J28" s="1" t="s">
        <v>12</v>
      </c>
      <c r="K28" s="1">
        <v>12409.32409</v>
      </c>
    </row>
    <row r="29" customFormat="1" spans="1:11">
      <c r="A29" s="1">
        <v>2012</v>
      </c>
      <c r="B29" s="1">
        <v>4</v>
      </c>
      <c r="C29" s="2">
        <v>41000</v>
      </c>
      <c r="D29" s="1">
        <v>268638.0909</v>
      </c>
      <c r="E29" s="1">
        <v>12245.69622</v>
      </c>
      <c r="F29" s="1">
        <v>1415.300149</v>
      </c>
      <c r="G29" s="1">
        <v>7807.210187</v>
      </c>
      <c r="H29" s="1">
        <v>49958.85183</v>
      </c>
      <c r="I29" s="1">
        <v>9271.324001</v>
      </c>
      <c r="J29" s="1" t="s">
        <v>12</v>
      </c>
      <c r="K29" s="1">
        <v>15455.39008</v>
      </c>
    </row>
    <row r="30" customFormat="1" spans="1:11">
      <c r="A30" s="1">
        <v>2012</v>
      </c>
      <c r="B30" s="1">
        <v>5</v>
      </c>
      <c r="C30" s="2">
        <v>41030</v>
      </c>
      <c r="D30" s="1">
        <v>255949.6512</v>
      </c>
      <c r="E30" s="1">
        <v>12892.08052</v>
      </c>
      <c r="F30" s="1">
        <v>1363.28864</v>
      </c>
      <c r="G30" s="1">
        <v>6815.525165</v>
      </c>
      <c r="H30" s="1">
        <v>78063.73104</v>
      </c>
      <c r="I30" s="1">
        <v>8625.934315</v>
      </c>
      <c r="J30" s="1" t="s">
        <v>12</v>
      </c>
      <c r="K30" s="1">
        <v>14887.41291</v>
      </c>
    </row>
    <row r="31" customFormat="1" spans="1:11">
      <c r="A31" s="1">
        <v>2012</v>
      </c>
      <c r="B31" s="1">
        <v>6</v>
      </c>
      <c r="C31" s="2">
        <v>41061</v>
      </c>
      <c r="D31" s="1">
        <v>255753.8419</v>
      </c>
      <c r="E31" s="1">
        <v>15421.46539</v>
      </c>
      <c r="F31" s="1">
        <v>1225.55704</v>
      </c>
      <c r="G31" s="1">
        <v>6740.251126</v>
      </c>
      <c r="H31" s="1">
        <v>87387.18546</v>
      </c>
      <c r="I31" s="1">
        <v>9037.447778</v>
      </c>
      <c r="J31" s="1" t="s">
        <v>12</v>
      </c>
      <c r="K31" s="1">
        <v>13383.35344</v>
      </c>
    </row>
    <row r="32" customFormat="1" spans="1:11">
      <c r="A32" s="1">
        <v>2012</v>
      </c>
      <c r="B32" s="1">
        <v>7</v>
      </c>
      <c r="C32" s="2">
        <v>41091</v>
      </c>
      <c r="D32" s="1">
        <v>276736.2279</v>
      </c>
      <c r="E32" s="1">
        <v>17083.65249</v>
      </c>
      <c r="F32" s="1">
        <v>1136.108912</v>
      </c>
      <c r="G32" s="1">
        <v>7481.900581</v>
      </c>
      <c r="H32" s="1">
        <v>104388.3924</v>
      </c>
      <c r="I32" s="1">
        <v>7030.088004</v>
      </c>
      <c r="J32" s="1" t="s">
        <v>12</v>
      </c>
      <c r="K32" s="1">
        <v>12406.56013</v>
      </c>
    </row>
    <row r="33" customFormat="1" spans="1:11">
      <c r="A33" s="1">
        <v>2012</v>
      </c>
      <c r="B33" s="1">
        <v>8</v>
      </c>
      <c r="C33" s="2">
        <v>41122</v>
      </c>
      <c r="D33" s="1">
        <v>275410.6131</v>
      </c>
      <c r="E33" s="1">
        <v>16702.49088</v>
      </c>
      <c r="F33" s="1">
        <v>1175.840708</v>
      </c>
      <c r="G33" s="1">
        <v>10021.21471</v>
      </c>
      <c r="H33" s="1">
        <v>108059.3366</v>
      </c>
      <c r="I33" s="1">
        <v>7782.980639</v>
      </c>
      <c r="J33" s="1" t="s">
        <v>12</v>
      </c>
      <c r="K33" s="1">
        <v>12840.44012</v>
      </c>
    </row>
    <row r="34" customFormat="1" spans="1:11">
      <c r="A34" s="1">
        <v>2012</v>
      </c>
      <c r="B34" s="1">
        <v>9</v>
      </c>
      <c r="C34" s="2">
        <v>41153</v>
      </c>
      <c r="D34" s="1">
        <v>247700.4049</v>
      </c>
      <c r="E34" s="1">
        <v>13626.1951</v>
      </c>
      <c r="F34" s="1">
        <v>1209.243768</v>
      </c>
      <c r="G34" s="1">
        <v>8609.517708</v>
      </c>
      <c r="H34" s="1">
        <v>96026.85873</v>
      </c>
      <c r="I34" s="1">
        <v>7730.574099</v>
      </c>
      <c r="J34" s="1" t="s">
        <v>12</v>
      </c>
      <c r="K34" s="1">
        <v>13205.20891</v>
      </c>
    </row>
    <row r="35" customFormat="1" spans="1:11">
      <c r="A35" s="1">
        <v>2012</v>
      </c>
      <c r="B35" s="1">
        <v>10</v>
      </c>
      <c r="C35" s="2">
        <v>41183</v>
      </c>
      <c r="D35" s="1">
        <v>250538.7102</v>
      </c>
      <c r="E35" s="1">
        <v>12042.84076</v>
      </c>
      <c r="F35" s="1">
        <v>1195.393166</v>
      </c>
      <c r="G35" s="1">
        <v>9237.484089</v>
      </c>
      <c r="H35" s="1">
        <v>82946.97228</v>
      </c>
      <c r="I35" s="1">
        <v>8928.301887</v>
      </c>
      <c r="J35" s="1" t="s">
        <v>12</v>
      </c>
      <c r="K35" s="1">
        <v>13053.95728</v>
      </c>
    </row>
    <row r="36" customFormat="1" spans="1:11">
      <c r="A36" s="1">
        <v>2012</v>
      </c>
      <c r="B36" s="1">
        <v>11</v>
      </c>
      <c r="C36" s="2">
        <v>41214</v>
      </c>
      <c r="D36" s="1">
        <v>283681.1135</v>
      </c>
      <c r="E36" s="1">
        <v>13184.64812</v>
      </c>
      <c r="F36" s="1">
        <v>1482.5705</v>
      </c>
      <c r="G36" s="1">
        <v>8088.683098</v>
      </c>
      <c r="H36" s="1">
        <v>62358.13277</v>
      </c>
      <c r="I36" s="1">
        <v>11133.81209</v>
      </c>
      <c r="J36" s="1" t="s">
        <v>12</v>
      </c>
      <c r="K36" s="1">
        <v>16189.99716</v>
      </c>
    </row>
    <row r="37" customFormat="1" spans="1:11">
      <c r="A37" s="1">
        <v>2012</v>
      </c>
      <c r="B37" s="1">
        <v>12</v>
      </c>
      <c r="C37" s="2">
        <v>41244</v>
      </c>
      <c r="D37" s="1">
        <v>328886.2596</v>
      </c>
      <c r="E37" s="1">
        <v>17318.55685</v>
      </c>
      <c r="F37" s="1">
        <v>1219.247653</v>
      </c>
      <c r="G37" s="1">
        <v>8131.258537</v>
      </c>
      <c r="H37" s="1">
        <v>59606.82969</v>
      </c>
      <c r="I37" s="1">
        <v>12677.25753</v>
      </c>
      <c r="J37" s="1" t="s">
        <v>12</v>
      </c>
      <c r="K37" s="1">
        <v>13314.45354</v>
      </c>
    </row>
    <row r="38" customFormat="1" spans="1:11">
      <c r="A38" s="1">
        <v>2013</v>
      </c>
      <c r="B38" s="1">
        <v>1</v>
      </c>
      <c r="C38" s="2">
        <v>41275</v>
      </c>
      <c r="D38" s="1">
        <v>319352.644</v>
      </c>
      <c r="E38" s="1">
        <v>13859.45438</v>
      </c>
      <c r="F38" s="1">
        <v>1207.097667</v>
      </c>
      <c r="G38" s="1">
        <v>8694.298846</v>
      </c>
      <c r="H38" s="1">
        <v>46439.35494</v>
      </c>
      <c r="I38" s="1">
        <v>10542.44804</v>
      </c>
      <c r="J38" s="1" t="s">
        <v>12</v>
      </c>
      <c r="K38" s="1">
        <v>13181.76981</v>
      </c>
    </row>
    <row r="39" customFormat="1" spans="1:11">
      <c r="A39" s="1">
        <v>2013</v>
      </c>
      <c r="B39" s="1">
        <v>2</v>
      </c>
      <c r="C39" s="2">
        <v>41306</v>
      </c>
      <c r="D39" s="1">
        <v>264038.7999</v>
      </c>
      <c r="E39" s="1">
        <v>11458.91174</v>
      </c>
      <c r="F39" s="1">
        <v>998.0203879</v>
      </c>
      <c r="G39" s="1">
        <v>6607.667216</v>
      </c>
      <c r="H39" s="1">
        <v>46165.37671</v>
      </c>
      <c r="I39" s="1">
        <v>8266.534991</v>
      </c>
      <c r="J39" s="1" t="s">
        <v>12</v>
      </c>
      <c r="K39" s="1">
        <v>10898.60616</v>
      </c>
    </row>
    <row r="40" customFormat="1" spans="1:11">
      <c r="A40" s="1">
        <v>2013</v>
      </c>
      <c r="B40" s="1">
        <v>3</v>
      </c>
      <c r="C40" s="2">
        <v>41334</v>
      </c>
      <c r="D40" s="1">
        <v>312581.9128</v>
      </c>
      <c r="E40" s="1">
        <v>14759.56424</v>
      </c>
      <c r="F40" s="1">
        <v>1163.933687</v>
      </c>
      <c r="G40" s="1">
        <v>7207.421472</v>
      </c>
      <c r="H40" s="1">
        <v>53767.16091</v>
      </c>
      <c r="I40" s="1">
        <v>12591.21159</v>
      </c>
      <c r="J40" s="1" t="s">
        <v>12</v>
      </c>
      <c r="K40" s="1">
        <v>12710.41282</v>
      </c>
    </row>
    <row r="41" customFormat="1" spans="1:11">
      <c r="A41" s="1">
        <v>2013</v>
      </c>
      <c r="B41" s="1">
        <v>4</v>
      </c>
      <c r="C41" s="2">
        <v>41365</v>
      </c>
      <c r="D41" s="1">
        <v>291411.2285</v>
      </c>
      <c r="E41" s="1">
        <v>13283.79518</v>
      </c>
      <c r="F41" s="1">
        <v>1535.27876</v>
      </c>
      <c r="G41" s="1">
        <v>7130.054201</v>
      </c>
      <c r="H41" s="1">
        <v>57273.15601</v>
      </c>
      <c r="I41" s="1">
        <v>12768.23826</v>
      </c>
      <c r="J41" s="1" t="s">
        <v>12</v>
      </c>
      <c r="K41" s="1">
        <v>16765.583</v>
      </c>
    </row>
    <row r="42" customFormat="1" spans="1:11">
      <c r="A42" s="1">
        <v>2013</v>
      </c>
      <c r="B42" s="1">
        <v>5</v>
      </c>
      <c r="C42" s="2">
        <v>41395</v>
      </c>
      <c r="D42" s="1">
        <v>276465.8662</v>
      </c>
      <c r="E42" s="1">
        <v>13925.47398</v>
      </c>
      <c r="F42" s="1">
        <v>1472.56608</v>
      </c>
      <c r="G42" s="1">
        <v>7541.206982</v>
      </c>
      <c r="H42" s="1">
        <v>76974.00593</v>
      </c>
      <c r="I42" s="1">
        <v>12742.65006</v>
      </c>
      <c r="J42" s="1" t="s">
        <v>12</v>
      </c>
      <c r="K42" s="1">
        <v>16080.74669</v>
      </c>
    </row>
    <row r="43" customFormat="1" spans="1:11">
      <c r="A43" s="1">
        <v>2013</v>
      </c>
      <c r="B43" s="1">
        <v>6</v>
      </c>
      <c r="C43" s="2">
        <v>41426</v>
      </c>
      <c r="D43" s="1">
        <v>280580.1671</v>
      </c>
      <c r="E43" s="1">
        <v>16918.44512</v>
      </c>
      <c r="F43" s="1">
        <v>1344.523299</v>
      </c>
      <c r="G43" s="1">
        <v>8644.178384</v>
      </c>
      <c r="H43" s="1">
        <v>94582.00182</v>
      </c>
      <c r="I43" s="1">
        <v>11726.31219</v>
      </c>
      <c r="J43" s="1" t="s">
        <v>12</v>
      </c>
      <c r="K43" s="1">
        <v>14682.49125</v>
      </c>
    </row>
    <row r="44" customFormat="1" spans="1:11">
      <c r="A44" s="1">
        <v>2013</v>
      </c>
      <c r="B44" s="1">
        <v>7</v>
      </c>
      <c r="C44" s="2">
        <v>41456</v>
      </c>
      <c r="D44" s="1">
        <v>322848.891</v>
      </c>
      <c r="E44" s="1">
        <v>19930.30801</v>
      </c>
      <c r="F44" s="1">
        <v>1325.419173</v>
      </c>
      <c r="G44" s="1">
        <v>8581.67069</v>
      </c>
      <c r="H44" s="1">
        <v>97301.1918</v>
      </c>
      <c r="I44" s="1">
        <v>9661.381195</v>
      </c>
      <c r="J44" s="1" t="s">
        <v>12</v>
      </c>
      <c r="K44" s="1">
        <v>14473.86997</v>
      </c>
    </row>
    <row r="45" customFormat="1" spans="1:11">
      <c r="A45" s="1">
        <v>2013</v>
      </c>
      <c r="B45" s="1">
        <v>8</v>
      </c>
      <c r="C45" s="2">
        <v>41487</v>
      </c>
      <c r="D45" s="1">
        <v>339215.4884</v>
      </c>
      <c r="E45" s="1">
        <v>20571.98717</v>
      </c>
      <c r="F45" s="1">
        <v>1448.249854</v>
      </c>
      <c r="G45" s="1">
        <v>11912.77892</v>
      </c>
      <c r="H45" s="1">
        <v>96296.9434</v>
      </c>
      <c r="I45" s="1">
        <v>10618.5412</v>
      </c>
      <c r="J45" s="1" t="s">
        <v>12</v>
      </c>
      <c r="K45" s="1">
        <v>15815.20813</v>
      </c>
    </row>
    <row r="46" customFormat="1" spans="1:11">
      <c r="A46" s="1">
        <v>2013</v>
      </c>
      <c r="B46" s="1">
        <v>9</v>
      </c>
      <c r="C46" s="2">
        <v>41518</v>
      </c>
      <c r="D46" s="1">
        <v>288765.7473</v>
      </c>
      <c r="E46" s="1">
        <v>15885.23205</v>
      </c>
      <c r="F46" s="1">
        <v>1409.719862</v>
      </c>
      <c r="G46" s="1">
        <v>10478.24249</v>
      </c>
      <c r="H46" s="1">
        <v>89221.68014</v>
      </c>
      <c r="I46" s="1">
        <v>11060.66756</v>
      </c>
      <c r="J46" s="1" t="s">
        <v>12</v>
      </c>
      <c r="K46" s="1">
        <v>15394.45211</v>
      </c>
    </row>
    <row r="47" customFormat="1" spans="1:11">
      <c r="A47" s="1">
        <v>2013</v>
      </c>
      <c r="B47" s="1">
        <v>10</v>
      </c>
      <c r="C47" s="2">
        <v>41548</v>
      </c>
      <c r="D47" s="1">
        <v>290904.5646</v>
      </c>
      <c r="E47" s="1">
        <v>13983.13796</v>
      </c>
      <c r="F47" s="1">
        <v>1387.990416</v>
      </c>
      <c r="G47" s="1">
        <v>10326.65023</v>
      </c>
      <c r="H47" s="1">
        <v>77722.76824</v>
      </c>
      <c r="I47" s="1">
        <v>12478.36478</v>
      </c>
      <c r="J47" s="1" t="s">
        <v>12</v>
      </c>
      <c r="K47" s="1">
        <v>15157.16176</v>
      </c>
    </row>
    <row r="48" customFormat="1" spans="1:11">
      <c r="A48" s="1">
        <v>2013</v>
      </c>
      <c r="B48" s="1">
        <v>11</v>
      </c>
      <c r="C48" s="2">
        <v>41579</v>
      </c>
      <c r="D48" s="1">
        <v>318477.7075</v>
      </c>
      <c r="E48" s="1">
        <v>14801.88955</v>
      </c>
      <c r="F48" s="1">
        <v>1664.424002</v>
      </c>
      <c r="G48" s="1">
        <v>9618.106552</v>
      </c>
      <c r="H48" s="1">
        <v>64573.77599</v>
      </c>
      <c r="I48" s="1">
        <v>13669.39557</v>
      </c>
      <c r="J48" s="1" t="s">
        <v>12</v>
      </c>
      <c r="K48" s="1">
        <v>18175.87755</v>
      </c>
    </row>
    <row r="49" customFormat="1" spans="1:11">
      <c r="A49" s="1">
        <v>2013</v>
      </c>
      <c r="B49" s="1">
        <v>12</v>
      </c>
      <c r="C49" s="2">
        <v>41609</v>
      </c>
      <c r="D49" s="1">
        <v>370920.9994</v>
      </c>
      <c r="E49" s="1">
        <v>19532.03038</v>
      </c>
      <c r="F49" s="1">
        <v>1375.078906</v>
      </c>
      <c r="G49" s="1">
        <v>10376.8913</v>
      </c>
      <c r="H49" s="1">
        <v>64646.82445</v>
      </c>
      <c r="I49" s="1">
        <v>13944.98328</v>
      </c>
      <c r="J49" s="1" t="s">
        <v>12</v>
      </c>
      <c r="K49" s="1">
        <v>15016.16522</v>
      </c>
    </row>
    <row r="50" customFormat="1" spans="1:11">
      <c r="A50" s="1">
        <v>2014</v>
      </c>
      <c r="B50" s="1">
        <v>1</v>
      </c>
      <c r="C50" s="2">
        <v>41640</v>
      </c>
      <c r="D50" s="1">
        <v>339678.845</v>
      </c>
      <c r="E50" s="1">
        <v>14741.58284</v>
      </c>
      <c r="F50" s="1">
        <v>1283.927185</v>
      </c>
      <c r="G50" s="1">
        <v>9693.846352</v>
      </c>
      <c r="H50" s="1">
        <v>51510.07273</v>
      </c>
      <c r="I50" s="1">
        <v>12828.25791</v>
      </c>
      <c r="J50" s="1" t="s">
        <v>12</v>
      </c>
      <c r="K50" s="1">
        <v>14020.76491</v>
      </c>
    </row>
    <row r="51" customFormat="1" spans="1:11">
      <c r="A51" s="1">
        <v>2014</v>
      </c>
      <c r="B51" s="1">
        <v>2</v>
      </c>
      <c r="C51" s="2">
        <v>41671</v>
      </c>
      <c r="D51" s="1">
        <v>280844.3778</v>
      </c>
      <c r="E51" s="1">
        <v>12188.25013</v>
      </c>
      <c r="F51" s="1">
        <v>1061.542527</v>
      </c>
      <c r="G51" s="1">
        <v>7367.323331</v>
      </c>
      <c r="H51" s="1">
        <v>51206.17878</v>
      </c>
      <c r="I51" s="1">
        <v>10058.8822</v>
      </c>
      <c r="J51" s="1" t="s">
        <v>12</v>
      </c>
      <c r="K51" s="1">
        <v>11592.28215</v>
      </c>
    </row>
    <row r="52" customFormat="1" spans="1:11">
      <c r="A52" s="1">
        <v>2014</v>
      </c>
      <c r="B52" s="1">
        <v>3</v>
      </c>
      <c r="C52" s="2">
        <v>41699</v>
      </c>
      <c r="D52" s="1">
        <v>332763.4109</v>
      </c>
      <c r="E52" s="1">
        <v>15712.49883</v>
      </c>
      <c r="F52" s="1">
        <v>1239.081751</v>
      </c>
      <c r="G52" s="1">
        <v>9105.822399</v>
      </c>
      <c r="H52" s="1">
        <v>60092.24591</v>
      </c>
      <c r="I52" s="1">
        <v>12968.51478</v>
      </c>
      <c r="J52" s="1" t="s">
        <v>12</v>
      </c>
      <c r="K52" s="1">
        <v>13531.04627</v>
      </c>
    </row>
    <row r="53" customFormat="1" spans="1:11">
      <c r="A53" s="1">
        <v>2014</v>
      </c>
      <c r="B53" s="1">
        <v>4</v>
      </c>
      <c r="C53" s="2">
        <v>41730</v>
      </c>
      <c r="D53" s="1">
        <v>300600.482</v>
      </c>
      <c r="E53" s="1">
        <v>13702.68145</v>
      </c>
      <c r="F53" s="1">
        <v>1583.691671</v>
      </c>
      <c r="G53" s="1">
        <v>7232.623417</v>
      </c>
      <c r="H53" s="1">
        <v>70638.83012</v>
      </c>
      <c r="I53" s="1">
        <v>13334.1047</v>
      </c>
      <c r="J53" s="1" t="s">
        <v>12</v>
      </c>
      <c r="K53" s="1">
        <v>17294.26267</v>
      </c>
    </row>
    <row r="54" customFormat="1" spans="1:11">
      <c r="A54" s="1">
        <v>2014</v>
      </c>
      <c r="B54" s="1">
        <v>5</v>
      </c>
      <c r="C54" s="2">
        <v>41760</v>
      </c>
      <c r="D54" s="1">
        <v>288891.9089</v>
      </c>
      <c r="E54" s="1">
        <v>14551.36873</v>
      </c>
      <c r="F54" s="1">
        <v>1538.752077</v>
      </c>
      <c r="G54" s="1">
        <v>10274.28161</v>
      </c>
      <c r="H54" s="1">
        <v>86803.81909</v>
      </c>
      <c r="I54" s="1">
        <v>15672.72933</v>
      </c>
      <c r="J54" s="1" t="s">
        <v>12</v>
      </c>
      <c r="K54" s="1">
        <v>16803.51238</v>
      </c>
    </row>
    <row r="55" customFormat="1" spans="1:11">
      <c r="A55" s="1">
        <v>2014</v>
      </c>
      <c r="B55" s="1">
        <v>6</v>
      </c>
      <c r="C55" s="2">
        <v>41791</v>
      </c>
      <c r="D55" s="1">
        <v>299679.0057</v>
      </c>
      <c r="E55" s="1">
        <v>18070.06839</v>
      </c>
      <c r="F55" s="1">
        <v>1436.043785</v>
      </c>
      <c r="G55" s="1">
        <v>10295.34622</v>
      </c>
      <c r="H55" s="1">
        <v>101520.275</v>
      </c>
      <c r="I55" s="1">
        <v>12136.80023</v>
      </c>
      <c r="J55" s="1" t="s">
        <v>12</v>
      </c>
      <c r="K55" s="1">
        <v>15681.91516</v>
      </c>
    </row>
    <row r="56" customFormat="1" spans="1:11">
      <c r="A56" s="1">
        <v>2014</v>
      </c>
      <c r="B56" s="1">
        <v>7</v>
      </c>
      <c r="C56" s="2">
        <v>41821</v>
      </c>
      <c r="D56" s="1">
        <v>315326.2652</v>
      </c>
      <c r="E56" s="1">
        <v>19465.91661</v>
      </c>
      <c r="F56" s="1">
        <v>1294.535894</v>
      </c>
      <c r="G56" s="1">
        <v>10286.74734</v>
      </c>
      <c r="H56" s="1">
        <v>128977.7088</v>
      </c>
      <c r="I56" s="1">
        <v>11354.59009</v>
      </c>
      <c r="J56" s="1" t="s">
        <v>12</v>
      </c>
      <c r="K56" s="1">
        <v>14136.61775</v>
      </c>
    </row>
    <row r="57" customFormat="1" spans="1:11">
      <c r="A57" s="1">
        <v>2014</v>
      </c>
      <c r="B57" s="1">
        <v>8</v>
      </c>
      <c r="C57" s="2">
        <v>41852</v>
      </c>
      <c r="D57" s="1">
        <v>302909.606</v>
      </c>
      <c r="E57" s="1">
        <v>18370.18869</v>
      </c>
      <c r="F57" s="1">
        <v>1293.245172</v>
      </c>
      <c r="G57" s="1">
        <v>15759.43897</v>
      </c>
      <c r="H57" s="1">
        <v>134753.2534</v>
      </c>
      <c r="I57" s="1">
        <v>10344.39442</v>
      </c>
      <c r="J57" s="1" t="s">
        <v>12</v>
      </c>
      <c r="K57" s="1">
        <v>14122.52278</v>
      </c>
    </row>
    <row r="58" customFormat="1" spans="1:11">
      <c r="A58" s="1">
        <v>2014</v>
      </c>
      <c r="B58" s="1">
        <v>9</v>
      </c>
      <c r="C58" s="2">
        <v>41883</v>
      </c>
      <c r="D58" s="1">
        <v>273351.3664</v>
      </c>
      <c r="E58" s="1">
        <v>15037.27477</v>
      </c>
      <c r="F58" s="1">
        <v>1334.468697</v>
      </c>
      <c r="G58" s="1">
        <v>12927.26075</v>
      </c>
      <c r="H58" s="1">
        <v>130368.3971</v>
      </c>
      <c r="I58" s="1">
        <v>10591.93591</v>
      </c>
      <c r="J58" s="1" t="s">
        <v>12</v>
      </c>
      <c r="K58" s="1">
        <v>14572.69277</v>
      </c>
    </row>
    <row r="59" customFormat="1" spans="1:11">
      <c r="A59" s="1">
        <v>2014</v>
      </c>
      <c r="B59" s="1">
        <v>10</v>
      </c>
      <c r="C59" s="2">
        <v>41913</v>
      </c>
      <c r="D59" s="1">
        <v>274561.6211</v>
      </c>
      <c r="E59" s="1">
        <v>13197.56887</v>
      </c>
      <c r="F59" s="1">
        <v>1310.013472</v>
      </c>
      <c r="G59" s="1">
        <v>11821.38875</v>
      </c>
      <c r="H59" s="1">
        <v>108264.2688</v>
      </c>
      <c r="I59" s="1">
        <v>14311.26485</v>
      </c>
      <c r="J59" s="1" t="s">
        <v>12</v>
      </c>
      <c r="K59" s="1">
        <v>14305.63632</v>
      </c>
    </row>
    <row r="60" customFormat="1" spans="1:11">
      <c r="A60" s="1">
        <v>2014</v>
      </c>
      <c r="B60" s="1">
        <v>11</v>
      </c>
      <c r="C60" s="2">
        <v>41944</v>
      </c>
      <c r="D60" s="1">
        <v>306859.0046</v>
      </c>
      <c r="E60" s="1">
        <v>14261.88705</v>
      </c>
      <c r="F60" s="1">
        <v>1603.702489</v>
      </c>
      <c r="G60" s="1">
        <v>12153.09582</v>
      </c>
      <c r="H60" s="1">
        <v>81778.17433</v>
      </c>
      <c r="I60" s="1">
        <v>15466.59485</v>
      </c>
      <c r="J60" s="1" t="s">
        <v>12</v>
      </c>
      <c r="K60" s="1">
        <v>17512.78523</v>
      </c>
    </row>
    <row r="61" customFormat="1" spans="1:11">
      <c r="A61" s="1">
        <v>2014</v>
      </c>
      <c r="B61" s="1">
        <v>12</v>
      </c>
      <c r="C61" s="2">
        <v>41974</v>
      </c>
      <c r="D61" s="1">
        <v>368267.1088</v>
      </c>
      <c r="E61" s="1">
        <v>19392.2813</v>
      </c>
      <c r="F61" s="1">
        <v>1365.240398</v>
      </c>
      <c r="G61" s="1">
        <v>13251.9437</v>
      </c>
      <c r="H61" s="1">
        <v>70900.12926</v>
      </c>
      <c r="I61" s="1">
        <v>18788.79599</v>
      </c>
      <c r="J61" s="1" t="s">
        <v>12</v>
      </c>
      <c r="K61" s="1">
        <v>14908.72655</v>
      </c>
    </row>
    <row r="62" customFormat="1" spans="1:11">
      <c r="A62" s="1">
        <v>2015</v>
      </c>
      <c r="B62" s="1">
        <v>1</v>
      </c>
      <c r="C62" s="2">
        <v>42005</v>
      </c>
      <c r="D62" s="1">
        <v>344928.6741</v>
      </c>
      <c r="E62" s="1">
        <v>14969.41802</v>
      </c>
      <c r="F62" s="1">
        <v>1303.77063</v>
      </c>
      <c r="G62" s="1">
        <v>12977.66204</v>
      </c>
      <c r="H62" s="1">
        <v>58722.47952</v>
      </c>
      <c r="I62" s="1">
        <v>15800.59535</v>
      </c>
      <c r="J62" s="1" t="s">
        <v>12</v>
      </c>
      <c r="K62" s="1">
        <v>14237.45965</v>
      </c>
    </row>
    <row r="63" customFormat="1" spans="1:11">
      <c r="A63" s="1">
        <v>2015</v>
      </c>
      <c r="B63" s="1">
        <v>2</v>
      </c>
      <c r="C63" s="2">
        <v>42036</v>
      </c>
      <c r="D63" s="1">
        <v>285184.9042</v>
      </c>
      <c r="E63" s="1">
        <v>12376.62285</v>
      </c>
      <c r="F63" s="1">
        <v>1077.948956</v>
      </c>
      <c r="G63" s="1">
        <v>9863.023291</v>
      </c>
      <c r="H63" s="1">
        <v>58376.03454</v>
      </c>
      <c r="I63" s="1">
        <v>12389.54878</v>
      </c>
      <c r="J63" s="1" t="s">
        <v>12</v>
      </c>
      <c r="K63" s="1">
        <v>11771.44403</v>
      </c>
    </row>
    <row r="64" customFormat="1" spans="1:11">
      <c r="A64" s="1">
        <v>2015</v>
      </c>
      <c r="B64" s="1">
        <v>3</v>
      </c>
      <c r="C64" s="2">
        <v>42064</v>
      </c>
      <c r="D64" s="1">
        <v>309938.2535</v>
      </c>
      <c r="E64" s="1">
        <v>14634.73533</v>
      </c>
      <c r="F64" s="1">
        <v>1154.089726</v>
      </c>
      <c r="G64" s="1">
        <v>12066.22447</v>
      </c>
      <c r="H64" s="1">
        <v>76104.69201</v>
      </c>
      <c r="I64" s="1">
        <v>17537.18905</v>
      </c>
      <c r="J64" s="1" t="s">
        <v>12</v>
      </c>
      <c r="K64" s="1">
        <v>12602.91459</v>
      </c>
    </row>
    <row r="65" customFormat="1" spans="1:11">
      <c r="A65" s="1">
        <v>2015</v>
      </c>
      <c r="B65" s="1">
        <v>4</v>
      </c>
      <c r="C65" s="2">
        <v>42095</v>
      </c>
      <c r="D65" s="1">
        <v>300344.9802</v>
      </c>
      <c r="E65" s="1">
        <v>13691.03456</v>
      </c>
      <c r="F65" s="1">
        <v>1582.345578</v>
      </c>
      <c r="G65" s="1">
        <v>12378.01309</v>
      </c>
      <c r="H65" s="1">
        <v>80018.51052</v>
      </c>
      <c r="I65" s="1">
        <v>18328.69437</v>
      </c>
      <c r="J65" s="1" t="s">
        <v>12</v>
      </c>
      <c r="K65" s="1">
        <v>17279.56304</v>
      </c>
    </row>
    <row r="66" customFormat="1" spans="1:11">
      <c r="A66" s="1">
        <v>2015</v>
      </c>
      <c r="B66" s="1">
        <v>5</v>
      </c>
      <c r="C66" s="2">
        <v>42125</v>
      </c>
      <c r="D66" s="1">
        <v>292378.0948</v>
      </c>
      <c r="E66" s="1">
        <v>14726.9665</v>
      </c>
      <c r="F66" s="1">
        <v>1557.320876</v>
      </c>
      <c r="G66" s="1">
        <v>13415.82683</v>
      </c>
      <c r="H66" s="1">
        <v>89969.14796</v>
      </c>
      <c r="I66" s="1">
        <v>17948.20745</v>
      </c>
      <c r="J66" s="1" t="s">
        <v>12</v>
      </c>
      <c r="K66" s="1">
        <v>17006.28777</v>
      </c>
    </row>
    <row r="67" customFormat="1" spans="1:11">
      <c r="A67" s="1">
        <v>2015</v>
      </c>
      <c r="B67" s="1">
        <v>6</v>
      </c>
      <c r="C67" s="2">
        <v>42156</v>
      </c>
      <c r="D67" s="1">
        <v>291263.0382</v>
      </c>
      <c r="E67" s="1">
        <v>17562.60172</v>
      </c>
      <c r="F67" s="1">
        <v>1395.714975</v>
      </c>
      <c r="G67" s="1">
        <v>15325.00684</v>
      </c>
      <c r="H67" s="1">
        <v>119384.0127</v>
      </c>
      <c r="I67" s="1">
        <v>15625.55706</v>
      </c>
      <c r="J67" s="1" t="s">
        <v>12</v>
      </c>
      <c r="K67" s="1">
        <v>15241.51565</v>
      </c>
    </row>
    <row r="68" customFormat="1" spans="1:11">
      <c r="A68" s="1">
        <v>2015</v>
      </c>
      <c r="B68" s="1">
        <v>7</v>
      </c>
      <c r="C68" s="2">
        <v>42186</v>
      </c>
      <c r="D68" s="1">
        <v>314823.6264</v>
      </c>
      <c r="E68" s="1">
        <v>19434.8874</v>
      </c>
      <c r="F68" s="1">
        <v>1292.472368</v>
      </c>
      <c r="G68" s="1">
        <v>14539.59299</v>
      </c>
      <c r="H68" s="1">
        <v>125138.7496</v>
      </c>
      <c r="I68" s="1">
        <v>11868.0859</v>
      </c>
      <c r="J68" s="1" t="s">
        <v>12</v>
      </c>
      <c r="K68" s="1">
        <v>14114.08359</v>
      </c>
    </row>
    <row r="69" customFormat="1" spans="1:11">
      <c r="A69" s="1">
        <v>2015</v>
      </c>
      <c r="B69" s="1">
        <v>8</v>
      </c>
      <c r="C69" s="2">
        <v>42217</v>
      </c>
      <c r="D69" s="1">
        <v>324343.032</v>
      </c>
      <c r="E69" s="1">
        <v>19670.03548</v>
      </c>
      <c r="F69" s="1">
        <v>1384.753246</v>
      </c>
      <c r="G69" s="1">
        <v>20208.33087</v>
      </c>
      <c r="H69" s="1">
        <v>119672.5633</v>
      </c>
      <c r="I69" s="1">
        <v>12103.6036</v>
      </c>
      <c r="J69" s="1" t="s">
        <v>12</v>
      </c>
      <c r="K69" s="1">
        <v>15121.81115</v>
      </c>
    </row>
    <row r="70" customFormat="1" spans="1:11">
      <c r="A70" s="1">
        <v>2015</v>
      </c>
      <c r="B70" s="1">
        <v>9</v>
      </c>
      <c r="C70" s="2">
        <v>42248</v>
      </c>
      <c r="D70" s="1">
        <v>273303.8106</v>
      </c>
      <c r="E70" s="1">
        <v>15034.65868</v>
      </c>
      <c r="F70" s="1">
        <v>1334.236535</v>
      </c>
      <c r="G70" s="1">
        <v>15883.33167</v>
      </c>
      <c r="H70" s="1">
        <v>122442.9622</v>
      </c>
      <c r="I70" s="1">
        <v>13049.78042</v>
      </c>
      <c r="J70" s="1" t="s">
        <v>12</v>
      </c>
      <c r="K70" s="1">
        <v>14570.15751</v>
      </c>
    </row>
    <row r="71" customFormat="1" spans="1:11">
      <c r="A71" s="1">
        <v>2015</v>
      </c>
      <c r="B71" s="1">
        <v>10</v>
      </c>
      <c r="C71" s="2">
        <v>42278</v>
      </c>
      <c r="D71" s="1">
        <v>266065.0202</v>
      </c>
      <c r="E71" s="1">
        <v>12789.15609</v>
      </c>
      <c r="F71" s="1">
        <v>1269.473714</v>
      </c>
      <c r="G71" s="1">
        <v>14181.19225</v>
      </c>
      <c r="H71" s="1">
        <v>111343.3141</v>
      </c>
      <c r="I71" s="1">
        <v>17590.11286</v>
      </c>
      <c r="J71" s="1" t="s">
        <v>12</v>
      </c>
      <c r="K71" s="1">
        <v>13862.93321</v>
      </c>
    </row>
    <row r="72" customFormat="1" spans="1:11">
      <c r="A72" s="1">
        <v>2015</v>
      </c>
      <c r="B72" s="1">
        <v>11</v>
      </c>
      <c r="C72" s="2">
        <v>42309</v>
      </c>
      <c r="D72" s="1">
        <v>313726.6706</v>
      </c>
      <c r="E72" s="1">
        <v>14581.07559</v>
      </c>
      <c r="F72" s="1">
        <v>1639.594195</v>
      </c>
      <c r="G72" s="1">
        <v>14504.77506</v>
      </c>
      <c r="H72" s="1">
        <v>85093.3072</v>
      </c>
      <c r="I72" s="1">
        <v>17089.92555</v>
      </c>
      <c r="J72" s="1" t="s">
        <v>12</v>
      </c>
      <c r="K72" s="1">
        <v>17904.73058</v>
      </c>
    </row>
    <row r="73" customFormat="1" spans="1:11">
      <c r="A73" s="1">
        <v>2015</v>
      </c>
      <c r="B73" s="1">
        <v>12</v>
      </c>
      <c r="C73" s="2">
        <v>42339</v>
      </c>
      <c r="D73" s="1">
        <v>356805.2996</v>
      </c>
      <c r="E73" s="1">
        <v>18788.72311</v>
      </c>
      <c r="F73" s="1">
        <v>1322.749161</v>
      </c>
      <c r="G73" s="1">
        <v>15941.07136</v>
      </c>
      <c r="H73" s="1">
        <v>80585.13878</v>
      </c>
      <c r="I73" s="1">
        <v>18112.44147</v>
      </c>
      <c r="J73" s="1" t="s">
        <v>12</v>
      </c>
      <c r="K73" s="1">
        <v>14444.71286</v>
      </c>
    </row>
    <row r="74" customFormat="1" spans="1:11">
      <c r="A74" s="1">
        <v>2016</v>
      </c>
      <c r="B74" s="1">
        <v>1</v>
      </c>
      <c r="C74" s="2">
        <v>42370</v>
      </c>
      <c r="D74" s="1">
        <v>337018.8653</v>
      </c>
      <c r="E74" s="1">
        <v>14626.14347</v>
      </c>
      <c r="F74" s="1">
        <v>1273.872923</v>
      </c>
      <c r="G74" s="1">
        <v>15977.14585</v>
      </c>
      <c r="H74" s="1">
        <v>72990.5024</v>
      </c>
      <c r="I74" s="1">
        <v>18915.43629</v>
      </c>
      <c r="J74" s="1" t="s">
        <v>12</v>
      </c>
      <c r="K74" s="1">
        <v>13910.97017</v>
      </c>
    </row>
    <row r="75" customFormat="1" spans="1:11">
      <c r="A75" s="1">
        <v>2016</v>
      </c>
      <c r="B75" s="1">
        <v>2</v>
      </c>
      <c r="C75" s="2">
        <v>42401</v>
      </c>
      <c r="D75" s="1">
        <v>278645.123</v>
      </c>
      <c r="E75" s="1">
        <v>12092.80557</v>
      </c>
      <c r="F75" s="1">
        <v>1053.229729</v>
      </c>
      <c r="G75" s="1">
        <v>12142.63101</v>
      </c>
      <c r="H75" s="1">
        <v>72559.88037</v>
      </c>
      <c r="I75" s="1">
        <v>14831.9551</v>
      </c>
      <c r="J75" s="1" t="s">
        <v>12</v>
      </c>
      <c r="K75" s="1">
        <v>11501.50453</v>
      </c>
    </row>
    <row r="76" customFormat="1" spans="1:11">
      <c r="A76" s="1">
        <v>2016</v>
      </c>
      <c r="B76" s="1">
        <v>3</v>
      </c>
      <c r="C76" s="2">
        <v>42430</v>
      </c>
      <c r="D76" s="1">
        <v>322760.8606</v>
      </c>
      <c r="E76" s="1">
        <v>15240.19612</v>
      </c>
      <c r="F76" s="1">
        <v>1201.836137</v>
      </c>
      <c r="G76" s="1">
        <v>17129.90108</v>
      </c>
      <c r="H76" s="1">
        <v>84103.66839</v>
      </c>
      <c r="I76" s="1">
        <v>21071.40285</v>
      </c>
      <c r="J76" s="1" t="s">
        <v>12</v>
      </c>
      <c r="K76" s="1">
        <v>13124.31594</v>
      </c>
    </row>
    <row r="77" customFormat="1" spans="1:11">
      <c r="A77" s="1">
        <v>2016</v>
      </c>
      <c r="B77" s="1">
        <v>4</v>
      </c>
      <c r="C77" s="2">
        <v>42461</v>
      </c>
      <c r="D77" s="1">
        <v>289809.4967</v>
      </c>
      <c r="E77" s="1">
        <v>13210.78126</v>
      </c>
      <c r="F77" s="1">
        <v>1526.840153</v>
      </c>
      <c r="G77" s="1">
        <v>14937.26439</v>
      </c>
      <c r="H77" s="1">
        <v>88758.74496</v>
      </c>
      <c r="I77" s="1">
        <v>22669.7317</v>
      </c>
      <c r="J77" s="1" t="s">
        <v>12</v>
      </c>
      <c r="K77" s="1">
        <v>16673.43155</v>
      </c>
    </row>
    <row r="78" customFormat="1" spans="1:11">
      <c r="A78" s="1">
        <v>2016</v>
      </c>
      <c r="B78" s="1">
        <v>5</v>
      </c>
      <c r="C78" s="2">
        <v>42491</v>
      </c>
      <c r="D78" s="1">
        <v>280171.7747</v>
      </c>
      <c r="E78" s="1">
        <v>14112.13909</v>
      </c>
      <c r="F78" s="1">
        <v>1492.305208</v>
      </c>
      <c r="G78" s="1">
        <v>16121.90413</v>
      </c>
      <c r="H78" s="1">
        <v>109300.9535</v>
      </c>
      <c r="I78" s="1">
        <v>23584.39977</v>
      </c>
      <c r="J78" s="1">
        <v>6958.835606</v>
      </c>
      <c r="K78" s="1">
        <v>16296.30232</v>
      </c>
    </row>
    <row r="79" customFormat="1" spans="1:11">
      <c r="A79" s="1">
        <v>2016</v>
      </c>
      <c r="B79" s="1">
        <v>6</v>
      </c>
      <c r="C79" s="2">
        <v>42522</v>
      </c>
      <c r="D79" s="1">
        <v>299337.8158</v>
      </c>
      <c r="E79" s="1">
        <v>18049.4953</v>
      </c>
      <c r="F79" s="1">
        <v>1434.408824</v>
      </c>
      <c r="G79" s="1">
        <v>17383.2626</v>
      </c>
      <c r="H79" s="1">
        <v>123639.8661</v>
      </c>
      <c r="I79" s="1">
        <v>19372.35093</v>
      </c>
      <c r="J79" s="1">
        <v>7424.715656</v>
      </c>
      <c r="K79" s="1">
        <v>15664.06103</v>
      </c>
    </row>
    <row r="80" customFormat="1" spans="1:11">
      <c r="A80" s="1">
        <v>2016</v>
      </c>
      <c r="B80" s="1">
        <v>7</v>
      </c>
      <c r="C80" s="2">
        <v>42552</v>
      </c>
      <c r="D80" s="1">
        <v>334687.989</v>
      </c>
      <c r="E80" s="1">
        <v>20661.16655</v>
      </c>
      <c r="F80" s="1">
        <v>1374.023235</v>
      </c>
      <c r="G80" s="1">
        <v>17154.68177</v>
      </c>
      <c r="H80" s="1">
        <v>140866.7982</v>
      </c>
      <c r="I80" s="1">
        <v>16621.61186</v>
      </c>
      <c r="J80" s="1">
        <v>7195.739415</v>
      </c>
      <c r="K80" s="1">
        <v>15004.63706</v>
      </c>
    </row>
    <row r="81" customFormat="1" spans="1:11">
      <c r="A81" s="1">
        <v>2016</v>
      </c>
      <c r="B81" s="1">
        <v>8</v>
      </c>
      <c r="C81" s="2">
        <v>42583</v>
      </c>
      <c r="D81" s="1">
        <v>355237.5366</v>
      </c>
      <c r="E81" s="1">
        <v>21543.65675</v>
      </c>
      <c r="F81" s="1">
        <v>1516.65454</v>
      </c>
      <c r="G81" s="1">
        <v>24165.99145</v>
      </c>
      <c r="H81" s="1">
        <v>126559.2781</v>
      </c>
      <c r="I81" s="1">
        <v>15763.43989</v>
      </c>
      <c r="J81" s="1">
        <v>8046.202084</v>
      </c>
      <c r="K81" s="1">
        <v>16562.2024</v>
      </c>
    </row>
    <row r="82" customFormat="1" spans="1:11">
      <c r="A82" s="1">
        <v>2016</v>
      </c>
      <c r="B82" s="1">
        <v>9</v>
      </c>
      <c r="C82" s="2">
        <v>42614</v>
      </c>
      <c r="D82" s="1">
        <v>313821.6093</v>
      </c>
      <c r="E82" s="1">
        <v>17263.57483</v>
      </c>
      <c r="F82" s="1">
        <v>1532.039585</v>
      </c>
      <c r="G82" s="1">
        <v>17978.11122</v>
      </c>
      <c r="H82" s="1">
        <v>108504.5388</v>
      </c>
      <c r="I82" s="1">
        <v>15694.34802</v>
      </c>
      <c r="J82" s="1">
        <v>6977.738671</v>
      </c>
      <c r="K82" s="1">
        <v>16730.21049</v>
      </c>
    </row>
    <row r="83" customFormat="1" spans="1:11">
      <c r="A83" s="1">
        <v>2016</v>
      </c>
      <c r="B83" s="1">
        <v>10</v>
      </c>
      <c r="C83" s="2">
        <v>42644</v>
      </c>
      <c r="D83" s="1">
        <v>304432.9185</v>
      </c>
      <c r="E83" s="1">
        <v>14633.41596</v>
      </c>
      <c r="F83" s="1">
        <v>1452.538133</v>
      </c>
      <c r="G83" s="1">
        <v>17408.72136</v>
      </c>
      <c r="H83" s="1">
        <v>103554.9852</v>
      </c>
      <c r="I83" s="1">
        <v>22462.47379</v>
      </c>
      <c r="J83" s="1">
        <v>6561.894767</v>
      </c>
      <c r="K83" s="1">
        <v>15862.03708</v>
      </c>
    </row>
    <row r="84" customFormat="1" spans="1:11">
      <c r="A84" s="1">
        <v>2016</v>
      </c>
      <c r="B84" s="1">
        <v>11</v>
      </c>
      <c r="C84" s="2">
        <v>42675</v>
      </c>
      <c r="D84" s="1">
        <v>337279.9311</v>
      </c>
      <c r="E84" s="1">
        <v>15675.76056</v>
      </c>
      <c r="F84" s="1">
        <v>1762.687935</v>
      </c>
      <c r="G84" s="1">
        <v>19549.32342</v>
      </c>
      <c r="H84" s="1">
        <v>88099.49982</v>
      </c>
      <c r="I84" s="1">
        <v>24194.85338</v>
      </c>
      <c r="J84" s="1">
        <v>6016.750515</v>
      </c>
      <c r="K84" s="1">
        <v>19248.94139</v>
      </c>
    </row>
    <row r="85" customFormat="1" spans="1:11">
      <c r="A85" s="1">
        <v>2016</v>
      </c>
      <c r="B85" s="1">
        <v>12</v>
      </c>
      <c r="C85" s="2">
        <v>42705</v>
      </c>
      <c r="D85" s="1">
        <v>391957.8016</v>
      </c>
      <c r="E85" s="1">
        <v>20639.79042</v>
      </c>
      <c r="F85" s="1">
        <v>1453.066571</v>
      </c>
      <c r="G85" s="1">
        <v>21442.42992</v>
      </c>
      <c r="H85" s="1">
        <v>77378.25328</v>
      </c>
      <c r="I85" s="1">
        <v>23352.84281</v>
      </c>
      <c r="J85" s="1">
        <v>5627.787475</v>
      </c>
      <c r="K85" s="1">
        <v>15867.80774</v>
      </c>
    </row>
    <row r="86" customFormat="1" spans="1:11">
      <c r="A86" s="1">
        <v>2017</v>
      </c>
      <c r="B86" s="1">
        <v>1</v>
      </c>
      <c r="C86" s="2">
        <v>42736</v>
      </c>
      <c r="D86" s="1">
        <v>361572.6688</v>
      </c>
      <c r="E86" s="1">
        <v>15691.74392</v>
      </c>
      <c r="F86" s="1">
        <v>1366.682047</v>
      </c>
      <c r="G86" s="1">
        <v>18704.5693</v>
      </c>
      <c r="H86" s="1">
        <v>69575.91448</v>
      </c>
      <c r="I86" s="1">
        <v>26022.66386</v>
      </c>
      <c r="J86" s="1">
        <v>8412.346367</v>
      </c>
      <c r="K86" s="1">
        <v>14924.46604</v>
      </c>
    </row>
    <row r="87" customFormat="1" spans="1:11">
      <c r="A87" s="1">
        <v>2017</v>
      </c>
      <c r="B87" s="1">
        <v>2</v>
      </c>
      <c r="C87" s="2">
        <v>42767</v>
      </c>
      <c r="D87" s="1">
        <v>298946.0565</v>
      </c>
      <c r="E87" s="1">
        <v>12973.83747</v>
      </c>
      <c r="F87" s="1">
        <v>1129.9637</v>
      </c>
      <c r="G87" s="1">
        <v>14215.47287</v>
      </c>
      <c r="H87" s="1">
        <v>69165.43749</v>
      </c>
      <c r="I87" s="1">
        <v>20404.86806</v>
      </c>
      <c r="J87" s="1">
        <v>6596.281586</v>
      </c>
      <c r="K87" s="1">
        <v>12339.45668</v>
      </c>
    </row>
    <row r="88" customFormat="1" spans="1:11">
      <c r="A88" s="1">
        <v>2017</v>
      </c>
      <c r="B88" s="1">
        <v>3</v>
      </c>
      <c r="C88" s="2">
        <v>42795</v>
      </c>
      <c r="D88" s="1">
        <v>351022.6507</v>
      </c>
      <c r="E88" s="1">
        <v>16574.66779</v>
      </c>
      <c r="F88" s="1">
        <v>1307.072071</v>
      </c>
      <c r="G88" s="1">
        <v>21072.54583</v>
      </c>
      <c r="H88" s="1">
        <v>81603.83636</v>
      </c>
      <c r="I88" s="1">
        <v>25123.14896</v>
      </c>
      <c r="J88" s="1">
        <v>10273.80255</v>
      </c>
      <c r="K88" s="1">
        <v>14273.51557</v>
      </c>
    </row>
    <row r="89" customFormat="1" spans="1:11">
      <c r="A89" s="1">
        <v>2017</v>
      </c>
      <c r="B89" s="1">
        <v>4</v>
      </c>
      <c r="C89" s="2">
        <v>42826</v>
      </c>
      <c r="D89" s="1">
        <v>310284.8803</v>
      </c>
      <c r="E89" s="1">
        <v>14144.13858</v>
      </c>
      <c r="F89" s="1">
        <v>1634.713216</v>
      </c>
      <c r="G89" s="1">
        <v>20175.2651</v>
      </c>
      <c r="H89" s="1">
        <v>84735.13677</v>
      </c>
      <c r="I89" s="1">
        <v>29111.72353</v>
      </c>
      <c r="J89" s="1">
        <v>10618.90099</v>
      </c>
      <c r="K89" s="1">
        <v>17851.4292</v>
      </c>
    </row>
    <row r="90" customFormat="1" spans="1:11">
      <c r="A90" s="1">
        <v>2017</v>
      </c>
      <c r="B90" s="1">
        <v>5</v>
      </c>
      <c r="C90" s="2">
        <v>42856</v>
      </c>
      <c r="D90" s="1">
        <v>301626.1406</v>
      </c>
      <c r="E90" s="1">
        <v>15192.78683</v>
      </c>
      <c r="F90" s="1">
        <v>1606.57961</v>
      </c>
      <c r="G90" s="1">
        <v>20083.73459</v>
      </c>
      <c r="H90" s="1">
        <v>103916.8435</v>
      </c>
      <c r="I90" s="1">
        <v>28399.40544</v>
      </c>
      <c r="J90" s="1">
        <v>11601.14623</v>
      </c>
      <c r="K90" s="1">
        <v>17544.20402</v>
      </c>
    </row>
    <row r="91" customFormat="1" spans="1:11">
      <c r="A91" s="1">
        <v>2017</v>
      </c>
      <c r="B91" s="1">
        <v>6</v>
      </c>
      <c r="C91" s="2">
        <v>42887</v>
      </c>
      <c r="D91" s="1">
        <v>321246.708</v>
      </c>
      <c r="E91" s="1">
        <v>19370.55941</v>
      </c>
      <c r="F91" s="1">
        <v>1539.394919</v>
      </c>
      <c r="G91" s="1">
        <v>19281.3793</v>
      </c>
      <c r="H91" s="1">
        <v>121225.3424</v>
      </c>
      <c r="I91" s="1">
        <v>21989.6316</v>
      </c>
      <c r="J91" s="1">
        <v>11847.90123</v>
      </c>
      <c r="K91" s="1">
        <v>16810.53235</v>
      </c>
    </row>
    <row r="92" customFormat="1" spans="1:11">
      <c r="A92" s="1">
        <v>2017</v>
      </c>
      <c r="B92" s="1">
        <v>7</v>
      </c>
      <c r="C92" s="2">
        <v>42917</v>
      </c>
      <c r="D92" s="1">
        <v>373058.5447</v>
      </c>
      <c r="E92" s="1">
        <v>23029.88149</v>
      </c>
      <c r="F92" s="1">
        <v>1531.54916</v>
      </c>
      <c r="G92" s="1">
        <v>19986.37331</v>
      </c>
      <c r="H92" s="1">
        <v>141994.644</v>
      </c>
      <c r="I92" s="1">
        <v>19981.41732</v>
      </c>
      <c r="J92" s="1">
        <v>12103.10326</v>
      </c>
      <c r="K92" s="1">
        <v>16724.85493</v>
      </c>
    </row>
    <row r="93" customFormat="1" spans="1:11">
      <c r="A93" s="1">
        <v>2017</v>
      </c>
      <c r="B93" s="1">
        <v>8</v>
      </c>
      <c r="C93" s="2">
        <v>42948</v>
      </c>
      <c r="D93" s="1">
        <v>370030.1576</v>
      </c>
      <c r="E93" s="1">
        <v>22440.76675</v>
      </c>
      <c r="F93" s="1">
        <v>1579.810297</v>
      </c>
      <c r="G93" s="1">
        <v>27594.30175</v>
      </c>
      <c r="H93" s="1">
        <v>133618.3158</v>
      </c>
      <c r="I93" s="1">
        <v>21223.14273</v>
      </c>
      <c r="J93" s="1">
        <v>12210.70698</v>
      </c>
      <c r="K93" s="1">
        <v>17251.87721</v>
      </c>
    </row>
    <row r="94" customFormat="1" spans="1:11">
      <c r="A94" s="1">
        <v>2017</v>
      </c>
      <c r="B94" s="1">
        <v>9</v>
      </c>
      <c r="C94" s="2">
        <v>42979</v>
      </c>
      <c r="D94" s="1">
        <v>314725.1181</v>
      </c>
      <c r="E94" s="1">
        <v>17313.27756</v>
      </c>
      <c r="F94" s="1">
        <v>1536.450407</v>
      </c>
      <c r="G94" s="1">
        <v>21913.32001</v>
      </c>
      <c r="H94" s="1">
        <v>127830.6991</v>
      </c>
      <c r="I94" s="1">
        <v>23319.9822</v>
      </c>
      <c r="J94" s="1">
        <v>11512.24325</v>
      </c>
      <c r="K94" s="1">
        <v>16778.37764</v>
      </c>
    </row>
    <row r="95" customFormat="1" spans="1:11">
      <c r="A95" s="1">
        <v>2017</v>
      </c>
      <c r="B95" s="1">
        <v>10</v>
      </c>
      <c r="C95" s="2">
        <v>43009</v>
      </c>
      <c r="D95" s="1">
        <v>297556.9971</v>
      </c>
      <c r="E95" s="1">
        <v>14302.90566</v>
      </c>
      <c r="F95" s="1">
        <v>1419.731109</v>
      </c>
      <c r="G95" s="1">
        <v>20049.42609</v>
      </c>
      <c r="H95" s="1">
        <v>120737.6576</v>
      </c>
      <c r="I95" s="1">
        <v>27115.58351</v>
      </c>
      <c r="J95" s="1">
        <v>11532.9307</v>
      </c>
      <c r="K95" s="1">
        <v>15503.77714</v>
      </c>
    </row>
    <row r="96" customFormat="1" spans="1:11">
      <c r="A96" s="1">
        <v>2017</v>
      </c>
      <c r="B96" s="1">
        <v>11</v>
      </c>
      <c r="C96" s="2">
        <v>43040</v>
      </c>
      <c r="D96" s="1">
        <v>334197.5994</v>
      </c>
      <c r="E96" s="1">
        <v>15532.50302</v>
      </c>
      <c r="F96" s="1">
        <v>1746.579094</v>
      </c>
      <c r="G96" s="1">
        <v>22419.50129</v>
      </c>
      <c r="H96" s="1">
        <v>95707.89365</v>
      </c>
      <c r="I96" s="1">
        <v>32693.23758</v>
      </c>
      <c r="J96" s="1">
        <v>11119.32453</v>
      </c>
      <c r="K96" s="1">
        <v>19073.02929</v>
      </c>
    </row>
    <row r="97" customFormat="1" spans="1:11">
      <c r="A97" s="1">
        <v>2017</v>
      </c>
      <c r="B97" s="1">
        <v>12</v>
      </c>
      <c r="C97" s="2">
        <v>43070</v>
      </c>
      <c r="D97" s="1">
        <v>408715.8066</v>
      </c>
      <c r="E97" s="1">
        <v>21522.23672</v>
      </c>
      <c r="F97" s="1">
        <v>1515.191874</v>
      </c>
      <c r="G97" s="1">
        <v>22255.55577</v>
      </c>
      <c r="H97" s="1">
        <v>87536.75109</v>
      </c>
      <c r="I97" s="1">
        <v>31710.70234</v>
      </c>
      <c r="J97" s="1">
        <v>10158.11444</v>
      </c>
      <c r="K97" s="1">
        <v>16546.22976</v>
      </c>
    </row>
    <row r="98" customFormat="1" spans="1:11">
      <c r="A98" s="1">
        <v>2018</v>
      </c>
      <c r="B98" s="1">
        <v>1</v>
      </c>
      <c r="C98" s="2">
        <v>43101</v>
      </c>
      <c r="D98" s="1">
        <v>401634.2788</v>
      </c>
      <c r="E98" s="1">
        <v>17430.3613</v>
      </c>
      <c r="F98" s="1">
        <v>1518.107992</v>
      </c>
      <c r="G98" s="1">
        <v>22058.49208</v>
      </c>
      <c r="H98" s="1">
        <v>72197.68126</v>
      </c>
      <c r="I98" s="1">
        <v>37144.4104</v>
      </c>
      <c r="J98" s="1">
        <v>14769.69617</v>
      </c>
      <c r="K98" s="1">
        <v>16578.07039</v>
      </c>
    </row>
    <row r="99" customFormat="1" spans="1:11">
      <c r="A99" s="1">
        <v>2018</v>
      </c>
      <c r="B99" s="1">
        <v>2</v>
      </c>
      <c r="C99" s="2">
        <v>43132</v>
      </c>
      <c r="D99" s="1">
        <v>332068.7491</v>
      </c>
      <c r="E99" s="1">
        <v>14411.31564</v>
      </c>
      <c r="F99" s="1">
        <v>1255.161673</v>
      </c>
      <c r="G99" s="1">
        <v>16764.45421</v>
      </c>
      <c r="H99" s="1">
        <v>71771.73664</v>
      </c>
      <c r="I99" s="1">
        <v>29125.64208</v>
      </c>
      <c r="J99" s="1">
        <v>11581.20109</v>
      </c>
      <c r="K99" s="1">
        <v>13706.64658</v>
      </c>
    </row>
    <row r="100" customFormat="1" spans="1:11">
      <c r="A100" s="1">
        <v>2018</v>
      </c>
      <c r="B100" s="1">
        <v>3</v>
      </c>
      <c r="C100" s="2">
        <v>43160</v>
      </c>
      <c r="D100" s="1">
        <v>356038.7792</v>
      </c>
      <c r="E100" s="1">
        <v>16811.52049</v>
      </c>
      <c r="F100" s="1">
        <v>1325.750186</v>
      </c>
      <c r="G100" s="1">
        <v>21437.05457</v>
      </c>
      <c r="H100" s="1">
        <v>74796.01494</v>
      </c>
      <c r="I100" s="1">
        <v>34846.40035</v>
      </c>
      <c r="J100" s="1">
        <v>16526.75054</v>
      </c>
      <c r="K100" s="1">
        <v>14477.48471</v>
      </c>
    </row>
    <row r="101" customFormat="1" spans="1:11">
      <c r="A101" s="1">
        <v>2018</v>
      </c>
      <c r="B101" s="1">
        <v>4</v>
      </c>
      <c r="C101" s="2">
        <v>43191</v>
      </c>
      <c r="D101" s="1">
        <v>333447.4379</v>
      </c>
      <c r="E101" s="1">
        <v>15199.989</v>
      </c>
      <c r="F101" s="1">
        <v>1756.743457</v>
      </c>
      <c r="G101" s="1">
        <v>21489.74437</v>
      </c>
      <c r="H101" s="1">
        <v>79993.43421</v>
      </c>
      <c r="I101" s="1">
        <v>38394.73899</v>
      </c>
      <c r="J101" s="1">
        <v>16295.82141</v>
      </c>
      <c r="K101" s="1">
        <v>19184.02638</v>
      </c>
    </row>
    <row r="102" customFormat="1" spans="1:11">
      <c r="A102" s="1">
        <v>2018</v>
      </c>
      <c r="B102" s="1">
        <v>5</v>
      </c>
      <c r="C102" s="2">
        <v>43221</v>
      </c>
      <c r="D102" s="1">
        <v>332937.4589</v>
      </c>
      <c r="E102" s="1">
        <v>16769.92529</v>
      </c>
      <c r="F102" s="1">
        <v>1773.356022</v>
      </c>
      <c r="G102" s="1">
        <v>23123.75301</v>
      </c>
      <c r="H102" s="1">
        <v>108350.8165</v>
      </c>
      <c r="I102" s="1">
        <v>32495.58324</v>
      </c>
      <c r="J102" s="1">
        <v>16419.55803</v>
      </c>
      <c r="K102" s="1">
        <v>19365.43926</v>
      </c>
    </row>
    <row r="103" customFormat="1" spans="1:11">
      <c r="A103" s="1">
        <v>2018</v>
      </c>
      <c r="B103" s="1">
        <v>6</v>
      </c>
      <c r="C103" s="2">
        <v>43252</v>
      </c>
      <c r="D103" s="1">
        <v>341224.5001</v>
      </c>
      <c r="E103" s="1">
        <v>20575.1819</v>
      </c>
      <c r="F103" s="1">
        <v>1635.127298</v>
      </c>
      <c r="G103" s="1">
        <v>22990.45427</v>
      </c>
      <c r="H103" s="1">
        <v>123639.8661</v>
      </c>
      <c r="I103" s="1">
        <v>25546.44892</v>
      </c>
      <c r="J103" s="1">
        <v>17631.85112</v>
      </c>
      <c r="K103" s="1">
        <v>17855.95107</v>
      </c>
    </row>
    <row r="104" customFormat="1" spans="1:11">
      <c r="A104" s="1">
        <v>2018</v>
      </c>
      <c r="B104" s="1">
        <v>7</v>
      </c>
      <c r="C104" s="2">
        <v>43282</v>
      </c>
      <c r="D104" s="1">
        <v>390324.434</v>
      </c>
      <c r="E104" s="1">
        <v>24095.75008</v>
      </c>
      <c r="F104" s="1">
        <v>1602.432292</v>
      </c>
      <c r="G104" s="1">
        <v>22826.72446</v>
      </c>
      <c r="H104" s="1">
        <v>147109.8233</v>
      </c>
      <c r="I104" s="1">
        <v>25858.30477</v>
      </c>
      <c r="J104" s="1">
        <v>16777.4208</v>
      </c>
      <c r="K104" s="1">
        <v>17498.91439</v>
      </c>
    </row>
    <row r="105" customFormat="1" spans="1:11">
      <c r="A105" s="1">
        <v>2018</v>
      </c>
      <c r="B105" s="1">
        <v>8</v>
      </c>
      <c r="C105" s="2">
        <v>43313</v>
      </c>
      <c r="D105" s="1">
        <v>395073.7299</v>
      </c>
      <c r="E105" s="1">
        <v>23959.55368</v>
      </c>
      <c r="F105" s="1">
        <v>1686.731565</v>
      </c>
      <c r="G105" s="1">
        <v>32257.28323</v>
      </c>
      <c r="H105" s="1">
        <v>145448.2103</v>
      </c>
      <c r="I105" s="1">
        <v>21792.34579</v>
      </c>
      <c r="J105" s="1">
        <v>16794.11758</v>
      </c>
      <c r="K105" s="1">
        <v>18419.48106</v>
      </c>
    </row>
    <row r="106" customFormat="1" spans="1:11">
      <c r="A106" s="1">
        <v>2018</v>
      </c>
      <c r="B106" s="1">
        <v>9</v>
      </c>
      <c r="C106" s="2">
        <v>43344</v>
      </c>
      <c r="D106" s="1">
        <v>329024.8819</v>
      </c>
      <c r="E106" s="1">
        <v>18099.91887</v>
      </c>
      <c r="F106" s="1">
        <v>1606.260145</v>
      </c>
      <c r="G106" s="1">
        <v>24729.89077</v>
      </c>
      <c r="H106" s="1">
        <v>130314.84</v>
      </c>
      <c r="I106" s="1">
        <v>27226.07922</v>
      </c>
      <c r="J106" s="1">
        <v>14718.90771</v>
      </c>
      <c r="K106" s="1">
        <v>17540.71538</v>
      </c>
    </row>
    <row r="107" customFormat="1" spans="1:11">
      <c r="A107" s="1">
        <v>2018</v>
      </c>
      <c r="B107" s="1">
        <v>10</v>
      </c>
      <c r="C107" s="2">
        <v>43374</v>
      </c>
      <c r="D107" s="1">
        <v>310777.9468</v>
      </c>
      <c r="E107" s="1">
        <v>14938.40742</v>
      </c>
      <c r="F107" s="1">
        <v>1482.812112</v>
      </c>
      <c r="G107" s="1">
        <v>25091.67739</v>
      </c>
      <c r="H107" s="1">
        <v>125506.269</v>
      </c>
      <c r="I107" s="1">
        <v>29300.41929</v>
      </c>
      <c r="J107" s="1">
        <v>17101.1732</v>
      </c>
      <c r="K107" s="1">
        <v>16192.63561</v>
      </c>
    </row>
    <row r="108" customFormat="1" spans="1:11">
      <c r="A108" s="1">
        <v>2018</v>
      </c>
      <c r="B108" s="1">
        <v>11</v>
      </c>
      <c r="C108" s="2">
        <v>43405</v>
      </c>
      <c r="D108" s="1">
        <v>359815.5957</v>
      </c>
      <c r="E108" s="1">
        <v>16723.15072</v>
      </c>
      <c r="F108" s="1">
        <v>1880.463529</v>
      </c>
      <c r="G108" s="1">
        <v>27959.1453</v>
      </c>
      <c r="H108" s="1">
        <v>96398.56918</v>
      </c>
      <c r="I108" s="1">
        <v>30626.6906</v>
      </c>
      <c r="J108" s="1">
        <v>14044.09592</v>
      </c>
      <c r="K108" s="1">
        <v>20535.07687</v>
      </c>
    </row>
    <row r="109" customFormat="1" spans="1:11">
      <c r="A109" s="1">
        <v>2018</v>
      </c>
      <c r="B109" s="1">
        <v>12</v>
      </c>
      <c r="C109" s="2">
        <v>43435</v>
      </c>
      <c r="D109" s="1">
        <v>441935.7062</v>
      </c>
      <c r="E109" s="1">
        <v>23271.53668</v>
      </c>
      <c r="F109" s="1">
        <v>1638.344737</v>
      </c>
      <c r="G109" s="1">
        <v>30708.04921</v>
      </c>
      <c r="H109" s="1">
        <v>85348.03493</v>
      </c>
      <c r="I109" s="1">
        <v>39588.62876</v>
      </c>
      <c r="J109" s="1">
        <v>11950.52791</v>
      </c>
      <c r="K109" s="1">
        <v>17891.08622</v>
      </c>
    </row>
    <row r="110" customFormat="1" spans="1:11">
      <c r="A110" s="1">
        <v>2019</v>
      </c>
      <c r="B110" s="1">
        <v>1</v>
      </c>
      <c r="C110" s="2">
        <v>43466</v>
      </c>
      <c r="D110" s="1">
        <v>418531.0799</v>
      </c>
      <c r="E110" s="1">
        <v>18163.65863</v>
      </c>
      <c r="F110" s="1">
        <v>1581.974972</v>
      </c>
      <c r="G110" s="1">
        <v>27128.6362</v>
      </c>
      <c r="H110" s="1">
        <v>76569.18008</v>
      </c>
      <c r="I110" s="1">
        <v>37379.79128</v>
      </c>
      <c r="J110" s="1">
        <v>16580.45125</v>
      </c>
      <c r="K110" s="1">
        <v>17275.51175</v>
      </c>
    </row>
    <row r="111" customFormat="1" spans="1:11">
      <c r="A111" s="1">
        <v>2019</v>
      </c>
      <c r="B111" s="1">
        <v>2</v>
      </c>
      <c r="C111" s="2">
        <v>43497</v>
      </c>
      <c r="D111" s="1">
        <v>346038.9201</v>
      </c>
      <c r="E111" s="1">
        <v>15017.60137</v>
      </c>
      <c r="F111" s="1">
        <v>1307.966471</v>
      </c>
      <c r="G111" s="1">
        <v>20617.7638</v>
      </c>
      <c r="H111" s="1">
        <v>76117.44492</v>
      </c>
      <c r="I111" s="1">
        <v>29310.20872</v>
      </c>
      <c r="J111" s="1">
        <v>13001.04875</v>
      </c>
      <c r="K111" s="1">
        <v>14283.28681</v>
      </c>
    </row>
    <row r="112" customFormat="1" spans="1:11">
      <c r="A112" s="1">
        <v>2019</v>
      </c>
      <c r="B112" s="1">
        <v>3</v>
      </c>
      <c r="C112" s="2">
        <v>43525</v>
      </c>
      <c r="D112" s="1">
        <v>368650</v>
      </c>
      <c r="E112" s="1">
        <v>17407</v>
      </c>
      <c r="F112" s="1">
        <v>1372.709476</v>
      </c>
      <c r="G112" s="1">
        <v>28234.65</v>
      </c>
      <c r="H112" s="1">
        <v>90977.25</v>
      </c>
      <c r="I112" s="1">
        <v>38950</v>
      </c>
      <c r="J112" s="1">
        <v>21464.625</v>
      </c>
      <c r="K112" s="1">
        <v>14990.29052</v>
      </c>
    </row>
    <row r="113" customFormat="1" spans="1:11">
      <c r="A113" s="1">
        <v>2019</v>
      </c>
      <c r="B113" s="1">
        <v>4</v>
      </c>
      <c r="C113" s="2">
        <v>43556</v>
      </c>
      <c r="D113" s="1">
        <v>342390</v>
      </c>
      <c r="E113" s="1">
        <v>15607.63</v>
      </c>
      <c r="F113" s="1">
        <v>1803.856692</v>
      </c>
      <c r="G113" s="1">
        <v>27683.73</v>
      </c>
      <c r="H113" s="1">
        <v>94503.5</v>
      </c>
      <c r="I113" s="1">
        <v>40090</v>
      </c>
      <c r="J113" s="1">
        <v>22005.75</v>
      </c>
      <c r="K113" s="1">
        <v>19698.51331</v>
      </c>
    </row>
    <row r="114" customFormat="1" spans="1:11">
      <c r="A114" s="1">
        <v>2019</v>
      </c>
      <c r="B114" s="1">
        <v>5</v>
      </c>
      <c r="C114" s="2">
        <v>43586</v>
      </c>
      <c r="D114" s="1">
        <v>325220</v>
      </c>
      <c r="E114" s="1">
        <v>16381.2</v>
      </c>
      <c r="F114" s="1">
        <v>1732.249797</v>
      </c>
      <c r="G114" s="1">
        <v>26673.71</v>
      </c>
      <c r="H114" s="1">
        <v>120245.125</v>
      </c>
      <c r="I114" s="1">
        <v>40300</v>
      </c>
      <c r="J114" s="1">
        <v>22907.625</v>
      </c>
      <c r="K114" s="1">
        <v>18916.5502</v>
      </c>
    </row>
    <row r="115" customFormat="1" spans="1:11">
      <c r="A115" s="1">
        <v>2019</v>
      </c>
      <c r="B115" s="1">
        <v>6</v>
      </c>
      <c r="C115" s="2">
        <v>43617</v>
      </c>
      <c r="D115" s="1">
        <v>350880</v>
      </c>
      <c r="E115" s="1">
        <v>21157.39</v>
      </c>
      <c r="F115" s="1">
        <v>1681.395873</v>
      </c>
      <c r="G115" s="1">
        <v>27086.9</v>
      </c>
      <c r="H115" s="1">
        <v>131881.75</v>
      </c>
      <c r="I115" s="1">
        <v>29450</v>
      </c>
      <c r="J115" s="1">
        <v>22921.5</v>
      </c>
      <c r="K115" s="1">
        <v>18361.21413</v>
      </c>
    </row>
    <row r="116" customFormat="1" spans="1:11">
      <c r="A116" s="1">
        <v>2019</v>
      </c>
      <c r="B116" s="1">
        <v>7</v>
      </c>
      <c r="C116" s="2">
        <v>43647</v>
      </c>
      <c r="D116" s="1">
        <v>392700</v>
      </c>
      <c r="E116" s="1">
        <v>24242.4</v>
      </c>
      <c r="F116" s="1">
        <v>1612.184907</v>
      </c>
      <c r="G116" s="1">
        <v>27113.23</v>
      </c>
      <c r="H116" s="1">
        <v>156565.5</v>
      </c>
      <c r="I116" s="1">
        <v>23940</v>
      </c>
      <c r="J116" s="1">
        <v>23310</v>
      </c>
      <c r="K116" s="1">
        <v>17605.41509</v>
      </c>
    </row>
    <row r="117" customFormat="1" spans="1:11">
      <c r="A117" s="1">
        <v>2019</v>
      </c>
      <c r="B117" s="1">
        <v>8</v>
      </c>
      <c r="C117" s="2">
        <v>43678</v>
      </c>
      <c r="D117" s="1">
        <v>405960</v>
      </c>
      <c r="E117" s="1">
        <v>24619.76</v>
      </c>
      <c r="F117" s="1">
        <v>1733.209511</v>
      </c>
      <c r="G117" s="1">
        <v>39377.62</v>
      </c>
      <c r="H117" s="1">
        <v>148102.5</v>
      </c>
      <c r="I117" s="1">
        <v>25800</v>
      </c>
      <c r="J117" s="1">
        <v>24281.25</v>
      </c>
      <c r="K117" s="1">
        <v>18927.03049</v>
      </c>
    </row>
    <row r="118" customFormat="1" spans="1:11">
      <c r="A118" s="1">
        <v>2019</v>
      </c>
      <c r="B118" s="1">
        <v>9</v>
      </c>
      <c r="C118" s="2">
        <v>43709</v>
      </c>
      <c r="D118" s="1">
        <v>360500</v>
      </c>
      <c r="E118" s="1">
        <v>19831.39</v>
      </c>
      <c r="F118" s="1">
        <v>1759.917909</v>
      </c>
      <c r="G118" s="1">
        <v>29633.92</v>
      </c>
      <c r="H118" s="1">
        <v>128708.125</v>
      </c>
      <c r="I118" s="1">
        <v>26200</v>
      </c>
      <c r="J118" s="1">
        <v>22338.75</v>
      </c>
      <c r="K118" s="1">
        <v>19218.69209</v>
      </c>
    </row>
    <row r="119" customFormat="1" spans="1:11">
      <c r="A119" s="1">
        <v>2019</v>
      </c>
      <c r="B119" s="1">
        <v>10</v>
      </c>
      <c r="C119" s="2">
        <v>43739</v>
      </c>
      <c r="D119" s="1">
        <v>339900</v>
      </c>
      <c r="E119" s="1">
        <v>16338.24</v>
      </c>
      <c r="F119" s="1">
        <v>1621.76191</v>
      </c>
      <c r="G119" s="1">
        <v>28659.12</v>
      </c>
      <c r="H119" s="1">
        <v>120245.125</v>
      </c>
      <c r="I119" s="1">
        <v>33800</v>
      </c>
      <c r="J119" s="1">
        <v>20784.75</v>
      </c>
      <c r="K119" s="1">
        <v>17709.99809</v>
      </c>
    </row>
    <row r="120" customFormat="1" spans="1:11">
      <c r="A120" s="1">
        <v>2019</v>
      </c>
      <c r="B120" s="1">
        <v>11</v>
      </c>
      <c r="C120" s="2">
        <v>43770</v>
      </c>
      <c r="D120" s="1">
        <v>384190</v>
      </c>
      <c r="E120" s="1">
        <v>17856</v>
      </c>
      <c r="F120" s="1">
        <v>2007.84872</v>
      </c>
      <c r="G120" s="1">
        <v>32655.8</v>
      </c>
      <c r="H120" s="1">
        <v>89919.375</v>
      </c>
      <c r="I120" s="1">
        <v>38800</v>
      </c>
      <c r="J120" s="1">
        <v>16899.75</v>
      </c>
      <c r="K120" s="1">
        <v>21926.15128</v>
      </c>
    </row>
    <row r="121" customFormat="1" spans="1:11">
      <c r="A121" s="1">
        <v>2019</v>
      </c>
      <c r="B121" s="1">
        <v>12</v>
      </c>
      <c r="C121" s="2">
        <v>43800</v>
      </c>
      <c r="D121" s="1">
        <v>470232.7684</v>
      </c>
      <c r="E121" s="1">
        <v>24761.6089</v>
      </c>
      <c r="F121" s="1">
        <v>1743.24765</v>
      </c>
      <c r="G121" s="1">
        <v>33338.16</v>
      </c>
      <c r="H121" s="1">
        <v>81720</v>
      </c>
      <c r="I121" s="1">
        <v>42000</v>
      </c>
      <c r="J121" s="1">
        <v>16200</v>
      </c>
      <c r="K121" s="1">
        <v>19036.64918</v>
      </c>
    </row>
    <row r="122" customFormat="1" spans="1:11">
      <c r="A122" s="5">
        <v>2020</v>
      </c>
      <c r="B122" s="5">
        <v>1</v>
      </c>
      <c r="C122" s="6">
        <v>43831</v>
      </c>
      <c r="D122" s="7">
        <v>423634.132313333</v>
      </c>
      <c r="E122" s="7">
        <v>18385.1239139999</v>
      </c>
      <c r="F122" s="7">
        <v>1601.2636265</v>
      </c>
      <c r="G122" s="7">
        <v>26017.4378280658</v>
      </c>
      <c r="H122" s="7">
        <v>84686.7411873341</v>
      </c>
      <c r="I122" s="7">
        <v>39031.4610877996</v>
      </c>
      <c r="J122" s="7">
        <v>21422.2694786685</v>
      </c>
      <c r="K122" s="7">
        <v>17486.1480593332</v>
      </c>
    </row>
    <row r="123" customFormat="1" spans="1:11">
      <c r="A123" s="5">
        <v>2020</v>
      </c>
      <c r="B123" s="5">
        <v>2</v>
      </c>
      <c r="C123" s="6">
        <v>43862</v>
      </c>
      <c r="D123" s="7">
        <v>350258.092486665</v>
      </c>
      <c r="E123" s="7">
        <v>15200.7075033335</v>
      </c>
      <c r="F123" s="7">
        <v>1323.91420304666</v>
      </c>
      <c r="G123" s="7">
        <v>19773.2530236668</v>
      </c>
      <c r="H123" s="7">
        <v>84187.1148593333</v>
      </c>
      <c r="I123" s="7">
        <v>30605.314584733</v>
      </c>
      <c r="J123" s="7">
        <v>16797.610972668</v>
      </c>
      <c r="K123" s="7">
        <v>14457.4396118666</v>
      </c>
    </row>
    <row r="124" customFormat="1" spans="1:11">
      <c r="A124" s="5">
        <v>2020</v>
      </c>
      <c r="B124" s="5">
        <v>3</v>
      </c>
      <c r="C124" s="6">
        <v>43891</v>
      </c>
      <c r="D124" s="7">
        <v>378165.433986668</v>
      </c>
      <c r="E124" s="7">
        <v>17856.3019366667</v>
      </c>
      <c r="F124" s="7">
        <v>1408.1412581</v>
      </c>
      <c r="G124" s="7">
        <v>26994.8526616665</v>
      </c>
      <c r="H124" s="7">
        <v>97149.9508253336</v>
      </c>
      <c r="I124" s="7">
        <v>39007.2581318663</v>
      </c>
      <c r="J124" s="7">
        <v>27279.215146672</v>
      </c>
      <c r="K124" s="7">
        <v>15377.2134060001</v>
      </c>
    </row>
    <row r="125" customFormat="1" spans="1:11">
      <c r="A125" s="5">
        <v>2020</v>
      </c>
      <c r="B125" s="5">
        <v>4</v>
      </c>
      <c r="C125" s="6">
        <v>43922</v>
      </c>
      <c r="D125" s="7">
        <v>346208.664933331</v>
      </c>
      <c r="E125" s="7">
        <v>15781.7014086667</v>
      </c>
      <c r="F125" s="7">
        <v>1823.97504926666</v>
      </c>
      <c r="G125" s="7">
        <v>26151.6977776671</v>
      </c>
      <c r="H125" s="7">
        <v>100975.240106665</v>
      </c>
      <c r="I125" s="7">
        <v>42127.3529877998</v>
      </c>
      <c r="J125" s="7">
        <v>27693.6731433365</v>
      </c>
      <c r="K125" s="7">
        <v>19918.2102093333</v>
      </c>
    </row>
    <row r="126" customFormat="1" spans="1:11">
      <c r="A126" s="5">
        <v>2020</v>
      </c>
      <c r="B126" s="5">
        <v>5</v>
      </c>
      <c r="C126" s="6">
        <v>43952</v>
      </c>
      <c r="D126" s="7">
        <v>337765.775139999</v>
      </c>
      <c r="E126" s="7">
        <v>17013.1256239999</v>
      </c>
      <c r="F126" s="7">
        <v>1799.07353579999</v>
      </c>
      <c r="G126" s="7">
        <v>27039.9345867326</v>
      </c>
      <c r="H126" s="7">
        <v>125259.341640001</v>
      </c>
      <c r="I126" s="7">
        <v>40020.5760184666</v>
      </c>
      <c r="J126" s="7">
        <v>27637.9862120003</v>
      </c>
      <c r="K126" s="7">
        <v>19646.280184</v>
      </c>
    </row>
    <row r="127" customFormat="1" spans="1:11">
      <c r="A127" s="5">
        <v>2020</v>
      </c>
      <c r="B127" s="5">
        <v>6</v>
      </c>
      <c r="C127" s="6">
        <v>43983</v>
      </c>
      <c r="D127" s="7">
        <v>359961.93028</v>
      </c>
      <c r="E127" s="7">
        <v>21705.0129486667</v>
      </c>
      <c r="F127" s="7">
        <v>1724.91593726665</v>
      </c>
      <c r="G127" s="7">
        <v>27563.3841042658</v>
      </c>
      <c r="H127" s="7">
        <v>141262.217964668</v>
      </c>
      <c r="I127" s="7">
        <v>30175.6280168667</v>
      </c>
      <c r="J127" s="7">
        <v>28025.0677319989</v>
      </c>
      <c r="K127" s="7">
        <v>18836.4628339999</v>
      </c>
    </row>
    <row r="128" customFormat="1" spans="1:11">
      <c r="A128" s="5">
        <v>2020</v>
      </c>
      <c r="B128" s="5">
        <v>7</v>
      </c>
      <c r="C128" s="6">
        <v>44013</v>
      </c>
      <c r="D128" s="7">
        <v>410873.484080002</v>
      </c>
      <c r="E128" s="7">
        <v>25364.2967886664</v>
      </c>
      <c r="F128" s="7">
        <v>1686.79406594665</v>
      </c>
      <c r="G128" s="7">
        <v>27339.4916795334</v>
      </c>
      <c r="H128" s="7">
        <v>166580.351265999</v>
      </c>
      <c r="I128" s="7">
        <v>27360.8792620664</v>
      </c>
      <c r="J128" s="7">
        <v>28100.8406925015</v>
      </c>
      <c r="K128" s="7">
        <v>18420.1635773331</v>
      </c>
    </row>
    <row r="129" customFormat="1" spans="1:11">
      <c r="A129" s="5">
        <v>2020</v>
      </c>
      <c r="B129" s="5">
        <v>8</v>
      </c>
      <c r="C129" s="6">
        <v>44044</v>
      </c>
      <c r="D129" s="7">
        <v>418621.156773333</v>
      </c>
      <c r="E129" s="7">
        <v>25387.6056979999</v>
      </c>
      <c r="F129" s="7">
        <v>1787.26517466668</v>
      </c>
      <c r="G129" s="7">
        <v>38912.8242341997</v>
      </c>
      <c r="H129" s="7">
        <v>157574.290037999</v>
      </c>
      <c r="I129" s="7">
        <v>26744.3225934664</v>
      </c>
      <c r="J129" s="7">
        <v>28655.2077480014</v>
      </c>
      <c r="K129" s="7">
        <v>19517.3302719998</v>
      </c>
    </row>
    <row r="130" customFormat="1" spans="1:11">
      <c r="A130" s="5">
        <v>2020</v>
      </c>
      <c r="B130" s="5">
        <v>9</v>
      </c>
      <c r="C130" s="6">
        <v>44075</v>
      </c>
      <c r="D130" s="7">
        <v>357079.322753329</v>
      </c>
      <c r="E130" s="7">
        <v>19643.2158393334</v>
      </c>
      <c r="F130" s="7">
        <v>1743.21857180001</v>
      </c>
      <c r="G130" s="7">
        <v>29617.1630665995</v>
      </c>
      <c r="H130" s="7">
        <v>143470.211954664</v>
      </c>
      <c r="I130" s="7">
        <v>29456.8578325994</v>
      </c>
      <c r="J130" s="7">
        <v>26209.3345195018</v>
      </c>
      <c r="K130" s="7">
        <v>19036.331638</v>
      </c>
    </row>
    <row r="131" customFormat="1" spans="1:11">
      <c r="A131" s="5">
        <v>2020</v>
      </c>
      <c r="B131" s="5">
        <v>10</v>
      </c>
      <c r="C131" s="6">
        <v>44105</v>
      </c>
      <c r="D131" s="7">
        <v>338838.191026669</v>
      </c>
      <c r="E131" s="7">
        <v>16287.2011966668</v>
      </c>
      <c r="F131" s="7">
        <v>1616.6957104</v>
      </c>
      <c r="G131" s="7">
        <v>28374.4651504662</v>
      </c>
      <c r="H131" s="7">
        <v>137783.188029999</v>
      </c>
      <c r="I131" s="7">
        <v>36075.1187057327</v>
      </c>
      <c r="J131" s="7">
        <v>26054.3892165013</v>
      </c>
      <c r="K131" s="7">
        <v>17654.6740666667</v>
      </c>
    </row>
    <row r="132" customFormat="1" spans="1:11">
      <c r="A132" s="5">
        <v>2020</v>
      </c>
      <c r="B132" s="5">
        <v>11</v>
      </c>
      <c r="C132" s="6">
        <v>44136</v>
      </c>
      <c r="D132" s="7">
        <v>387728.424453333</v>
      </c>
      <c r="E132" s="7">
        <v>18020.4553646666</v>
      </c>
      <c r="F132" s="7">
        <v>2026.34118713337</v>
      </c>
      <c r="G132" s="7">
        <v>32186.5814491995</v>
      </c>
      <c r="H132" s="7">
        <v>105548.360748665</v>
      </c>
      <c r="I132" s="7">
        <v>39653.9003039999</v>
      </c>
      <c r="J132" s="7">
        <v>20913.4227025006</v>
      </c>
      <c r="K132" s="7">
        <v>22128.0931059998</v>
      </c>
    </row>
    <row r="133" customFormat="1" spans="1:11">
      <c r="A133" s="5">
        <v>2020</v>
      </c>
      <c r="B133" s="5">
        <v>12</v>
      </c>
      <c r="C133" s="6">
        <v>44166</v>
      </c>
      <c r="D133" s="7">
        <v>474450.551866665</v>
      </c>
      <c r="E133" s="7">
        <v>24983.7097686664</v>
      </c>
      <c r="F133" s="7">
        <v>1758.88382346666</v>
      </c>
      <c r="G133" s="7">
        <v>33840.7975934008</v>
      </c>
      <c r="H133" s="7">
        <v>93205.6766106673</v>
      </c>
      <c r="I133" s="7">
        <v>43404.4793742653</v>
      </c>
      <c r="J133" s="7">
        <v>19361.3702175003</v>
      </c>
      <c r="K133" s="7">
        <v>19207.3996493332</v>
      </c>
    </row>
    <row r="134" customFormat="1" spans="1:11">
      <c r="A134" s="5">
        <v>2021</v>
      </c>
      <c r="B134" s="5">
        <v>1</v>
      </c>
      <c r="C134" s="6">
        <v>44197</v>
      </c>
      <c r="D134" s="7">
        <v>439387.85632303</v>
      </c>
      <c r="E134" s="7">
        <v>19068.8133199997</v>
      </c>
      <c r="F134" s="7">
        <v>1660.80997396364</v>
      </c>
      <c r="G134" s="7">
        <v>28271.1466643875</v>
      </c>
      <c r="H134" s="7">
        <v>89907.4658023026</v>
      </c>
      <c r="I134" s="7">
        <v>42927.3865315812</v>
      </c>
      <c r="J134" s="7">
        <v>25506.3219201704</v>
      </c>
      <c r="K134" s="7">
        <v>18136.4071613937</v>
      </c>
    </row>
    <row r="135" customFormat="1" spans="1:11">
      <c r="A135" s="5">
        <v>2021</v>
      </c>
      <c r="B135" s="5">
        <v>2</v>
      </c>
      <c r="C135" s="6">
        <v>44228</v>
      </c>
      <c r="D135" s="7">
        <v>363283.174513333</v>
      </c>
      <c r="E135" s="7">
        <v>15765.9777035757</v>
      </c>
      <c r="F135" s="7">
        <v>1373.14673032788</v>
      </c>
      <c r="G135" s="7">
        <v>21486.0717628608</v>
      </c>
      <c r="H135" s="7">
        <v>89377.0387668479</v>
      </c>
      <c r="I135" s="7">
        <v>33660.1841816297</v>
      </c>
      <c r="J135" s="7">
        <v>19999.9945546696</v>
      </c>
      <c r="K135" s="7">
        <v>14995.069836115</v>
      </c>
    </row>
    <row r="136" customFormat="1" spans="1:11">
      <c r="A136" s="5">
        <v>2021</v>
      </c>
      <c r="B136" s="5">
        <v>3</v>
      </c>
      <c r="C136" s="6">
        <v>44256</v>
      </c>
      <c r="D136" s="7">
        <v>388724.503104243</v>
      </c>
      <c r="E136" s="7">
        <v>18354.8824766062</v>
      </c>
      <c r="F136" s="7">
        <v>1447.45913209091</v>
      </c>
      <c r="G136" s="7">
        <v>29402.5859200964</v>
      </c>
      <c r="H136" s="7">
        <v>102951.508253757</v>
      </c>
      <c r="I136" s="7">
        <v>42774.2553215502</v>
      </c>
      <c r="J136" s="7">
        <v>32874.6263716742</v>
      </c>
      <c r="K136" s="7">
        <v>15806.5732700001</v>
      </c>
    </row>
    <row r="137" customFormat="1" spans="1:11">
      <c r="A137" s="5">
        <v>2021</v>
      </c>
      <c r="B137" s="5">
        <v>4</v>
      </c>
      <c r="C137" s="6">
        <v>44287</v>
      </c>
      <c r="D137" s="7">
        <v>355501.379313938</v>
      </c>
      <c r="E137" s="7">
        <v>16205.3038729697</v>
      </c>
      <c r="F137" s="7">
        <v>1872.93303584242</v>
      </c>
      <c r="G137" s="7">
        <v>28513.6383755151</v>
      </c>
      <c r="H137" s="7">
        <v>106583.339605695</v>
      </c>
      <c r="I137" s="7">
        <v>46240.8958546184</v>
      </c>
      <c r="J137" s="7">
        <v>33387.0976483412</v>
      </c>
      <c r="K137" s="7">
        <v>20452.8422308485</v>
      </c>
    </row>
    <row r="138" customFormat="1" spans="1:11">
      <c r="A138" s="5">
        <v>2021</v>
      </c>
      <c r="B138" s="5">
        <v>5</v>
      </c>
      <c r="C138" s="6">
        <v>44317</v>
      </c>
      <c r="D138" s="7">
        <v>347436.827303637</v>
      </c>
      <c r="E138" s="7">
        <v>17500.2526139999</v>
      </c>
      <c r="F138" s="7">
        <v>1850.58536819999</v>
      </c>
      <c r="G138" s="7">
        <v>29483.8634592118</v>
      </c>
      <c r="H138" s="7">
        <v>131685.619996183</v>
      </c>
      <c r="I138" s="7">
        <v>43786.2125686966</v>
      </c>
      <c r="J138" s="7">
        <v>32904.4642102011</v>
      </c>
      <c r="K138" s="7">
        <v>20208.8007658182</v>
      </c>
    </row>
    <row r="139" customFormat="1" spans="1:11">
      <c r="A139" s="5">
        <v>2021</v>
      </c>
      <c r="B139" s="5">
        <v>6</v>
      </c>
      <c r="C139" s="6">
        <v>44348</v>
      </c>
      <c r="D139" s="7">
        <v>372002.580794547</v>
      </c>
      <c r="E139" s="7">
        <v>22431.0410458788</v>
      </c>
      <c r="F139" s="7">
        <v>1782.61401093332</v>
      </c>
      <c r="G139" s="7">
        <v>30047.1093602963</v>
      </c>
      <c r="H139" s="7">
        <v>147636.256519517</v>
      </c>
      <c r="I139" s="7">
        <v>32782.992370951</v>
      </c>
      <c r="J139" s="7">
        <v>33252.4980241992</v>
      </c>
      <c r="K139" s="7">
        <v>19466.538535818</v>
      </c>
    </row>
    <row r="140" customFormat="1" spans="1:11">
      <c r="A140" s="5">
        <v>2021</v>
      </c>
      <c r="B140" s="5">
        <v>7</v>
      </c>
      <c r="C140" s="6">
        <v>44378</v>
      </c>
      <c r="D140" s="7">
        <v>426409.712087274</v>
      </c>
      <c r="E140" s="7">
        <v>26323.3888527877</v>
      </c>
      <c r="F140" s="7">
        <v>1750.57627199878</v>
      </c>
      <c r="G140" s="7">
        <v>29760.93370023</v>
      </c>
      <c r="H140" s="7">
        <v>174756.996595817</v>
      </c>
      <c r="I140" s="7">
        <v>29878.0559331337</v>
      </c>
      <c r="J140" s="7">
        <v>33402.5506220013</v>
      </c>
      <c r="K140" s="7">
        <v>19116.6793472117</v>
      </c>
    </row>
    <row r="141" customFormat="1" spans="1:11">
      <c r="A141" s="5">
        <v>2021</v>
      </c>
      <c r="B141" s="5">
        <v>8</v>
      </c>
      <c r="C141" s="6">
        <v>44409</v>
      </c>
      <c r="D141" s="7">
        <v>434399.385312121</v>
      </c>
      <c r="E141" s="7">
        <v>26344.4886412728</v>
      </c>
      <c r="F141" s="7">
        <v>1854.62889466059</v>
      </c>
      <c r="G141" s="7">
        <v>42372.5000451449</v>
      </c>
      <c r="H141" s="7">
        <v>164739.149956908</v>
      </c>
      <c r="I141" s="7">
        <v>29164.4136351505</v>
      </c>
      <c r="J141" s="7">
        <v>33984.063182801</v>
      </c>
      <c r="K141" s="7">
        <v>20252.9569658181</v>
      </c>
    </row>
    <row r="142" customFormat="1" spans="1:11">
      <c r="A142" s="5">
        <v>2021</v>
      </c>
      <c r="B142" s="5">
        <v>9</v>
      </c>
      <c r="C142" s="6">
        <v>44440</v>
      </c>
      <c r="D142" s="7">
        <v>369266.572826661</v>
      </c>
      <c r="E142" s="7">
        <v>20313.6461003029</v>
      </c>
      <c r="F142" s="7">
        <v>1802.71526996365</v>
      </c>
      <c r="G142" s="7">
        <v>32159.6231367998</v>
      </c>
      <c r="H142" s="7">
        <v>149841.345462967</v>
      </c>
      <c r="I142" s="7">
        <v>32200.7712434903</v>
      </c>
      <c r="J142" s="7">
        <v>31138.3043642007</v>
      </c>
      <c r="K142" s="7">
        <v>19686.0487154545</v>
      </c>
    </row>
    <row r="143" customFormat="1" spans="1:11">
      <c r="A143" s="5">
        <v>2021</v>
      </c>
      <c r="B143" s="5">
        <v>10</v>
      </c>
      <c r="C143" s="6">
        <v>44470</v>
      </c>
      <c r="D143" s="7">
        <v>349350.207291517</v>
      </c>
      <c r="E143" s="7">
        <v>16792.4905313334</v>
      </c>
      <c r="F143" s="7">
        <v>1666.8516020909</v>
      </c>
      <c r="G143" s="7">
        <v>30789.6539521515</v>
      </c>
      <c r="H143" s="7">
        <v>145071.393066181</v>
      </c>
      <c r="I143" s="7">
        <v>39428.1945862481</v>
      </c>
      <c r="J143" s="7">
        <v>30878.0700364001</v>
      </c>
      <c r="K143" s="7">
        <v>18202.3874764242</v>
      </c>
    </row>
    <row r="144" customFormat="1" spans="1:11">
      <c r="A144" s="5">
        <v>2021</v>
      </c>
      <c r="B144" s="5">
        <v>11</v>
      </c>
      <c r="C144" s="6">
        <v>44501</v>
      </c>
      <c r="D144" s="7">
        <v>400804.296512119</v>
      </c>
      <c r="E144" s="7">
        <v>18628.1827167878</v>
      </c>
      <c r="F144" s="7">
        <v>2094.67813757577</v>
      </c>
      <c r="G144" s="7">
        <v>35118.9272902897</v>
      </c>
      <c r="H144" s="7">
        <v>110672.853525151</v>
      </c>
      <c r="I144" s="7">
        <v>43278.4579287637</v>
      </c>
      <c r="J144" s="7">
        <v>24470.799687</v>
      </c>
      <c r="K144" s="7">
        <v>22874.3476907271</v>
      </c>
    </row>
    <row r="145" customFormat="1" spans="1:11">
      <c r="A145" s="5">
        <v>2021</v>
      </c>
      <c r="B145" s="5">
        <v>12</v>
      </c>
      <c r="C145" s="6">
        <v>44531</v>
      </c>
      <c r="D145" s="7">
        <v>492786.105271511</v>
      </c>
      <c r="E145" s="7">
        <v>25949.2269193332</v>
      </c>
      <c r="F145" s="7">
        <v>1826.85741556968</v>
      </c>
      <c r="G145" s="7">
        <v>36901.459218164</v>
      </c>
      <c r="H145" s="7">
        <v>97125.0425700611</v>
      </c>
      <c r="I145" s="7">
        <v>47373.3679925138</v>
      </c>
      <c r="J145" s="7">
        <v>22712.2753220005</v>
      </c>
      <c r="K145" s="7">
        <v>19949.6862806664</v>
      </c>
    </row>
    <row r="146" customFormat="1" spans="1:11">
      <c r="A146" s="5">
        <v>2022</v>
      </c>
      <c r="B146" s="5">
        <v>1</v>
      </c>
      <c r="C146" s="6">
        <v>44562</v>
      </c>
      <c r="D146" s="7">
        <v>455141.580332726</v>
      </c>
      <c r="E146" s="7">
        <v>19752.5027259998</v>
      </c>
      <c r="F146" s="7">
        <v>1720.35632142727</v>
      </c>
      <c r="G146" s="7">
        <v>30524.8555007083</v>
      </c>
      <c r="H146" s="7">
        <v>95128.190417273</v>
      </c>
      <c r="I146" s="7">
        <v>46823.3119753627</v>
      </c>
      <c r="J146" s="7">
        <v>29590.3743616715</v>
      </c>
      <c r="K146" s="7">
        <v>18786.6662634544</v>
      </c>
    </row>
    <row r="147" customFormat="1" spans="1:11">
      <c r="A147" s="5">
        <v>2022</v>
      </c>
      <c r="B147" s="5">
        <v>2</v>
      </c>
      <c r="C147" s="6">
        <v>44593</v>
      </c>
      <c r="D147" s="7">
        <v>376308.256539997</v>
      </c>
      <c r="E147" s="7">
        <v>16331.247903818</v>
      </c>
      <c r="F147" s="7">
        <v>1422.37925760908</v>
      </c>
      <c r="G147" s="7">
        <v>23198.8905020547</v>
      </c>
      <c r="H147" s="7">
        <v>94566.9626743626</v>
      </c>
      <c r="I147" s="7">
        <v>36715.0537785264</v>
      </c>
      <c r="J147" s="7">
        <v>23202.3781366702</v>
      </c>
      <c r="K147" s="7">
        <v>15532.7000603634</v>
      </c>
    </row>
    <row r="148" customFormat="1" spans="1:11">
      <c r="A148" s="5">
        <v>2022</v>
      </c>
      <c r="B148" s="5">
        <v>3</v>
      </c>
      <c r="C148" s="6">
        <v>44621</v>
      </c>
      <c r="D148" s="7">
        <v>399283.572221819</v>
      </c>
      <c r="E148" s="7">
        <v>18853.4630165455</v>
      </c>
      <c r="F148" s="7">
        <v>1486.77700608181</v>
      </c>
      <c r="G148" s="7">
        <v>31810.3191785263</v>
      </c>
      <c r="H148" s="7">
        <v>108753.065682182</v>
      </c>
      <c r="I148" s="7">
        <v>46541.252511235</v>
      </c>
      <c r="J148" s="7">
        <v>38470.0375966765</v>
      </c>
      <c r="K148" s="7">
        <v>16235.9331339999</v>
      </c>
    </row>
    <row r="149" customFormat="1" spans="1:11">
      <c r="A149" s="5">
        <v>2022</v>
      </c>
      <c r="B149" s="5">
        <v>4</v>
      </c>
      <c r="C149" s="6">
        <v>44652</v>
      </c>
      <c r="D149" s="7">
        <v>364794.093694545</v>
      </c>
      <c r="E149" s="7">
        <v>16628.9063372727</v>
      </c>
      <c r="F149" s="7">
        <v>1921.89102241817</v>
      </c>
      <c r="G149" s="7">
        <v>30875.5789733632</v>
      </c>
      <c r="H149" s="7">
        <v>112191.439104725</v>
      </c>
      <c r="I149" s="7">
        <v>50354.4387214361</v>
      </c>
      <c r="J149" s="7">
        <v>39080.522153344</v>
      </c>
      <c r="K149" s="7">
        <v>20987.4742523634</v>
      </c>
    </row>
    <row r="150" customFormat="1" spans="1:11">
      <c r="A150" s="5">
        <v>2022</v>
      </c>
      <c r="B150" s="5">
        <v>5</v>
      </c>
      <c r="C150" s="6">
        <v>44682</v>
      </c>
      <c r="D150" s="7">
        <v>357107.879467271</v>
      </c>
      <c r="E150" s="7">
        <v>17987.3796039999</v>
      </c>
      <c r="F150" s="7">
        <v>1902.09720059998</v>
      </c>
      <c r="G150" s="7">
        <v>31927.79233169</v>
      </c>
      <c r="H150" s="7">
        <v>138111.898352364</v>
      </c>
      <c r="I150" s="7">
        <v>47551.8491189266</v>
      </c>
      <c r="J150" s="7">
        <v>38170.9422084</v>
      </c>
      <c r="K150" s="7">
        <v>20771.3213476364</v>
      </c>
    </row>
    <row r="151" customFormat="1" spans="1:11">
      <c r="A151" s="5">
        <v>2022</v>
      </c>
      <c r="B151" s="5">
        <v>6</v>
      </c>
      <c r="C151" s="6">
        <v>44713</v>
      </c>
      <c r="D151" s="7">
        <v>384043.23130909</v>
      </c>
      <c r="E151" s="7">
        <v>23157.0691430909</v>
      </c>
      <c r="F151" s="7">
        <v>1840.31208459998</v>
      </c>
      <c r="G151" s="7">
        <v>32530.8346163267</v>
      </c>
      <c r="H151" s="7">
        <v>154010.295074364</v>
      </c>
      <c r="I151" s="7">
        <v>35390.3567250362</v>
      </c>
      <c r="J151" s="7">
        <v>38479.9283163995</v>
      </c>
      <c r="K151" s="7">
        <v>20096.6142376363</v>
      </c>
    </row>
    <row r="152" customFormat="1" spans="1:11">
      <c r="A152" s="5">
        <v>2022</v>
      </c>
      <c r="B152" s="5">
        <v>7</v>
      </c>
      <c r="C152" s="6">
        <v>44743</v>
      </c>
      <c r="D152" s="7">
        <v>441945.940094545</v>
      </c>
      <c r="E152" s="7">
        <v>27282.4809169089</v>
      </c>
      <c r="F152" s="7">
        <v>1814.3584780509</v>
      </c>
      <c r="G152" s="7">
        <v>32182.3757209266</v>
      </c>
      <c r="H152" s="7">
        <v>182933.641925635</v>
      </c>
      <c r="I152" s="7">
        <v>32395.2326042</v>
      </c>
      <c r="J152" s="7">
        <v>38704.2605515011</v>
      </c>
      <c r="K152" s="7">
        <v>19813.1951170906</v>
      </c>
    </row>
    <row r="153" customFormat="1" spans="1:11">
      <c r="A153" s="5">
        <v>2022</v>
      </c>
      <c r="B153" s="5">
        <v>8</v>
      </c>
      <c r="C153" s="6">
        <v>44774</v>
      </c>
      <c r="D153" s="7">
        <v>450177.613850906</v>
      </c>
      <c r="E153" s="7">
        <v>27301.3715845454</v>
      </c>
      <c r="F153" s="7">
        <v>1921.99261465453</v>
      </c>
      <c r="G153" s="7">
        <v>45832.1758560902</v>
      </c>
      <c r="H153" s="7">
        <v>171904.009875817</v>
      </c>
      <c r="I153" s="7">
        <v>31584.5046768356</v>
      </c>
      <c r="J153" s="7">
        <v>39312.9186176006</v>
      </c>
      <c r="K153" s="7">
        <v>20988.5836596361</v>
      </c>
    </row>
    <row r="154" customFormat="1" spans="1:11">
      <c r="A154" s="5">
        <v>2022</v>
      </c>
      <c r="B154" s="5">
        <v>9</v>
      </c>
      <c r="C154" s="6">
        <v>44805</v>
      </c>
      <c r="D154" s="7">
        <v>381453.822899994</v>
      </c>
      <c r="E154" s="7">
        <v>20984.0763612725</v>
      </c>
      <c r="F154" s="7">
        <v>1862.21196812729</v>
      </c>
      <c r="G154" s="7">
        <v>34702.0832069991</v>
      </c>
      <c r="H154" s="7">
        <v>156212.478971269</v>
      </c>
      <c r="I154" s="7">
        <v>34944.6846543811</v>
      </c>
      <c r="J154" s="7">
        <v>36067.2742089015</v>
      </c>
      <c r="K154" s="7">
        <v>20335.7657929088</v>
      </c>
    </row>
    <row r="155" customFormat="1" spans="1:11">
      <c r="A155" s="5">
        <v>2022</v>
      </c>
      <c r="B155" s="5">
        <v>10</v>
      </c>
      <c r="C155" s="6">
        <v>44835</v>
      </c>
      <c r="D155" s="7">
        <v>359862.223556366</v>
      </c>
      <c r="E155" s="7">
        <v>17297.7798660001</v>
      </c>
      <c r="F155" s="7">
        <v>1717.00749378181</v>
      </c>
      <c r="G155" s="7">
        <v>33204.842753836</v>
      </c>
      <c r="H155" s="7">
        <v>152359.598102361</v>
      </c>
      <c r="I155" s="7">
        <v>42781.2704667626</v>
      </c>
      <c r="J155" s="7">
        <v>35701.7508563008</v>
      </c>
      <c r="K155" s="7">
        <v>18750.1008861819</v>
      </c>
    </row>
    <row r="156" customFormat="1" spans="1:11">
      <c r="A156" s="5">
        <v>2022</v>
      </c>
      <c r="B156" s="5">
        <v>11</v>
      </c>
      <c r="C156" s="6">
        <v>44866</v>
      </c>
      <c r="D156" s="7">
        <v>413880.16857091</v>
      </c>
      <c r="E156" s="7">
        <v>19235.9100689089</v>
      </c>
      <c r="F156" s="7">
        <v>2163.0150880182</v>
      </c>
      <c r="G156" s="7">
        <v>38051.2731313808</v>
      </c>
      <c r="H156" s="7">
        <v>115797.346301636</v>
      </c>
      <c r="I156" s="7">
        <v>46903.0155535266</v>
      </c>
      <c r="J156" s="7">
        <v>28028.1766715003</v>
      </c>
      <c r="K156" s="7">
        <v>23620.6022754542</v>
      </c>
    </row>
    <row r="157" customFormat="1" spans="1:11">
      <c r="A157" s="5">
        <v>2022</v>
      </c>
      <c r="B157" s="5">
        <v>12</v>
      </c>
      <c r="C157" s="6">
        <v>44896</v>
      </c>
      <c r="D157" s="7">
        <v>511121.658676356</v>
      </c>
      <c r="E157" s="7">
        <v>26914.7440699998</v>
      </c>
      <c r="F157" s="7">
        <v>1894.83100767271</v>
      </c>
      <c r="G157" s="7">
        <v>39962.1208429281</v>
      </c>
      <c r="H157" s="7">
        <v>101044.408529455</v>
      </c>
      <c r="I157" s="7">
        <v>51342.2566107623</v>
      </c>
      <c r="J157" s="7">
        <v>26063.1804265007</v>
      </c>
      <c r="K157" s="7">
        <v>20691.9729119998</v>
      </c>
    </row>
    <row r="158" customFormat="1" spans="1:11">
      <c r="A158" s="5">
        <v>2023</v>
      </c>
      <c r="B158" s="5">
        <v>1</v>
      </c>
      <c r="C158" s="6">
        <v>44927</v>
      </c>
      <c r="D158" s="7">
        <v>470895.304342423</v>
      </c>
      <c r="E158" s="7">
        <v>20436.1921319996</v>
      </c>
      <c r="F158" s="7">
        <v>1779.90266889091</v>
      </c>
      <c r="G158" s="7">
        <v>32778.5643370291</v>
      </c>
      <c r="H158" s="7">
        <v>100348.915032241</v>
      </c>
      <c r="I158" s="7">
        <v>50719.2374191443</v>
      </c>
      <c r="J158" s="7">
        <v>33674.4268031735</v>
      </c>
      <c r="K158" s="7">
        <v>19436.9253655148</v>
      </c>
    </row>
    <row r="159" customFormat="1" spans="1:11">
      <c r="A159" s="5">
        <v>2023</v>
      </c>
      <c r="B159" s="5">
        <v>2</v>
      </c>
      <c r="C159" s="6">
        <v>44958</v>
      </c>
      <c r="D159" s="7">
        <v>389333.338566665</v>
      </c>
      <c r="E159" s="7">
        <v>16896.5181040606</v>
      </c>
      <c r="F159" s="7">
        <v>1471.61178489029</v>
      </c>
      <c r="G159" s="7">
        <v>24911.7092412482</v>
      </c>
      <c r="H159" s="7">
        <v>99756.8865818791</v>
      </c>
      <c r="I159" s="7">
        <v>39769.9233754231</v>
      </c>
      <c r="J159" s="7">
        <v>26404.7617186718</v>
      </c>
      <c r="K159" s="7">
        <v>16070.330284612</v>
      </c>
    </row>
    <row r="160" customFormat="1" spans="1:11">
      <c r="A160" s="5">
        <v>2023</v>
      </c>
      <c r="B160" s="5">
        <v>3</v>
      </c>
      <c r="C160" s="6">
        <v>44986</v>
      </c>
      <c r="D160" s="7">
        <v>409842.641339395</v>
      </c>
      <c r="E160" s="7">
        <v>19352.0435564849</v>
      </c>
      <c r="F160" s="7">
        <v>1526.09488007273</v>
      </c>
      <c r="G160" s="7">
        <v>34218.0524369562</v>
      </c>
      <c r="H160" s="7">
        <v>114554.623110605</v>
      </c>
      <c r="I160" s="7">
        <v>50308.2497009197</v>
      </c>
      <c r="J160" s="7">
        <v>44065.4488216806</v>
      </c>
      <c r="K160" s="7">
        <v>16665.2929979999</v>
      </c>
    </row>
    <row r="161" customFormat="1" spans="1:11">
      <c r="A161" s="5">
        <v>2023</v>
      </c>
      <c r="B161" s="5">
        <v>4</v>
      </c>
      <c r="C161" s="6">
        <v>45017</v>
      </c>
      <c r="D161" s="7">
        <v>374086.808075149</v>
      </c>
      <c r="E161" s="7">
        <v>17052.5088015758</v>
      </c>
      <c r="F161" s="7">
        <v>1970.84900899394</v>
      </c>
      <c r="G161" s="7">
        <v>33237.5195712121</v>
      </c>
      <c r="H161" s="7">
        <v>117799.538603755</v>
      </c>
      <c r="I161" s="7">
        <v>54467.9815882538</v>
      </c>
      <c r="J161" s="7">
        <v>44773.9466583468</v>
      </c>
      <c r="K161" s="7">
        <v>21522.1062738786</v>
      </c>
    </row>
    <row r="162" customFormat="1" spans="1:11">
      <c r="A162" s="5">
        <v>2023</v>
      </c>
      <c r="B162" s="5">
        <v>5</v>
      </c>
      <c r="C162" s="6">
        <v>45047</v>
      </c>
      <c r="D162" s="7">
        <v>366778.931630906</v>
      </c>
      <c r="E162" s="7">
        <v>18474.5065939999</v>
      </c>
      <c r="F162" s="7">
        <v>1953.60903299999</v>
      </c>
      <c r="G162" s="7">
        <v>34371.7212041691</v>
      </c>
      <c r="H162" s="7">
        <v>144538.176708546</v>
      </c>
      <c r="I162" s="7">
        <v>51317.4856691565</v>
      </c>
      <c r="J162" s="7">
        <v>43437.4202066008</v>
      </c>
      <c r="K162" s="7">
        <v>21333.8419294546</v>
      </c>
    </row>
    <row r="163" customFormat="1" spans="1:11">
      <c r="A163" s="5">
        <v>2023</v>
      </c>
      <c r="B163" s="5">
        <v>6</v>
      </c>
      <c r="C163" s="6">
        <v>45078</v>
      </c>
      <c r="D163" s="7">
        <v>396083.881823637</v>
      </c>
      <c r="E163" s="7">
        <v>23883.0972403032</v>
      </c>
      <c r="F163" s="7">
        <v>1898.01015826665</v>
      </c>
      <c r="G163" s="7">
        <v>35014.5598723572</v>
      </c>
      <c r="H163" s="7">
        <v>160384.333629213</v>
      </c>
      <c r="I163" s="7">
        <v>37997.7210791204</v>
      </c>
      <c r="J163" s="7">
        <v>43707.3586085998</v>
      </c>
      <c r="K163" s="7">
        <v>20726.6899394544</v>
      </c>
    </row>
    <row r="164" customFormat="1" spans="1:11">
      <c r="A164" s="5">
        <v>2023</v>
      </c>
      <c r="B164" s="5">
        <v>7</v>
      </c>
      <c r="C164" s="6">
        <v>45108</v>
      </c>
      <c r="D164" s="7">
        <v>457482.168101817</v>
      </c>
      <c r="E164" s="7">
        <v>28241.57298103</v>
      </c>
      <c r="F164" s="7">
        <v>1878.14068410301</v>
      </c>
      <c r="G164" s="7">
        <v>34603.8177416231</v>
      </c>
      <c r="H164" s="7">
        <v>191110.287255453</v>
      </c>
      <c r="I164" s="7">
        <v>34912.4092752663</v>
      </c>
      <c r="J164" s="7">
        <v>44005.9704810008</v>
      </c>
      <c r="K164" s="7">
        <v>20509.7108869692</v>
      </c>
    </row>
    <row r="165" customFormat="1" spans="1:11">
      <c r="A165" s="5">
        <v>2023</v>
      </c>
      <c r="B165" s="5">
        <v>8</v>
      </c>
      <c r="C165" s="6">
        <v>45139</v>
      </c>
      <c r="D165" s="7">
        <v>465955.842389695</v>
      </c>
      <c r="E165" s="7">
        <v>28258.2545278182</v>
      </c>
      <c r="F165" s="7">
        <v>1989.35633464847</v>
      </c>
      <c r="G165" s="7">
        <v>49291.8516670354</v>
      </c>
      <c r="H165" s="7">
        <v>179068.869794725</v>
      </c>
      <c r="I165" s="7">
        <v>34004.5957185207</v>
      </c>
      <c r="J165" s="7">
        <v>44641.7740524001</v>
      </c>
      <c r="K165" s="7">
        <v>21724.2103534543</v>
      </c>
    </row>
    <row r="166" customFormat="1" spans="1:11">
      <c r="A166" s="5">
        <v>2023</v>
      </c>
      <c r="B166" s="5">
        <v>9</v>
      </c>
      <c r="C166" s="6">
        <v>45170</v>
      </c>
      <c r="D166" s="7">
        <v>393641.072973326</v>
      </c>
      <c r="E166" s="7">
        <v>21654.5066222423</v>
      </c>
      <c r="F166" s="7">
        <v>1921.70866629091</v>
      </c>
      <c r="G166" s="7">
        <v>37244.5432771994</v>
      </c>
      <c r="H166" s="7">
        <v>162583.612479573</v>
      </c>
      <c r="I166" s="7">
        <v>37688.598065272</v>
      </c>
      <c r="J166" s="7">
        <v>40996.2440536004</v>
      </c>
      <c r="K166" s="7">
        <v>20985.4828703634</v>
      </c>
    </row>
    <row r="167" customFormat="1" spans="1:11">
      <c r="A167" s="5">
        <v>2023</v>
      </c>
      <c r="B167" s="5">
        <v>10</v>
      </c>
      <c r="C167" s="6">
        <v>45200</v>
      </c>
      <c r="D167" s="7">
        <v>370374.239821214</v>
      </c>
      <c r="E167" s="7">
        <v>17803.0692006667</v>
      </c>
      <c r="F167" s="7">
        <v>1767.16338547273</v>
      </c>
      <c r="G167" s="7">
        <v>35620.0315555204</v>
      </c>
      <c r="H167" s="7">
        <v>159647.803138543</v>
      </c>
      <c r="I167" s="7">
        <v>46134.346347278</v>
      </c>
      <c r="J167" s="7">
        <v>40525.4316761997</v>
      </c>
      <c r="K167" s="7">
        <v>19297.8142959394</v>
      </c>
    </row>
    <row r="168" customFormat="1" spans="1:11">
      <c r="A168" s="5">
        <v>2023</v>
      </c>
      <c r="B168" s="5">
        <v>11</v>
      </c>
      <c r="C168" s="6">
        <v>45231</v>
      </c>
      <c r="D168" s="7">
        <v>426956.040629696</v>
      </c>
      <c r="E168" s="7">
        <v>19843.6374210301</v>
      </c>
      <c r="F168" s="7">
        <v>2231.35203846061</v>
      </c>
      <c r="G168" s="7">
        <v>40983.6189724719</v>
      </c>
      <c r="H168" s="7">
        <v>120921.839078121</v>
      </c>
      <c r="I168" s="7">
        <v>50527.5731782904</v>
      </c>
      <c r="J168" s="7">
        <v>31585.5536560006</v>
      </c>
      <c r="K168" s="7">
        <v>24366.8568601815</v>
      </c>
    </row>
    <row r="169" customFormat="1" spans="1:11">
      <c r="A169" s="5">
        <v>2023</v>
      </c>
      <c r="B169" s="5">
        <v>12</v>
      </c>
      <c r="C169" s="6">
        <v>45261</v>
      </c>
      <c r="D169" s="7">
        <v>529457.212081209</v>
      </c>
      <c r="E169" s="7">
        <v>27880.2612206663</v>
      </c>
      <c r="F169" s="7">
        <v>1962.80459977576</v>
      </c>
      <c r="G169" s="7">
        <v>43022.7824676912</v>
      </c>
      <c r="H169" s="7">
        <v>104963.774488848</v>
      </c>
      <c r="I169" s="7">
        <v>55311.1452290108</v>
      </c>
      <c r="J169" s="7">
        <v>29414.085531</v>
      </c>
      <c r="K169" s="7">
        <v>21434.259543333</v>
      </c>
    </row>
    <row r="170" customFormat="1" spans="1:11">
      <c r="A170" s="5">
        <v>2024</v>
      </c>
      <c r="B170" s="5">
        <v>1</v>
      </c>
      <c r="C170" s="6">
        <v>45292</v>
      </c>
      <c r="D170" s="7">
        <v>486649.028352119</v>
      </c>
      <c r="E170" s="7">
        <v>21119.8815379997</v>
      </c>
      <c r="F170" s="7">
        <v>1839.44901635454</v>
      </c>
      <c r="G170" s="7">
        <v>35032.2731733499</v>
      </c>
      <c r="H170" s="7">
        <v>105569.639647212</v>
      </c>
      <c r="I170" s="7">
        <v>54615.1628629258</v>
      </c>
      <c r="J170" s="7">
        <v>37758.4792446755</v>
      </c>
      <c r="K170" s="7">
        <v>20087.1844675755</v>
      </c>
    </row>
    <row r="171" customFormat="1" spans="1:11">
      <c r="A171" s="5">
        <v>2024</v>
      </c>
      <c r="B171" s="5">
        <v>2</v>
      </c>
      <c r="C171" s="6">
        <v>45323</v>
      </c>
      <c r="D171" s="7">
        <v>402358.420593329</v>
      </c>
      <c r="E171" s="7">
        <v>17461.7883043028</v>
      </c>
      <c r="F171" s="7">
        <v>1520.84431217151</v>
      </c>
      <c r="G171" s="7">
        <v>26624.5279804422</v>
      </c>
      <c r="H171" s="7">
        <v>104946.810489394</v>
      </c>
      <c r="I171" s="7">
        <v>42824.7929723198</v>
      </c>
      <c r="J171" s="7">
        <v>29607.1453006733</v>
      </c>
      <c r="K171" s="7">
        <v>16607.9605088604</v>
      </c>
    </row>
    <row r="172" customFormat="1" spans="1:11">
      <c r="A172" s="5">
        <v>2024</v>
      </c>
      <c r="B172" s="5">
        <v>3</v>
      </c>
      <c r="C172" s="6">
        <v>45352</v>
      </c>
      <c r="D172" s="7">
        <v>420401.710456971</v>
      </c>
      <c r="E172" s="7">
        <v>19850.6240964243</v>
      </c>
      <c r="F172" s="7">
        <v>1565.41275406364</v>
      </c>
      <c r="G172" s="7">
        <v>36625.7856953871</v>
      </c>
      <c r="H172" s="7">
        <v>120356.180539029</v>
      </c>
      <c r="I172" s="7">
        <v>54075.2468906045</v>
      </c>
      <c r="J172" s="7">
        <v>49660.8600466829</v>
      </c>
      <c r="K172" s="7">
        <v>17094.6528619999</v>
      </c>
    </row>
    <row r="173" customFormat="1" spans="1:11">
      <c r="A173" s="5">
        <v>2024</v>
      </c>
      <c r="B173" s="5">
        <v>4</v>
      </c>
      <c r="C173" s="6">
        <v>45383</v>
      </c>
      <c r="D173" s="7">
        <v>383379.522455756</v>
      </c>
      <c r="E173" s="7">
        <v>17476.1112658788</v>
      </c>
      <c r="F173" s="7">
        <v>2019.8069955697</v>
      </c>
      <c r="G173" s="7">
        <v>35599.4601690602</v>
      </c>
      <c r="H173" s="7">
        <v>123407.638102785</v>
      </c>
      <c r="I173" s="7">
        <v>58581.5244550724</v>
      </c>
      <c r="J173" s="7">
        <v>50467.3711633496</v>
      </c>
      <c r="K173" s="7">
        <v>22056.7382953938</v>
      </c>
    </row>
    <row r="174" customFormat="1" spans="1:11">
      <c r="A174" s="5">
        <v>2024</v>
      </c>
      <c r="B174" s="5">
        <v>5</v>
      </c>
      <c r="C174" s="6">
        <v>45413</v>
      </c>
      <c r="D174" s="7">
        <v>376449.983794544</v>
      </c>
      <c r="E174" s="7">
        <v>18961.6335839998</v>
      </c>
      <c r="F174" s="7">
        <v>2005.12086539998</v>
      </c>
      <c r="G174" s="7">
        <v>36815.6500766473</v>
      </c>
      <c r="H174" s="7">
        <v>150964.455064727</v>
      </c>
      <c r="I174" s="7">
        <v>55083.1222193874</v>
      </c>
      <c r="J174" s="7">
        <v>48703.8982047997</v>
      </c>
      <c r="K174" s="7">
        <v>21896.3625112725</v>
      </c>
    </row>
    <row r="175" customFormat="1" spans="1:11">
      <c r="A175" s="5">
        <v>2024</v>
      </c>
      <c r="B175" s="5">
        <v>6</v>
      </c>
      <c r="C175" s="6">
        <v>45444</v>
      </c>
      <c r="D175" s="7">
        <v>408124.53233818</v>
      </c>
      <c r="E175" s="7">
        <v>24609.1253375153</v>
      </c>
      <c r="F175" s="7">
        <v>1955.70823193331</v>
      </c>
      <c r="G175" s="7">
        <v>37498.2851283867</v>
      </c>
      <c r="H175" s="7">
        <v>166758.372184061</v>
      </c>
      <c r="I175" s="7">
        <v>40605.0854332056</v>
      </c>
      <c r="J175" s="7">
        <v>48934.7889008</v>
      </c>
      <c r="K175" s="7">
        <v>21356.7656412725</v>
      </c>
    </row>
    <row r="176" customFormat="1" spans="1:11">
      <c r="A176" s="5">
        <v>2024</v>
      </c>
      <c r="B176" s="5">
        <v>7</v>
      </c>
      <c r="C176" s="6">
        <v>45474</v>
      </c>
      <c r="D176" s="7">
        <v>473018.396109089</v>
      </c>
      <c r="E176" s="7">
        <v>29200.6650451513</v>
      </c>
      <c r="F176" s="7">
        <v>1941.92289015514</v>
      </c>
      <c r="G176" s="7">
        <v>37025.2597623207</v>
      </c>
      <c r="H176" s="7">
        <v>199286.932585269</v>
      </c>
      <c r="I176" s="7">
        <v>37429.5859463327</v>
      </c>
      <c r="J176" s="7">
        <v>49307.6804105006</v>
      </c>
      <c r="K176" s="7">
        <v>21206.2266568481</v>
      </c>
    </row>
    <row r="177" customFormat="1" spans="1:11">
      <c r="A177" s="5">
        <v>2024</v>
      </c>
      <c r="B177" s="5">
        <v>8</v>
      </c>
      <c r="C177" s="6">
        <v>45505</v>
      </c>
      <c r="D177" s="7">
        <v>481734.07092848</v>
      </c>
      <c r="E177" s="7">
        <v>29215.1374710908</v>
      </c>
      <c r="F177" s="7">
        <v>2056.72005464241</v>
      </c>
      <c r="G177" s="7">
        <v>52751.5274779806</v>
      </c>
      <c r="H177" s="7">
        <v>186233.729713634</v>
      </c>
      <c r="I177" s="7">
        <v>36424.6867602048</v>
      </c>
      <c r="J177" s="7">
        <v>49970.6294871997</v>
      </c>
      <c r="K177" s="7">
        <v>22459.8370472724</v>
      </c>
    </row>
    <row r="178" customFormat="1" spans="1:11">
      <c r="A178" s="5">
        <v>2024</v>
      </c>
      <c r="B178" s="5">
        <v>9</v>
      </c>
      <c r="C178" s="6">
        <v>45536</v>
      </c>
      <c r="D178" s="7">
        <v>405828.323046662</v>
      </c>
      <c r="E178" s="7">
        <v>22324.9368832118</v>
      </c>
      <c r="F178" s="7">
        <v>1981.20536445455</v>
      </c>
      <c r="G178" s="7">
        <v>39787.0033473987</v>
      </c>
      <c r="H178" s="7">
        <v>168954.745987875</v>
      </c>
      <c r="I178" s="7">
        <v>40432.5114761628</v>
      </c>
      <c r="J178" s="7">
        <v>45925.2138983011</v>
      </c>
      <c r="K178" s="7">
        <v>21635.1999478179</v>
      </c>
    </row>
    <row r="179" customFormat="1" spans="1:11">
      <c r="A179" s="5">
        <v>2024</v>
      </c>
      <c r="B179" s="5">
        <v>10</v>
      </c>
      <c r="C179" s="6">
        <v>45566</v>
      </c>
      <c r="D179" s="7">
        <v>380886.256086063</v>
      </c>
      <c r="E179" s="7">
        <v>18308.3585353334</v>
      </c>
      <c r="F179" s="7">
        <v>1817.31927716362</v>
      </c>
      <c r="G179" s="7">
        <v>38035.2203572048</v>
      </c>
      <c r="H179" s="7">
        <v>166936.008174725</v>
      </c>
      <c r="I179" s="7">
        <v>49487.4222277924</v>
      </c>
      <c r="J179" s="7">
        <v>45349.1124961004</v>
      </c>
      <c r="K179" s="7">
        <v>19845.5277056969</v>
      </c>
    </row>
    <row r="180" customFormat="1" spans="1:11">
      <c r="A180" s="5">
        <v>2024</v>
      </c>
      <c r="B180" s="5">
        <v>11</v>
      </c>
      <c r="C180" s="6">
        <v>45597</v>
      </c>
      <c r="D180" s="7">
        <v>440031.912688483</v>
      </c>
      <c r="E180" s="7">
        <v>20451.3647731515</v>
      </c>
      <c r="F180" s="7">
        <v>2299.68898890304</v>
      </c>
      <c r="G180" s="7">
        <v>43915.9648135621</v>
      </c>
      <c r="H180" s="7">
        <v>126046.331854604</v>
      </c>
      <c r="I180" s="7">
        <v>54152.1308030533</v>
      </c>
      <c r="J180" s="7">
        <v>35142.9306405</v>
      </c>
      <c r="K180" s="7">
        <v>25113.1114449087</v>
      </c>
    </row>
    <row r="181" customFormat="1" spans="1:11">
      <c r="A181" s="5">
        <v>2024</v>
      </c>
      <c r="B181" s="5">
        <v>12</v>
      </c>
      <c r="C181" s="6">
        <v>45627</v>
      </c>
      <c r="D181" s="7">
        <v>547792.765486054</v>
      </c>
      <c r="E181" s="7">
        <v>28845.7783713329</v>
      </c>
      <c r="F181" s="7">
        <v>2030.77819187878</v>
      </c>
      <c r="G181" s="7">
        <v>46083.4440924544</v>
      </c>
      <c r="H181" s="7">
        <v>108883.140448241</v>
      </c>
      <c r="I181" s="7">
        <v>59280.0338472584</v>
      </c>
      <c r="J181" s="7">
        <v>32764.9906355003</v>
      </c>
      <c r="K181" s="7">
        <v>22176.5461746664</v>
      </c>
    </row>
    <row r="182" customFormat="1" spans="1:11">
      <c r="A182" s="5">
        <v>2025</v>
      </c>
      <c r="B182" s="5">
        <v>1</v>
      </c>
      <c r="C182" s="6">
        <v>45658</v>
      </c>
      <c r="D182" s="7">
        <v>502402.752361812</v>
      </c>
      <c r="E182" s="7">
        <v>21803.5709439998</v>
      </c>
      <c r="F182" s="7">
        <v>1898.99536381818</v>
      </c>
      <c r="G182" s="7">
        <v>37285.9820096716</v>
      </c>
      <c r="H182" s="7">
        <v>110790.36426218</v>
      </c>
      <c r="I182" s="7">
        <v>58511.0883067073</v>
      </c>
      <c r="J182" s="7">
        <v>41842.5316861765</v>
      </c>
      <c r="K182" s="7">
        <v>20737.443569636</v>
      </c>
    </row>
    <row r="183" customFormat="1" spans="1:11">
      <c r="A183" s="5">
        <v>2025</v>
      </c>
      <c r="B183" s="5">
        <v>2</v>
      </c>
      <c r="C183" s="6">
        <v>45689</v>
      </c>
      <c r="D183" s="7">
        <v>415383.502619997</v>
      </c>
      <c r="E183" s="7">
        <v>18027.0585045454</v>
      </c>
      <c r="F183" s="7">
        <v>1570.07683945271</v>
      </c>
      <c r="G183" s="7">
        <v>28337.3467196361</v>
      </c>
      <c r="H183" s="7">
        <v>110136.734396908</v>
      </c>
      <c r="I183" s="7">
        <v>45879.6625692165</v>
      </c>
      <c r="J183" s="7">
        <v>32809.5288826749</v>
      </c>
      <c r="K183" s="7">
        <v>17145.5907331088</v>
      </c>
    </row>
    <row r="184" customFormat="1" spans="1:11">
      <c r="A184" s="5">
        <v>2025</v>
      </c>
      <c r="B184" s="5">
        <v>3</v>
      </c>
      <c r="C184" s="6">
        <v>45717</v>
      </c>
      <c r="D184" s="7">
        <v>430960.779574547</v>
      </c>
      <c r="E184" s="7">
        <v>20349.2046363637</v>
      </c>
      <c r="F184" s="7">
        <v>1604.73062805455</v>
      </c>
      <c r="G184" s="7">
        <v>39033.518953817</v>
      </c>
      <c r="H184" s="7">
        <v>126157.737967454</v>
      </c>
      <c r="I184" s="7">
        <v>57842.2440802893</v>
      </c>
      <c r="J184" s="7">
        <v>55256.2712716851</v>
      </c>
      <c r="K184" s="7">
        <v>17524.0127259999</v>
      </c>
    </row>
    <row r="185" customFormat="1" spans="1:11">
      <c r="A185" s="5">
        <v>2025</v>
      </c>
      <c r="B185" s="5">
        <v>4</v>
      </c>
      <c r="C185" s="6">
        <v>45748</v>
      </c>
      <c r="D185" s="7">
        <v>392672.236836363</v>
      </c>
      <c r="E185" s="7">
        <v>17899.7137301818</v>
      </c>
      <c r="F185" s="7">
        <v>2068.76498214545</v>
      </c>
      <c r="G185" s="7">
        <v>37961.4007669082</v>
      </c>
      <c r="H185" s="7">
        <v>129015.737601815</v>
      </c>
      <c r="I185" s="7">
        <v>62695.06732189</v>
      </c>
      <c r="J185" s="7">
        <v>56160.7956683524</v>
      </c>
      <c r="K185" s="7">
        <v>22591.3703169089</v>
      </c>
    </row>
    <row r="186" customFormat="1" spans="1:11">
      <c r="A186" s="5">
        <v>2025</v>
      </c>
      <c r="B186" s="5">
        <v>5</v>
      </c>
      <c r="C186" s="6">
        <v>45778</v>
      </c>
      <c r="D186" s="7">
        <v>386121.035958178</v>
      </c>
      <c r="E186" s="7">
        <v>19448.7605739998</v>
      </c>
      <c r="F186" s="7">
        <v>2056.63269779999</v>
      </c>
      <c r="G186" s="7">
        <v>39259.5789491264</v>
      </c>
      <c r="H186" s="7">
        <v>157390.733420908</v>
      </c>
      <c r="I186" s="7">
        <v>58848.7587696174</v>
      </c>
      <c r="J186" s="7">
        <v>53970.3762030005</v>
      </c>
      <c r="K186" s="7">
        <v>22458.8830930907</v>
      </c>
    </row>
    <row r="187" customFormat="1" spans="1:11">
      <c r="A187" s="5">
        <v>2025</v>
      </c>
      <c r="B187" s="5">
        <v>6</v>
      </c>
      <c r="C187" s="6">
        <v>45809</v>
      </c>
      <c r="D187" s="7">
        <v>420165.182852726</v>
      </c>
      <c r="E187" s="7">
        <v>25335.1534347273</v>
      </c>
      <c r="F187" s="7">
        <v>2013.40630559997</v>
      </c>
      <c r="G187" s="7">
        <v>39982.0103844171</v>
      </c>
      <c r="H187" s="7">
        <v>173132.41073891</v>
      </c>
      <c r="I187" s="7">
        <v>43212.4497872898</v>
      </c>
      <c r="J187" s="7">
        <v>54162.2191930003</v>
      </c>
      <c r="K187" s="7">
        <v>21986.8413430906</v>
      </c>
    </row>
    <row r="188" customFormat="1" spans="1:11">
      <c r="A188" s="5">
        <v>2025</v>
      </c>
      <c r="B188" s="5">
        <v>7</v>
      </c>
      <c r="C188" s="6">
        <v>45839</v>
      </c>
      <c r="D188" s="7">
        <v>488554.624116361</v>
      </c>
      <c r="E188" s="7">
        <v>30159.7571092723</v>
      </c>
      <c r="F188" s="7">
        <v>2005.70509620725</v>
      </c>
      <c r="G188" s="7">
        <v>39446.7017830173</v>
      </c>
      <c r="H188" s="7">
        <v>207463.577915087</v>
      </c>
      <c r="I188" s="7">
        <v>39946.762617399</v>
      </c>
      <c r="J188" s="7">
        <v>54609.3903400004</v>
      </c>
      <c r="K188" s="7">
        <v>21902.7424267267</v>
      </c>
    </row>
    <row r="189" customFormat="1" spans="1:11">
      <c r="A189" s="5">
        <v>2025</v>
      </c>
      <c r="B189" s="5">
        <v>8</v>
      </c>
      <c r="C189" s="6">
        <v>45870</v>
      </c>
      <c r="D189" s="7">
        <v>497512.299467269</v>
      </c>
      <c r="E189" s="7">
        <v>30172.0204143634</v>
      </c>
      <c r="F189" s="7">
        <v>2124.08377463635</v>
      </c>
      <c r="G189" s="7">
        <v>56211.2032889258</v>
      </c>
      <c r="H189" s="7">
        <v>193398.589632543</v>
      </c>
      <c r="I189" s="7">
        <v>38844.7778018899</v>
      </c>
      <c r="J189" s="7">
        <v>55299.4849220011</v>
      </c>
      <c r="K189" s="7">
        <v>23195.4637410906</v>
      </c>
    </row>
    <row r="190" customFormat="1" spans="1:11">
      <c r="A190" s="5">
        <v>2025</v>
      </c>
      <c r="B190" s="5">
        <v>9</v>
      </c>
      <c r="C190" s="6">
        <v>45901</v>
      </c>
      <c r="D190" s="7">
        <v>418015.573119994</v>
      </c>
      <c r="E190" s="7">
        <v>22995.3671441816</v>
      </c>
      <c r="F190" s="7">
        <v>2040.70206261819</v>
      </c>
      <c r="G190" s="7">
        <v>42329.463417599</v>
      </c>
      <c r="H190" s="7">
        <v>175325.879496178</v>
      </c>
      <c r="I190" s="7">
        <v>43176.4248870537</v>
      </c>
      <c r="J190" s="7">
        <v>50854.183743</v>
      </c>
      <c r="K190" s="7">
        <v>22284.9170252725</v>
      </c>
    </row>
    <row r="191" customFormat="1" spans="1:11">
      <c r="A191" s="5">
        <v>2025</v>
      </c>
      <c r="B191" s="5">
        <v>10</v>
      </c>
      <c r="C191" s="6">
        <v>45931</v>
      </c>
      <c r="D191" s="7">
        <v>391398.272350911</v>
      </c>
      <c r="E191" s="7">
        <v>18813.64787</v>
      </c>
      <c r="F191" s="7">
        <v>1867.47516885454</v>
      </c>
      <c r="G191" s="7">
        <v>40450.4091588901</v>
      </c>
      <c r="H191" s="7">
        <v>174224.213210907</v>
      </c>
      <c r="I191" s="7">
        <v>52840.4981083078</v>
      </c>
      <c r="J191" s="7">
        <v>50172.7933160011</v>
      </c>
      <c r="K191" s="7">
        <v>20393.2411154546</v>
      </c>
    </row>
    <row r="192" customFormat="1" spans="1:11">
      <c r="A192" s="5">
        <v>2025</v>
      </c>
      <c r="B192" s="5">
        <v>11</v>
      </c>
      <c r="C192" s="6">
        <v>45962</v>
      </c>
      <c r="D192" s="7">
        <v>453107.784747269</v>
      </c>
      <c r="E192" s="7">
        <v>21059.0921252726</v>
      </c>
      <c r="F192" s="7">
        <v>2368.02593934545</v>
      </c>
      <c r="G192" s="7">
        <v>46848.3106546532</v>
      </c>
      <c r="H192" s="7">
        <v>131170.824631089</v>
      </c>
      <c r="I192" s="7">
        <v>57776.6884278171</v>
      </c>
      <c r="J192" s="7">
        <v>38700.3076250004</v>
      </c>
      <c r="K192" s="7">
        <v>25859.366029636</v>
      </c>
    </row>
    <row r="193" customFormat="1" spans="1:11">
      <c r="A193" s="5">
        <v>2025</v>
      </c>
      <c r="B193" s="5">
        <v>12</v>
      </c>
      <c r="C193" s="6">
        <v>45992</v>
      </c>
      <c r="D193" s="7">
        <v>566128.318890899</v>
      </c>
      <c r="E193" s="7">
        <v>29811.2955219997</v>
      </c>
      <c r="F193" s="7">
        <v>2098.7517839818</v>
      </c>
      <c r="G193" s="7">
        <v>49144.1057172185</v>
      </c>
      <c r="H193" s="7">
        <v>112802.506407635</v>
      </c>
      <c r="I193" s="7">
        <v>63248.9224655069</v>
      </c>
      <c r="J193" s="7">
        <v>36115.8957400005</v>
      </c>
      <c r="K193" s="7">
        <v>22918.8328059996</v>
      </c>
    </row>
    <row r="194" customFormat="1" spans="1:11">
      <c r="A194" s="5">
        <v>2026</v>
      </c>
      <c r="B194" s="5">
        <v>1</v>
      </c>
      <c r="C194" s="6">
        <v>46023</v>
      </c>
      <c r="D194" s="7">
        <v>518156.476371508</v>
      </c>
      <c r="E194" s="7">
        <v>22487.2603499996</v>
      </c>
      <c r="F194" s="7">
        <v>1958.54171128181</v>
      </c>
      <c r="G194" s="7">
        <v>39539.6908459924</v>
      </c>
      <c r="H194" s="7">
        <v>116011.088877151</v>
      </c>
      <c r="I194" s="7">
        <v>62407.0137504889</v>
      </c>
      <c r="J194" s="7">
        <v>45926.5841276785</v>
      </c>
      <c r="K194" s="7">
        <v>21387.7026716967</v>
      </c>
    </row>
    <row r="195" customFormat="1" spans="1:11">
      <c r="A195" s="5">
        <v>2026</v>
      </c>
      <c r="B195" s="5">
        <v>2</v>
      </c>
      <c r="C195" s="6">
        <v>46054</v>
      </c>
      <c r="D195" s="7">
        <v>428408.584646661</v>
      </c>
      <c r="E195" s="7">
        <v>18592.3287047877</v>
      </c>
      <c r="F195" s="7">
        <v>1619.30936673393</v>
      </c>
      <c r="G195" s="7">
        <v>30050.1654588301</v>
      </c>
      <c r="H195" s="7">
        <v>115326.658304423</v>
      </c>
      <c r="I195" s="7">
        <v>48934.5321661131</v>
      </c>
      <c r="J195" s="7">
        <v>36011.9124646755</v>
      </c>
      <c r="K195" s="7">
        <v>17683.2209573574</v>
      </c>
    </row>
    <row r="196" customFormat="1" spans="1:11">
      <c r="A196" s="5">
        <v>2026</v>
      </c>
      <c r="B196" s="5">
        <v>3</v>
      </c>
      <c r="C196" s="6">
        <v>46082</v>
      </c>
      <c r="D196" s="7">
        <v>441519.848692123</v>
      </c>
      <c r="E196" s="7">
        <v>20847.785176303</v>
      </c>
      <c r="F196" s="7">
        <v>1644.04850204545</v>
      </c>
      <c r="G196" s="7">
        <v>41441.2522122469</v>
      </c>
      <c r="H196" s="7">
        <v>131959.295395877</v>
      </c>
      <c r="I196" s="7">
        <v>61609.241269974</v>
      </c>
      <c r="J196" s="7">
        <v>60851.6824966874</v>
      </c>
      <c r="K196" s="7">
        <v>17953.3725899999</v>
      </c>
    </row>
    <row r="197" customFormat="1" spans="1:11">
      <c r="A197" s="5">
        <v>2026</v>
      </c>
      <c r="B197" s="5">
        <v>4</v>
      </c>
      <c r="C197" s="6">
        <v>46113</v>
      </c>
      <c r="D197" s="7">
        <v>401964.951216966</v>
      </c>
      <c r="E197" s="7">
        <v>18323.3161944848</v>
      </c>
      <c r="F197" s="7">
        <v>2117.72296872121</v>
      </c>
      <c r="G197" s="7">
        <v>40323.3413647572</v>
      </c>
      <c r="H197" s="7">
        <v>134623.837100845</v>
      </c>
      <c r="I197" s="7">
        <v>66808.6101887077</v>
      </c>
      <c r="J197" s="7">
        <v>61854.2201733552</v>
      </c>
      <c r="K197" s="7">
        <v>23126.0023384241</v>
      </c>
    </row>
    <row r="198" customFormat="1" spans="1:11">
      <c r="A198" s="5">
        <v>2026</v>
      </c>
      <c r="B198" s="5">
        <v>5</v>
      </c>
      <c r="C198" s="6">
        <v>46143</v>
      </c>
      <c r="D198" s="7">
        <v>395792.088121817</v>
      </c>
      <c r="E198" s="7">
        <v>19935.8875639999</v>
      </c>
      <c r="F198" s="7">
        <v>2108.14453019998</v>
      </c>
      <c r="G198" s="7">
        <v>41703.5078216046</v>
      </c>
      <c r="H198" s="7">
        <v>163817.01177709</v>
      </c>
      <c r="I198" s="7">
        <v>62614.3953198474</v>
      </c>
      <c r="J198" s="7">
        <v>59236.8542011995</v>
      </c>
      <c r="K198" s="7">
        <v>23021.4036749089</v>
      </c>
    </row>
    <row r="199" customFormat="1" spans="1:11">
      <c r="A199" s="5">
        <v>2026</v>
      </c>
      <c r="B199" s="5">
        <v>6</v>
      </c>
      <c r="C199" s="6">
        <v>46174</v>
      </c>
      <c r="D199" s="7">
        <v>432205.833367269</v>
      </c>
      <c r="E199" s="7">
        <v>26061.1815319394</v>
      </c>
      <c r="F199" s="7">
        <v>2071.10437926665</v>
      </c>
      <c r="G199" s="7">
        <v>42465.7356404476</v>
      </c>
      <c r="H199" s="7">
        <v>179506.449293757</v>
      </c>
      <c r="I199" s="7">
        <v>45819.814141375</v>
      </c>
      <c r="J199" s="7">
        <v>59389.6494852006</v>
      </c>
      <c r="K199" s="7">
        <v>22616.917044909</v>
      </c>
    </row>
    <row r="200" customFormat="1" spans="1:11">
      <c r="A200" s="5">
        <v>2026</v>
      </c>
      <c r="B200" s="5">
        <v>7</v>
      </c>
      <c r="C200" s="6">
        <v>46204</v>
      </c>
      <c r="D200" s="7">
        <v>504090.852123633</v>
      </c>
      <c r="E200" s="7">
        <v>31118.8491733936</v>
      </c>
      <c r="F200" s="7">
        <v>2069.48730225937</v>
      </c>
      <c r="G200" s="7">
        <v>41868.1438037138</v>
      </c>
      <c r="H200" s="7">
        <v>215640.223244905</v>
      </c>
      <c r="I200" s="7">
        <v>42463.9392884662</v>
      </c>
      <c r="J200" s="7">
        <v>59911.1002695002</v>
      </c>
      <c r="K200" s="7">
        <v>22599.2581966056</v>
      </c>
    </row>
    <row r="201" customFormat="1" spans="1:11">
      <c r="A201" s="5">
        <v>2026</v>
      </c>
      <c r="B201" s="5">
        <v>8</v>
      </c>
      <c r="C201" s="6">
        <v>46235</v>
      </c>
      <c r="D201" s="7">
        <v>513290.528006058</v>
      </c>
      <c r="E201" s="7">
        <v>31128.9033576362</v>
      </c>
      <c r="F201" s="7">
        <v>2191.44749463029</v>
      </c>
      <c r="G201" s="7">
        <v>59670.879099871</v>
      </c>
      <c r="H201" s="7">
        <v>200563.449551452</v>
      </c>
      <c r="I201" s="7">
        <v>41264.8688435741</v>
      </c>
      <c r="J201" s="7">
        <v>60628.3403568007</v>
      </c>
      <c r="K201" s="7">
        <v>23931.0904349089</v>
      </c>
    </row>
    <row r="202" customFormat="1" spans="1:11">
      <c r="A202" s="5">
        <v>2026</v>
      </c>
      <c r="B202" s="5">
        <v>9</v>
      </c>
      <c r="C202" s="6">
        <v>46266</v>
      </c>
      <c r="D202" s="7">
        <v>430202.823193327</v>
      </c>
      <c r="E202" s="7">
        <v>23665.7974051512</v>
      </c>
      <c r="F202" s="7">
        <v>2100.19876078182</v>
      </c>
      <c r="G202" s="7">
        <v>44871.9234877992</v>
      </c>
      <c r="H202" s="7">
        <v>181697.01300448</v>
      </c>
      <c r="I202" s="7">
        <v>45920.3382979445</v>
      </c>
      <c r="J202" s="7">
        <v>55783.1535877008</v>
      </c>
      <c r="K202" s="7">
        <v>22934.6341027271</v>
      </c>
    </row>
    <row r="203" customFormat="1" spans="1:11">
      <c r="A203" s="5">
        <v>2026</v>
      </c>
      <c r="B203" s="5">
        <v>10</v>
      </c>
      <c r="C203" s="6">
        <v>46296</v>
      </c>
      <c r="D203" s="7">
        <v>401910.288615759</v>
      </c>
      <c r="E203" s="7">
        <v>19318.9372046667</v>
      </c>
      <c r="F203" s="7">
        <v>1917.63106054545</v>
      </c>
      <c r="G203" s="7">
        <v>42865.5979605746</v>
      </c>
      <c r="H203" s="7">
        <v>181512.418247087</v>
      </c>
      <c r="I203" s="7">
        <v>56193.5739888232</v>
      </c>
      <c r="J203" s="7">
        <v>54996.4741358999</v>
      </c>
      <c r="K203" s="7">
        <v>20940.9545252121</v>
      </c>
    </row>
    <row r="204" customFormat="1" spans="1:11">
      <c r="A204" s="5">
        <v>2026</v>
      </c>
      <c r="B204" s="5">
        <v>11</v>
      </c>
      <c r="C204" s="6">
        <v>46327</v>
      </c>
      <c r="D204" s="7">
        <v>466183.656806059</v>
      </c>
      <c r="E204" s="7">
        <v>21666.8194773938</v>
      </c>
      <c r="F204" s="7">
        <v>2436.36288978788</v>
      </c>
      <c r="G204" s="7">
        <v>49780.6564957434</v>
      </c>
      <c r="H204" s="7">
        <v>136295.317407575</v>
      </c>
      <c r="I204" s="7">
        <v>61401.2460525809</v>
      </c>
      <c r="J204" s="7">
        <v>42257.6846095007</v>
      </c>
      <c r="K204" s="7">
        <v>26605.6206143631</v>
      </c>
    </row>
    <row r="205" customFormat="1" spans="1:11">
      <c r="A205" s="5">
        <v>2026</v>
      </c>
      <c r="B205" s="5">
        <v>12</v>
      </c>
      <c r="C205" s="6">
        <v>46357</v>
      </c>
      <c r="D205" s="7">
        <v>584463.872295752</v>
      </c>
      <c r="E205" s="7">
        <v>30776.8126726663</v>
      </c>
      <c r="F205" s="7">
        <v>2166.72537608483</v>
      </c>
      <c r="G205" s="7">
        <v>52204.7673419816</v>
      </c>
      <c r="H205" s="7">
        <v>116721.872367029</v>
      </c>
      <c r="I205" s="7">
        <v>67217.8110837555</v>
      </c>
      <c r="J205" s="7">
        <v>39466.8008445008</v>
      </c>
      <c r="K205" s="7">
        <v>23661.119437333</v>
      </c>
    </row>
    <row r="206" customFormat="1" spans="1:11">
      <c r="A206" s="5">
        <v>2027</v>
      </c>
      <c r="B206" s="5">
        <v>1</v>
      </c>
      <c r="C206" s="6">
        <v>46388</v>
      </c>
      <c r="D206" s="7">
        <v>533910.200381204</v>
      </c>
      <c r="E206" s="7">
        <v>23170.9497559997</v>
      </c>
      <c r="F206" s="7">
        <v>2018.08805874544</v>
      </c>
      <c r="G206" s="7">
        <v>41793.3996823132</v>
      </c>
      <c r="H206" s="7">
        <v>121231.813492119</v>
      </c>
      <c r="I206" s="7">
        <v>66302.9391942704</v>
      </c>
      <c r="J206" s="7">
        <v>50010.6365691805</v>
      </c>
      <c r="K206" s="7">
        <v>22037.9617737571</v>
      </c>
    </row>
    <row r="207" customFormat="1" spans="1:11">
      <c r="A207" s="5">
        <v>2027</v>
      </c>
      <c r="B207" s="5">
        <v>2</v>
      </c>
      <c r="C207" s="6">
        <v>46419</v>
      </c>
      <c r="D207" s="7">
        <v>441433.666673329</v>
      </c>
      <c r="E207" s="7">
        <v>19157.5989050302</v>
      </c>
      <c r="F207" s="7">
        <v>1668.54189401513</v>
      </c>
      <c r="G207" s="7">
        <v>31762.9841980236</v>
      </c>
      <c r="H207" s="7">
        <v>120516.582211938</v>
      </c>
      <c r="I207" s="7">
        <v>51989.4017630098</v>
      </c>
      <c r="J207" s="7">
        <v>39214.296046677</v>
      </c>
      <c r="K207" s="7">
        <v>18220.8511816058</v>
      </c>
    </row>
    <row r="208" customFormat="1" spans="1:11">
      <c r="A208" s="5">
        <v>2027</v>
      </c>
      <c r="B208" s="5">
        <v>3</v>
      </c>
      <c r="C208" s="6">
        <v>46447</v>
      </c>
      <c r="D208" s="7">
        <v>452078.917809695</v>
      </c>
      <c r="E208" s="7">
        <v>21346.3657162423</v>
      </c>
      <c r="F208" s="7">
        <v>1683.36637603636</v>
      </c>
      <c r="G208" s="7">
        <v>43848.9854706768</v>
      </c>
      <c r="H208" s="7">
        <v>137760.852824301</v>
      </c>
      <c r="I208" s="7">
        <v>65376.2384596588</v>
      </c>
      <c r="J208" s="7">
        <v>66447.0937216915</v>
      </c>
      <c r="K208" s="7">
        <v>18382.7324539999</v>
      </c>
    </row>
    <row r="209" customFormat="1" spans="1:11">
      <c r="A209" s="5">
        <v>2027</v>
      </c>
      <c r="B209" s="5">
        <v>4</v>
      </c>
      <c r="C209" s="6">
        <v>46478</v>
      </c>
      <c r="D209" s="7">
        <v>411257.665597573</v>
      </c>
      <c r="E209" s="7">
        <v>18746.9186587879</v>
      </c>
      <c r="F209" s="7">
        <v>2166.68095529696</v>
      </c>
      <c r="G209" s="7">
        <v>42685.2819626052</v>
      </c>
      <c r="H209" s="7">
        <v>140231.936599875</v>
      </c>
      <c r="I209" s="7">
        <v>70922.1530555254</v>
      </c>
      <c r="J209" s="7">
        <v>67547.644678358</v>
      </c>
      <c r="K209" s="7">
        <v>23660.6343599393</v>
      </c>
    </row>
    <row r="210" customFormat="1" spans="1:11">
      <c r="A210" s="5">
        <v>2027</v>
      </c>
      <c r="B210" s="5">
        <v>5</v>
      </c>
      <c r="C210" s="6">
        <v>46508</v>
      </c>
      <c r="D210" s="7">
        <v>405463.140285451</v>
      </c>
      <c r="E210" s="7">
        <v>20423.0145539998</v>
      </c>
      <c r="F210" s="7">
        <v>2159.65636259997</v>
      </c>
      <c r="G210" s="7">
        <v>44147.4366940837</v>
      </c>
      <c r="H210" s="7">
        <v>170243.290133271</v>
      </c>
      <c r="I210" s="7">
        <v>66380.0318700774</v>
      </c>
      <c r="J210" s="7">
        <v>64503.3321994003</v>
      </c>
      <c r="K210" s="7">
        <v>23583.9242567271</v>
      </c>
    </row>
    <row r="211" customFormat="1" spans="1:11">
      <c r="A211" s="5">
        <v>2027</v>
      </c>
      <c r="B211" s="5">
        <v>6</v>
      </c>
      <c r="C211" s="6">
        <v>46539</v>
      </c>
      <c r="D211" s="7">
        <v>444246.483881816</v>
      </c>
      <c r="E211" s="7">
        <v>26787.2096291515</v>
      </c>
      <c r="F211" s="7">
        <v>2128.80245293331</v>
      </c>
      <c r="G211" s="7">
        <v>44949.4608964771</v>
      </c>
      <c r="H211" s="7">
        <v>185880.487848606</v>
      </c>
      <c r="I211" s="7">
        <v>48427.1784954593</v>
      </c>
      <c r="J211" s="7">
        <v>64617.0797773991</v>
      </c>
      <c r="K211" s="7">
        <v>23246.9927467271</v>
      </c>
    </row>
    <row r="212" customFormat="1" spans="1:11">
      <c r="A212" s="5">
        <v>2027</v>
      </c>
      <c r="B212" s="5">
        <v>7</v>
      </c>
      <c r="C212" s="6">
        <v>46569</v>
      </c>
      <c r="D212" s="7">
        <v>519627.080130909</v>
      </c>
      <c r="E212" s="7">
        <v>32077.9412375148</v>
      </c>
      <c r="F212" s="7">
        <v>2133.2695083115</v>
      </c>
      <c r="G212" s="7">
        <v>44289.5858244104</v>
      </c>
      <c r="H212" s="7">
        <v>223816.868574724</v>
      </c>
      <c r="I212" s="7">
        <v>44981.1159595326</v>
      </c>
      <c r="J212" s="7">
        <v>65212.8101989999</v>
      </c>
      <c r="K212" s="7">
        <v>23295.7739664845</v>
      </c>
    </row>
    <row r="213" customFormat="1" spans="1:11">
      <c r="A213" s="5">
        <v>2027</v>
      </c>
      <c r="B213" s="5">
        <v>8</v>
      </c>
      <c r="C213" s="6">
        <v>46600</v>
      </c>
      <c r="D213" s="7">
        <v>529068.756544843</v>
      </c>
      <c r="E213" s="7">
        <v>32085.7863009088</v>
      </c>
      <c r="F213" s="7">
        <v>2258.81121462423</v>
      </c>
      <c r="G213" s="7">
        <v>63130.5549108163</v>
      </c>
      <c r="H213" s="7">
        <v>207728.309470359</v>
      </c>
      <c r="I213" s="7">
        <v>43684.9598852592</v>
      </c>
      <c r="J213" s="7">
        <v>65957.1957916003</v>
      </c>
      <c r="K213" s="7">
        <v>24666.7171287269</v>
      </c>
    </row>
    <row r="214" customFormat="1" spans="1:11">
      <c r="A214" s="5">
        <v>2027</v>
      </c>
      <c r="B214" s="5">
        <v>9</v>
      </c>
      <c r="C214" s="6">
        <v>46631</v>
      </c>
      <c r="D214" s="7">
        <v>442390.073266659</v>
      </c>
      <c r="E214" s="7">
        <v>24336.227666121</v>
      </c>
      <c r="F214" s="7">
        <v>2159.69545894545</v>
      </c>
      <c r="G214" s="7">
        <v>47414.3835579986</v>
      </c>
      <c r="H214" s="7">
        <v>188068.146512782</v>
      </c>
      <c r="I214" s="7">
        <v>48664.2517088354</v>
      </c>
      <c r="J214" s="7">
        <v>60712.1234324016</v>
      </c>
      <c r="K214" s="7">
        <v>23584.3511801816</v>
      </c>
    </row>
    <row r="215" customFormat="1" spans="1:11">
      <c r="A215" s="5">
        <v>2027</v>
      </c>
      <c r="B215" s="5">
        <v>10</v>
      </c>
      <c r="C215" s="6">
        <v>46661</v>
      </c>
      <c r="D215" s="7">
        <v>412422.304880604</v>
      </c>
      <c r="E215" s="7">
        <v>19824.2265393334</v>
      </c>
      <c r="F215" s="7">
        <v>1967.78695223635</v>
      </c>
      <c r="G215" s="7">
        <v>45280.786762259</v>
      </c>
      <c r="H215" s="7">
        <v>188800.623283269</v>
      </c>
      <c r="I215" s="7">
        <v>59546.6498693377</v>
      </c>
      <c r="J215" s="7">
        <v>59820.1549558006</v>
      </c>
      <c r="K215" s="7">
        <v>21488.6679349695</v>
      </c>
    </row>
    <row r="216" customFormat="1" spans="1:11">
      <c r="A216" s="5">
        <v>2027</v>
      </c>
      <c r="B216" s="5">
        <v>11</v>
      </c>
      <c r="C216" s="6">
        <v>46692</v>
      </c>
      <c r="D216" s="7">
        <v>479259.528864846</v>
      </c>
      <c r="E216" s="7">
        <v>22274.5468295149</v>
      </c>
      <c r="F216" s="7">
        <v>2504.69984023031</v>
      </c>
      <c r="G216" s="7">
        <v>52713.0023368346</v>
      </c>
      <c r="H216" s="7">
        <v>141419.810184058</v>
      </c>
      <c r="I216" s="7">
        <v>65025.8036773438</v>
      </c>
      <c r="J216" s="7">
        <v>45815.0615940001</v>
      </c>
      <c r="K216" s="7">
        <v>27351.8751990905</v>
      </c>
    </row>
    <row r="217" customFormat="1" spans="1:11">
      <c r="A217" s="5">
        <v>2027</v>
      </c>
      <c r="B217" s="5">
        <v>12</v>
      </c>
      <c r="C217" s="6">
        <v>46722</v>
      </c>
      <c r="D217" s="7">
        <v>602799.425700597</v>
      </c>
      <c r="E217" s="7">
        <v>31742.3298233328</v>
      </c>
      <c r="F217" s="7">
        <v>2234.69896818785</v>
      </c>
      <c r="G217" s="7">
        <v>55265.4289667448</v>
      </c>
      <c r="H217" s="7">
        <v>120641.238326423</v>
      </c>
      <c r="I217" s="7">
        <v>71186.699702004</v>
      </c>
      <c r="J217" s="7">
        <v>42817.7059490001</v>
      </c>
      <c r="K217" s="7">
        <v>24403.4060686664</v>
      </c>
    </row>
    <row r="218" customFormat="1" spans="1:11">
      <c r="A218" s="5">
        <v>2028</v>
      </c>
      <c r="B218" s="5">
        <v>1</v>
      </c>
      <c r="C218" s="6">
        <v>46753</v>
      </c>
      <c r="D218" s="7">
        <v>549663.924390901</v>
      </c>
      <c r="E218" s="7">
        <v>23854.6391619996</v>
      </c>
      <c r="F218" s="7">
        <v>2077.63440620908</v>
      </c>
      <c r="G218" s="7">
        <v>44047.1085186349</v>
      </c>
      <c r="H218" s="7">
        <v>126452.53810709</v>
      </c>
      <c r="I218" s="7">
        <v>70198.8646380529</v>
      </c>
      <c r="J218" s="7">
        <v>54094.6890106816</v>
      </c>
      <c r="K218" s="7">
        <v>22688.2208758178</v>
      </c>
    </row>
    <row r="219" customFormat="1" spans="1:11">
      <c r="A219" s="5">
        <v>2028</v>
      </c>
      <c r="B219" s="5">
        <v>2</v>
      </c>
      <c r="C219" s="6">
        <v>46784</v>
      </c>
      <c r="D219" s="7">
        <v>454458.748699993</v>
      </c>
      <c r="E219" s="7">
        <v>19722.8691052725</v>
      </c>
      <c r="F219" s="7">
        <v>1717.77442129634</v>
      </c>
      <c r="G219" s="7">
        <v>33475.8029372175</v>
      </c>
      <c r="H219" s="7">
        <v>125706.506119452</v>
      </c>
      <c r="I219" s="7">
        <v>55044.2713599075</v>
      </c>
      <c r="J219" s="7">
        <v>42416.6796286786</v>
      </c>
      <c r="K219" s="7">
        <v>18758.4814058542</v>
      </c>
    </row>
    <row r="220" customFormat="1" spans="1:11">
      <c r="A220" s="5">
        <v>2028</v>
      </c>
      <c r="B220" s="5">
        <v>3</v>
      </c>
      <c r="C220" s="6">
        <v>46813</v>
      </c>
      <c r="D220" s="7">
        <v>462637.986927271</v>
      </c>
      <c r="E220" s="7">
        <v>21844.9462561818</v>
      </c>
      <c r="F220" s="7">
        <v>1722.68425002726</v>
      </c>
      <c r="G220" s="7">
        <v>46256.7187291076</v>
      </c>
      <c r="H220" s="7">
        <v>143562.410252726</v>
      </c>
      <c r="I220" s="7">
        <v>69143.2356493436</v>
      </c>
      <c r="J220" s="7">
        <v>72042.5049466938</v>
      </c>
      <c r="K220" s="7">
        <v>18812.0923179999</v>
      </c>
    </row>
    <row r="221" customFormat="1" spans="1:11">
      <c r="A221" s="5">
        <v>2028</v>
      </c>
      <c r="B221" s="5">
        <v>4</v>
      </c>
      <c r="C221" s="6">
        <v>46844</v>
      </c>
      <c r="D221" s="7">
        <v>420550.37997818</v>
      </c>
      <c r="E221" s="7">
        <v>19170.5211230909</v>
      </c>
      <c r="F221" s="7">
        <v>2215.63894187272</v>
      </c>
      <c r="G221" s="7">
        <v>45047.2225604532</v>
      </c>
      <c r="H221" s="7">
        <v>145840.036098905</v>
      </c>
      <c r="I221" s="7">
        <v>75035.695922344</v>
      </c>
      <c r="J221" s="7">
        <v>73241.0691833608</v>
      </c>
      <c r="K221" s="7">
        <v>24195.2663814544</v>
      </c>
    </row>
    <row r="222" customFormat="1" spans="1:11">
      <c r="A222" s="5">
        <v>2028</v>
      </c>
      <c r="B222" s="5">
        <v>5</v>
      </c>
      <c r="C222" s="6">
        <v>46874</v>
      </c>
      <c r="D222" s="7">
        <v>415134.192449089</v>
      </c>
      <c r="E222" s="7">
        <v>20910.1415439998</v>
      </c>
      <c r="F222" s="7">
        <v>2211.16819499998</v>
      </c>
      <c r="G222" s="7">
        <v>46591.3655665619</v>
      </c>
      <c r="H222" s="7">
        <v>176669.568489453</v>
      </c>
      <c r="I222" s="7">
        <v>70145.6684203073</v>
      </c>
      <c r="J222" s="7">
        <v>69769.8101976011</v>
      </c>
      <c r="K222" s="7">
        <v>24146.4448385453</v>
      </c>
    </row>
    <row r="223" customFormat="1" spans="1:11">
      <c r="A223" s="5">
        <v>2028</v>
      </c>
      <c r="B223" s="5">
        <v>6</v>
      </c>
      <c r="C223" s="6">
        <v>46905</v>
      </c>
      <c r="D223" s="7">
        <v>456287.134396359</v>
      </c>
      <c r="E223" s="7">
        <v>27513.2377263636</v>
      </c>
      <c r="F223" s="7">
        <v>2186.50052659996</v>
      </c>
      <c r="G223" s="7">
        <v>47433.1861525076</v>
      </c>
      <c r="H223" s="7">
        <v>192254.526403453</v>
      </c>
      <c r="I223" s="7">
        <v>51034.5428495444</v>
      </c>
      <c r="J223" s="7">
        <v>69844.5100695994</v>
      </c>
      <c r="K223" s="7">
        <v>23877.0684485452</v>
      </c>
    </row>
    <row r="224" customFormat="1" spans="1:11">
      <c r="A224" s="5">
        <v>2028</v>
      </c>
      <c r="B224" s="5">
        <v>7</v>
      </c>
      <c r="C224" s="6">
        <v>46935</v>
      </c>
      <c r="D224" s="7">
        <v>535163.308138181</v>
      </c>
      <c r="E224" s="7">
        <v>33037.0333016359</v>
      </c>
      <c r="F224" s="7">
        <v>2197.05171436361</v>
      </c>
      <c r="G224" s="7">
        <v>46711.027845108</v>
      </c>
      <c r="H224" s="7">
        <v>231993.51390454</v>
      </c>
      <c r="I224" s="7">
        <v>47498.2926305989</v>
      </c>
      <c r="J224" s="7">
        <v>70514.5201285016</v>
      </c>
      <c r="K224" s="7">
        <v>23992.2897363631</v>
      </c>
    </row>
    <row r="225" customFormat="1" spans="1:11">
      <c r="A225" s="5">
        <v>2028</v>
      </c>
      <c r="B225" s="5">
        <v>8</v>
      </c>
      <c r="C225" s="6">
        <v>46966</v>
      </c>
      <c r="D225" s="7">
        <v>544846.985083632</v>
      </c>
      <c r="E225" s="7">
        <v>33042.6692441816</v>
      </c>
      <c r="F225" s="7">
        <v>2326.17493461818</v>
      </c>
      <c r="G225" s="7">
        <v>66590.2307217615</v>
      </c>
      <c r="H225" s="7">
        <v>214893.169389268</v>
      </c>
      <c r="I225" s="7">
        <v>46105.0509269442</v>
      </c>
      <c r="J225" s="7">
        <v>71286.0512263998</v>
      </c>
      <c r="K225" s="7">
        <v>25402.3438225451</v>
      </c>
    </row>
    <row r="226" customFormat="1" spans="1:11">
      <c r="A226" s="5">
        <v>2028</v>
      </c>
      <c r="B226" s="5">
        <v>9</v>
      </c>
      <c r="C226" s="6">
        <v>46997</v>
      </c>
      <c r="D226" s="7">
        <v>454577.323339991</v>
      </c>
      <c r="E226" s="7">
        <v>25006.6579270905</v>
      </c>
      <c r="F226" s="7">
        <v>2219.19215710909</v>
      </c>
      <c r="G226" s="7">
        <v>49956.8436281988</v>
      </c>
      <c r="H226" s="7">
        <v>194439.280021086</v>
      </c>
      <c r="I226" s="7">
        <v>51408.1651197262</v>
      </c>
      <c r="J226" s="7">
        <v>65641.0932771005</v>
      </c>
      <c r="K226" s="7">
        <v>24234.0682576362</v>
      </c>
    </row>
    <row r="227" customFormat="1" spans="1:11">
      <c r="A227" s="5">
        <v>2028</v>
      </c>
      <c r="B227" s="5">
        <v>10</v>
      </c>
      <c r="C227" s="6">
        <v>47027</v>
      </c>
      <c r="D227" s="7">
        <v>422934.321145453</v>
      </c>
      <c r="E227" s="7">
        <v>20329.515874</v>
      </c>
      <c r="F227" s="7">
        <v>2017.94284392726</v>
      </c>
      <c r="G227" s="7">
        <v>47695.9755639443</v>
      </c>
      <c r="H227" s="7">
        <v>196088.828319451</v>
      </c>
      <c r="I227" s="7">
        <v>62899.7257498531</v>
      </c>
      <c r="J227" s="7">
        <v>64643.8357757013</v>
      </c>
      <c r="K227" s="7">
        <v>22036.3813447272</v>
      </c>
    </row>
    <row r="228" customFormat="1" spans="1:11">
      <c r="A228" s="5">
        <v>2028</v>
      </c>
      <c r="B228" s="5">
        <v>11</v>
      </c>
      <c r="C228" s="6">
        <v>47058</v>
      </c>
      <c r="D228" s="7">
        <v>492335.400923632</v>
      </c>
      <c r="E228" s="7">
        <v>22882.2741816361</v>
      </c>
      <c r="F228" s="7">
        <v>2573.03679067272</v>
      </c>
      <c r="G228" s="7">
        <v>55645.3481779248</v>
      </c>
      <c r="H228" s="7">
        <v>146544.302960543</v>
      </c>
      <c r="I228" s="7">
        <v>68650.3613021076</v>
      </c>
      <c r="J228" s="7">
        <v>49372.4385785004</v>
      </c>
      <c r="K228" s="7">
        <v>28098.1297838178</v>
      </c>
    </row>
    <row r="229" customFormat="1" spans="1:11">
      <c r="A229" s="5">
        <v>2028</v>
      </c>
      <c r="B229" s="5">
        <v>12</v>
      </c>
      <c r="C229" s="6">
        <v>47088</v>
      </c>
      <c r="D229" s="7">
        <v>621134.979105443</v>
      </c>
      <c r="E229" s="7">
        <v>32707.8469739996</v>
      </c>
      <c r="F229" s="7">
        <v>2302.67256029087</v>
      </c>
      <c r="G229" s="7">
        <v>58326.0905915089</v>
      </c>
      <c r="H229" s="7">
        <v>124560.604285817</v>
      </c>
      <c r="I229" s="7">
        <v>75155.5883202516</v>
      </c>
      <c r="J229" s="7">
        <v>46168.6110535003</v>
      </c>
      <c r="K229" s="7">
        <v>25145.6926999995</v>
      </c>
    </row>
    <row r="230" customFormat="1" spans="1:11">
      <c r="A230" s="5">
        <v>2029</v>
      </c>
      <c r="B230" s="5">
        <v>1</v>
      </c>
      <c r="C230" s="6">
        <v>47119</v>
      </c>
      <c r="D230" s="7">
        <v>565417.648400597</v>
      </c>
      <c r="E230" s="7">
        <v>24538.3285679996</v>
      </c>
      <c r="F230" s="7">
        <v>2137.18075367271</v>
      </c>
      <c r="G230" s="7">
        <v>46300.8173549557</v>
      </c>
      <c r="H230" s="7">
        <v>131673.262722058</v>
      </c>
      <c r="I230" s="7">
        <v>74094.7900818344</v>
      </c>
      <c r="J230" s="7">
        <v>58178.7414521836</v>
      </c>
      <c r="K230" s="7">
        <v>23338.4799778783</v>
      </c>
    </row>
    <row r="231" customFormat="1" spans="1:11">
      <c r="A231" s="5">
        <v>2029</v>
      </c>
      <c r="B231" s="5">
        <v>2</v>
      </c>
      <c r="C231" s="6">
        <v>47150</v>
      </c>
      <c r="D231" s="7">
        <v>467483.830726661</v>
      </c>
      <c r="E231" s="7">
        <v>20288.139305515</v>
      </c>
      <c r="F231" s="7">
        <v>1767.00694857756</v>
      </c>
      <c r="G231" s="7">
        <v>35188.6216764115</v>
      </c>
      <c r="H231" s="7">
        <v>130896.430026967</v>
      </c>
      <c r="I231" s="7">
        <v>58099.1409568042</v>
      </c>
      <c r="J231" s="7">
        <v>45619.0632106801</v>
      </c>
      <c r="K231" s="7">
        <v>19296.1116301026</v>
      </c>
    </row>
    <row r="232" customFormat="1" spans="1:11">
      <c r="A232" s="5">
        <v>2029</v>
      </c>
      <c r="B232" s="5">
        <v>3</v>
      </c>
      <c r="C232" s="6">
        <v>47178</v>
      </c>
      <c r="D232" s="7">
        <v>473197.056044847</v>
      </c>
      <c r="E232" s="7">
        <v>22343.5267961212</v>
      </c>
      <c r="F232" s="7">
        <v>1762.00212401818</v>
      </c>
      <c r="G232" s="7">
        <v>48664.4519875376</v>
      </c>
      <c r="H232" s="7">
        <v>149363.967681149</v>
      </c>
      <c r="I232" s="7">
        <v>72910.2328390274</v>
      </c>
      <c r="J232" s="7">
        <v>77637.916171696</v>
      </c>
      <c r="K232" s="7">
        <v>19241.4521819999</v>
      </c>
    </row>
    <row r="233" customFormat="1" spans="1:11">
      <c r="A233" s="5">
        <v>2029</v>
      </c>
      <c r="B233" s="5">
        <v>4</v>
      </c>
      <c r="C233" s="6">
        <v>47209</v>
      </c>
      <c r="D233" s="7">
        <v>429843.094358783</v>
      </c>
      <c r="E233" s="7">
        <v>19594.1235873938</v>
      </c>
      <c r="F233" s="7">
        <v>2264.59692844847</v>
      </c>
      <c r="G233" s="7">
        <v>47409.1631583022</v>
      </c>
      <c r="H233" s="7">
        <v>151448.135597935</v>
      </c>
      <c r="I233" s="7">
        <v>79149.2387891617</v>
      </c>
      <c r="J233" s="7">
        <v>78934.4936883636</v>
      </c>
      <c r="K233" s="7">
        <v>24729.8984029696</v>
      </c>
    </row>
    <row r="234" customFormat="1" spans="1:11">
      <c r="A234" s="5">
        <v>2029</v>
      </c>
      <c r="B234" s="5">
        <v>5</v>
      </c>
      <c r="C234" s="6">
        <v>47239</v>
      </c>
      <c r="D234" s="7">
        <v>424805.244612724</v>
      </c>
      <c r="E234" s="7">
        <v>21397.2685339998</v>
      </c>
      <c r="F234" s="7">
        <v>2262.68002739997</v>
      </c>
      <c r="G234" s="7">
        <v>49035.2944390411</v>
      </c>
      <c r="H234" s="7">
        <v>183095.846845634</v>
      </c>
      <c r="I234" s="7">
        <v>73911.3049705373</v>
      </c>
      <c r="J234" s="7">
        <v>75036.2881958</v>
      </c>
      <c r="K234" s="7">
        <v>24708.9654203635</v>
      </c>
    </row>
    <row r="235" customFormat="1" spans="1:11">
      <c r="A235" s="5">
        <v>2029</v>
      </c>
      <c r="B235" s="5">
        <v>6</v>
      </c>
      <c r="C235" s="6">
        <v>47270</v>
      </c>
      <c r="D235" s="7">
        <v>468327.784910906</v>
      </c>
      <c r="E235" s="7">
        <v>28239.2658235757</v>
      </c>
      <c r="F235" s="7">
        <v>2244.19860026664</v>
      </c>
      <c r="G235" s="7">
        <v>49916.911408538</v>
      </c>
      <c r="H235" s="7">
        <v>198628.564958302</v>
      </c>
      <c r="I235" s="7">
        <v>53641.9072036287</v>
      </c>
      <c r="J235" s="7">
        <v>75071.9403617997</v>
      </c>
      <c r="K235" s="7">
        <v>24507.1441503633</v>
      </c>
    </row>
    <row r="236" customFormat="1" spans="1:11">
      <c r="A236" s="5">
        <v>2029</v>
      </c>
      <c r="B236" s="5">
        <v>7</v>
      </c>
      <c r="C236" s="6">
        <v>47300</v>
      </c>
      <c r="D236" s="7">
        <v>550699.536145452</v>
      </c>
      <c r="E236" s="7">
        <v>33996.1253657572</v>
      </c>
      <c r="F236" s="7">
        <v>2260.83392041572</v>
      </c>
      <c r="G236" s="7">
        <v>49132.4698658045</v>
      </c>
      <c r="H236" s="7">
        <v>240170.159234358</v>
      </c>
      <c r="I236" s="7">
        <v>50015.4693016652</v>
      </c>
      <c r="J236" s="7">
        <v>75816.2300580014</v>
      </c>
      <c r="K236" s="7">
        <v>24688.805506242</v>
      </c>
    </row>
    <row r="237" customFormat="1" spans="1:11">
      <c r="A237" s="5">
        <v>2029</v>
      </c>
      <c r="B237" s="5">
        <v>8</v>
      </c>
      <c r="C237" s="6">
        <v>47331</v>
      </c>
      <c r="D237" s="7">
        <v>560625.213622417</v>
      </c>
      <c r="E237" s="7">
        <v>33999.5521874542</v>
      </c>
      <c r="F237" s="7">
        <v>2393.53865461209</v>
      </c>
      <c r="G237" s="7">
        <v>70049.9065327067</v>
      </c>
      <c r="H237" s="7">
        <v>222058.029308178</v>
      </c>
      <c r="I237" s="7">
        <v>48525.1419686284</v>
      </c>
      <c r="J237" s="7">
        <v>76614.9066612013</v>
      </c>
      <c r="K237" s="7">
        <v>26137.9705163632</v>
      </c>
    </row>
    <row r="238" customFormat="1" spans="1:11">
      <c r="A238" s="5">
        <v>2029</v>
      </c>
      <c r="B238" s="5">
        <v>9</v>
      </c>
      <c r="C238" s="6">
        <v>47362</v>
      </c>
      <c r="D238" s="7">
        <v>466764.573413324</v>
      </c>
      <c r="E238" s="7">
        <v>25677.0881880603</v>
      </c>
      <c r="F238" s="7">
        <v>2278.68885527272</v>
      </c>
      <c r="G238" s="7">
        <v>52499.3036983982</v>
      </c>
      <c r="H238" s="7">
        <v>200810.413529389</v>
      </c>
      <c r="I238" s="7">
        <v>54152.0785306171</v>
      </c>
      <c r="J238" s="7">
        <v>70570.0631218012</v>
      </c>
      <c r="K238" s="7">
        <v>24883.7853350907</v>
      </c>
    </row>
    <row r="239" customFormat="1" spans="1:11">
      <c r="A239" s="5">
        <v>2029</v>
      </c>
      <c r="B239" s="5">
        <v>10</v>
      </c>
      <c r="C239" s="6">
        <v>47392</v>
      </c>
      <c r="D239" s="7">
        <v>433446.337410301</v>
      </c>
      <c r="E239" s="7">
        <v>20834.8052086666</v>
      </c>
      <c r="F239" s="7">
        <v>2068.09873561817</v>
      </c>
      <c r="G239" s="7">
        <v>50111.1643656287</v>
      </c>
      <c r="H239" s="7">
        <v>203377.033355631</v>
      </c>
      <c r="I239" s="7">
        <v>66252.8016303675</v>
      </c>
      <c r="J239" s="7">
        <v>69467.5165956002</v>
      </c>
      <c r="K239" s="7">
        <v>22584.0947544847</v>
      </c>
    </row>
    <row r="240" customFormat="1" spans="1:11">
      <c r="A240" s="5">
        <v>2029</v>
      </c>
      <c r="B240" s="5">
        <v>11</v>
      </c>
      <c r="C240" s="6">
        <v>47423</v>
      </c>
      <c r="D240" s="7">
        <v>505411.272982419</v>
      </c>
      <c r="E240" s="7">
        <v>23490.0015337574</v>
      </c>
      <c r="F240" s="7">
        <v>2641.37374111515</v>
      </c>
      <c r="G240" s="7">
        <v>58577.6940190159</v>
      </c>
      <c r="H240" s="7">
        <v>151668.795737028</v>
      </c>
      <c r="I240" s="7">
        <v>72274.9189268705</v>
      </c>
      <c r="J240" s="7">
        <v>52929.8155630007</v>
      </c>
      <c r="K240" s="7">
        <v>28844.3843685449</v>
      </c>
    </row>
    <row r="241" customFormat="1" spans="1:11">
      <c r="A241" s="5">
        <v>2029</v>
      </c>
      <c r="B241" s="5">
        <v>12</v>
      </c>
      <c r="C241" s="6">
        <v>47453</v>
      </c>
      <c r="D241" s="7">
        <v>639470.532510296</v>
      </c>
      <c r="E241" s="7">
        <v>33673.3641246662</v>
      </c>
      <c r="F241" s="7">
        <v>2370.64615239392</v>
      </c>
      <c r="G241" s="7">
        <v>61386.7522162721</v>
      </c>
      <c r="H241" s="7">
        <v>128479.97024521</v>
      </c>
      <c r="I241" s="7">
        <v>79124.4769385001</v>
      </c>
      <c r="J241" s="7">
        <v>49519.5161580006</v>
      </c>
      <c r="K241" s="7">
        <v>25887.979331333</v>
      </c>
    </row>
    <row r="242" customFormat="1" spans="1:11">
      <c r="A242" s="5">
        <v>2030</v>
      </c>
      <c r="B242" s="5">
        <v>1</v>
      </c>
      <c r="C242" s="6">
        <v>47484</v>
      </c>
      <c r="D242" s="7">
        <v>581171.372410294</v>
      </c>
      <c r="E242" s="7">
        <v>25222.0179739995</v>
      </c>
      <c r="F242" s="7">
        <v>2196.72710113635</v>
      </c>
      <c r="G242" s="7">
        <v>48554.5261912765</v>
      </c>
      <c r="H242" s="7">
        <v>136893.987337029</v>
      </c>
      <c r="I242" s="7">
        <v>77990.715525616</v>
      </c>
      <c r="J242" s="7">
        <v>62262.7938936856</v>
      </c>
      <c r="K242" s="7">
        <v>23988.739079939</v>
      </c>
    </row>
    <row r="243" customFormat="1" spans="1:11">
      <c r="A243" s="5">
        <v>2030</v>
      </c>
      <c r="B243" s="5">
        <v>2</v>
      </c>
      <c r="C243" s="6">
        <v>47515</v>
      </c>
      <c r="D243" s="7">
        <v>480508.912753329</v>
      </c>
      <c r="E243" s="7">
        <v>20853.4095057573</v>
      </c>
      <c r="F243" s="7">
        <v>1816.23947585876</v>
      </c>
      <c r="G243" s="7">
        <v>36901.4404156054</v>
      </c>
      <c r="H243" s="7">
        <v>136086.353934484</v>
      </c>
      <c r="I243" s="7">
        <v>61154.0105537008</v>
      </c>
      <c r="J243" s="7">
        <v>48821.4467926808</v>
      </c>
      <c r="K243" s="7">
        <v>19833.7418543512</v>
      </c>
    </row>
    <row r="244" customFormat="1" spans="1:11">
      <c r="A244" s="5">
        <v>2030</v>
      </c>
      <c r="B244" s="5">
        <v>3</v>
      </c>
      <c r="C244" s="6">
        <v>47543</v>
      </c>
      <c r="D244" s="7">
        <v>483756.125162423</v>
      </c>
      <c r="E244" s="7">
        <v>22842.1073360605</v>
      </c>
      <c r="F244" s="7">
        <v>1801.31999800909</v>
      </c>
      <c r="G244" s="7">
        <v>51072.1852459675</v>
      </c>
      <c r="H244" s="7">
        <v>155165.525109574</v>
      </c>
      <c r="I244" s="7">
        <v>76677.2300287122</v>
      </c>
      <c r="J244" s="7">
        <v>83233.3273966983</v>
      </c>
      <c r="K244" s="7">
        <v>19670.8120459999</v>
      </c>
    </row>
    <row r="245" customFormat="1" spans="1:11">
      <c r="A245" s="5">
        <v>2030</v>
      </c>
      <c r="B245" s="5">
        <v>4</v>
      </c>
      <c r="C245" s="6">
        <v>47574</v>
      </c>
      <c r="D245" s="7">
        <v>439135.80873939</v>
      </c>
      <c r="E245" s="7">
        <v>20017.7260516968</v>
      </c>
      <c r="F245" s="7">
        <v>2313.55491502423</v>
      </c>
      <c r="G245" s="7">
        <v>49771.1037561502</v>
      </c>
      <c r="H245" s="7">
        <v>157056.235096965</v>
      </c>
      <c r="I245" s="7">
        <v>83262.7816559793</v>
      </c>
      <c r="J245" s="7">
        <v>84627.9181933664</v>
      </c>
      <c r="K245" s="7">
        <v>25264.5304244845</v>
      </c>
    </row>
    <row r="246" customFormat="1" spans="1:11">
      <c r="A246" s="5">
        <v>2030</v>
      </c>
      <c r="B246" s="5">
        <v>5</v>
      </c>
      <c r="C246" s="6">
        <v>47604</v>
      </c>
      <c r="D246" s="7">
        <v>434476.296776358</v>
      </c>
      <c r="E246" s="7">
        <v>21884.3955239997</v>
      </c>
      <c r="F246" s="7">
        <v>2314.19185979998</v>
      </c>
      <c r="G246" s="7">
        <v>51479.2233115193</v>
      </c>
      <c r="H246" s="7">
        <v>189522.125201816</v>
      </c>
      <c r="I246" s="7">
        <v>77676.9415207673</v>
      </c>
      <c r="J246" s="7">
        <v>80302.7661940008</v>
      </c>
      <c r="K246" s="7">
        <v>25271.4860021817</v>
      </c>
    </row>
    <row r="247" customFormat="1" spans="1:11">
      <c r="A247" s="5">
        <v>2030</v>
      </c>
      <c r="B247" s="5">
        <v>6</v>
      </c>
      <c r="C247" s="6">
        <v>47635</v>
      </c>
      <c r="D247" s="7">
        <v>480368.435425449</v>
      </c>
      <c r="E247" s="7">
        <v>28965.2939207877</v>
      </c>
      <c r="F247" s="7">
        <v>2301.8966739333</v>
      </c>
      <c r="G247" s="7">
        <v>52400.6366645675</v>
      </c>
      <c r="H247" s="7">
        <v>205002.60351315</v>
      </c>
      <c r="I247" s="7">
        <v>56249.2715577139</v>
      </c>
      <c r="J247" s="7">
        <v>80299.370654</v>
      </c>
      <c r="K247" s="7">
        <v>25137.2198521816</v>
      </c>
    </row>
    <row r="248" customFormat="1" spans="1:11">
      <c r="A248" s="5">
        <v>2030</v>
      </c>
      <c r="B248" s="5">
        <v>7</v>
      </c>
      <c r="C248" s="6">
        <v>47665</v>
      </c>
      <c r="D248" s="7">
        <v>566235.764152724</v>
      </c>
      <c r="E248" s="7">
        <v>34955.2174298782</v>
      </c>
      <c r="F248" s="7">
        <v>2324.61612646785</v>
      </c>
      <c r="G248" s="7">
        <v>51553.9118865011</v>
      </c>
      <c r="H248" s="7">
        <v>248346.804564176</v>
      </c>
      <c r="I248" s="7">
        <v>52532.6459727325</v>
      </c>
      <c r="J248" s="7">
        <v>81117.9399875011</v>
      </c>
      <c r="K248" s="7">
        <v>25385.3212761206</v>
      </c>
    </row>
    <row r="249" customFormat="1" spans="1:11">
      <c r="A249" s="5">
        <v>2030</v>
      </c>
      <c r="B249" s="5">
        <v>8</v>
      </c>
      <c r="C249" s="6">
        <v>47696</v>
      </c>
      <c r="D249" s="7">
        <v>576403.442161206</v>
      </c>
      <c r="E249" s="7">
        <v>34956.4351307268</v>
      </c>
      <c r="F249" s="7">
        <v>2460.90237460603</v>
      </c>
      <c r="G249" s="7">
        <v>73509.5823436519</v>
      </c>
      <c r="H249" s="7">
        <v>229222.889227087</v>
      </c>
      <c r="I249" s="7">
        <v>50945.2330103135</v>
      </c>
      <c r="J249" s="7">
        <v>81943.7620960008</v>
      </c>
      <c r="K249" s="7">
        <v>26873.5972101814</v>
      </c>
    </row>
    <row r="250" customFormat="1" spans="1:11">
      <c r="A250" s="5">
        <v>2030</v>
      </c>
      <c r="B250" s="5">
        <v>9</v>
      </c>
      <c r="C250" s="6">
        <v>47727</v>
      </c>
      <c r="D250" s="7">
        <v>478951.823486656</v>
      </c>
      <c r="E250" s="7">
        <v>26347.5184490299</v>
      </c>
      <c r="F250" s="7">
        <v>2338.18555343636</v>
      </c>
      <c r="G250" s="7">
        <v>55041.7637685984</v>
      </c>
      <c r="H250" s="7">
        <v>207181.547037691</v>
      </c>
      <c r="I250" s="7">
        <v>56895.991941507</v>
      </c>
      <c r="J250" s="7">
        <v>75499.0329665001</v>
      </c>
      <c r="K250" s="7">
        <v>25533.502412545</v>
      </c>
    </row>
    <row r="251" customFormat="1" spans="1:11">
      <c r="A251" s="5">
        <v>2030</v>
      </c>
      <c r="B251" s="5">
        <v>10</v>
      </c>
      <c r="C251" s="6">
        <v>47757</v>
      </c>
      <c r="D251" s="7">
        <v>443958.353675149</v>
      </c>
      <c r="E251" s="7">
        <v>21340.0945433333</v>
      </c>
      <c r="F251" s="7">
        <v>2118.25462730907</v>
      </c>
      <c r="G251" s="7">
        <v>52526.3531673132</v>
      </c>
      <c r="H251" s="7">
        <v>210665.238391813</v>
      </c>
      <c r="I251" s="7">
        <v>69605.8775108829</v>
      </c>
      <c r="J251" s="7">
        <v>74291.1974155009</v>
      </c>
      <c r="K251" s="7">
        <v>23131.8081642424</v>
      </c>
    </row>
    <row r="252" customFormat="1" spans="1:11">
      <c r="A252" s="5">
        <v>2030</v>
      </c>
      <c r="B252" s="5">
        <v>11</v>
      </c>
      <c r="C252" s="6">
        <v>47788</v>
      </c>
      <c r="D252" s="7">
        <v>518487.145041209</v>
      </c>
      <c r="E252" s="7">
        <v>24097.7288858786</v>
      </c>
      <c r="F252" s="7">
        <v>2709.71069155756</v>
      </c>
      <c r="G252" s="7">
        <v>61510.039860107</v>
      </c>
      <c r="H252" s="7">
        <v>156793.288513511</v>
      </c>
      <c r="I252" s="7">
        <v>75899.4765516343</v>
      </c>
      <c r="J252" s="7">
        <v>56487.1925475001</v>
      </c>
      <c r="K252" s="7">
        <v>29590.6389532723</v>
      </c>
    </row>
    <row r="253" customFormat="1" spans="1:11">
      <c r="A253" s="5">
        <v>2030</v>
      </c>
      <c r="B253" s="5">
        <v>12</v>
      </c>
      <c r="C253" s="6">
        <v>47818</v>
      </c>
      <c r="D253" s="7">
        <v>657806.085915141</v>
      </c>
      <c r="E253" s="7">
        <v>34638.8812753328</v>
      </c>
      <c r="F253" s="7">
        <v>2438.61974449694</v>
      </c>
      <c r="G253" s="7">
        <v>64447.4138410352</v>
      </c>
      <c r="H253" s="7">
        <v>132399.336204604</v>
      </c>
      <c r="I253" s="7">
        <v>83093.3655567486</v>
      </c>
      <c r="J253" s="7">
        <v>52870.4212625008</v>
      </c>
      <c r="K253" s="7">
        <v>26630.2659626661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53"/>
  <sheetViews>
    <sheetView workbookViewId="0">
      <selection activeCell="J12" sqref="J12"/>
    </sheetView>
  </sheetViews>
  <sheetFormatPr defaultColWidth="9.14285714285714" defaultRowHeight="14.8" outlineLevelCol="4"/>
  <cols>
    <col min="2" max="3" width="12.7857142857143"/>
    <col min="4" max="5" width="7.5" customWidth="1"/>
  </cols>
  <sheetData>
    <row r="1" spans="1:5">
      <c r="A1" s="1" t="s">
        <v>2</v>
      </c>
      <c r="B1" t="s">
        <v>13</v>
      </c>
      <c r="C1" t="s">
        <v>14</v>
      </c>
      <c r="D1" t="s">
        <v>15</v>
      </c>
      <c r="E1" t="s">
        <v>16</v>
      </c>
    </row>
    <row r="2" spans="1:5">
      <c r="A2" s="2">
        <v>40179</v>
      </c>
      <c r="B2">
        <v>221.355987118663</v>
      </c>
      <c r="C2">
        <v>4.04505244384673</v>
      </c>
      <c r="D2" s="3">
        <f t="shared" ref="D2:D65" si="0">B2-1.96*C2</f>
        <v>213.427684328723</v>
      </c>
      <c r="E2" s="3">
        <f t="shared" ref="E2:E65" si="1">B2+1.96*C2</f>
        <v>229.284289908603</v>
      </c>
    </row>
    <row r="3" spans="1:5">
      <c r="A3" s="2">
        <v>40210</v>
      </c>
      <c r="B3">
        <v>183.136991928014</v>
      </c>
      <c r="C3">
        <v>3.35296040312753</v>
      </c>
      <c r="D3" s="3">
        <f t="shared" si="0"/>
        <v>176.565189537884</v>
      </c>
      <c r="E3" s="3">
        <f t="shared" si="1"/>
        <v>189.708794318144</v>
      </c>
    </row>
    <row r="4" spans="1:5">
      <c r="A4" s="2">
        <v>40238</v>
      </c>
      <c r="B4">
        <v>218.314519848099</v>
      </c>
      <c r="C4">
        <v>3.99489916733808</v>
      </c>
      <c r="D4" s="3">
        <f t="shared" si="0"/>
        <v>210.484517480116</v>
      </c>
      <c r="E4" s="3">
        <f t="shared" si="1"/>
        <v>226.144522216082</v>
      </c>
    </row>
    <row r="5" spans="1:5">
      <c r="A5" s="2">
        <v>40269</v>
      </c>
      <c r="B5">
        <v>208.899638226222</v>
      </c>
      <c r="C5">
        <v>3.83293195540218</v>
      </c>
      <c r="D5" s="3">
        <f t="shared" si="0"/>
        <v>201.387091593634</v>
      </c>
      <c r="E5" s="3">
        <f t="shared" si="1"/>
        <v>216.41218485881</v>
      </c>
    </row>
    <row r="6" spans="1:5">
      <c r="A6" s="2">
        <v>40299</v>
      </c>
      <c r="B6">
        <v>198.375687320303</v>
      </c>
      <c r="C6">
        <v>3.68552102234055</v>
      </c>
      <c r="D6" s="3">
        <f t="shared" si="0"/>
        <v>191.152066116516</v>
      </c>
      <c r="E6" s="3">
        <f t="shared" si="1"/>
        <v>205.59930852409</v>
      </c>
    </row>
    <row r="7" spans="1:5">
      <c r="A7" s="2">
        <v>40330</v>
      </c>
      <c r="B7">
        <v>196.698872002751</v>
      </c>
      <c r="C7">
        <v>3.70823929367286</v>
      </c>
      <c r="D7" s="3">
        <f t="shared" si="0"/>
        <v>189.430722987152</v>
      </c>
      <c r="E7" s="3">
        <f t="shared" si="1"/>
        <v>203.96702101835</v>
      </c>
    </row>
    <row r="8" spans="1:5">
      <c r="A8" s="2">
        <v>40360</v>
      </c>
      <c r="B8">
        <v>209.87201494673</v>
      </c>
      <c r="C8">
        <v>3.98741613901756</v>
      </c>
      <c r="D8" s="3">
        <f t="shared" si="0"/>
        <v>202.056679314256</v>
      </c>
      <c r="E8" s="3">
        <f t="shared" si="1"/>
        <v>217.687350579204</v>
      </c>
    </row>
    <row r="9" spans="1:5">
      <c r="A9" s="2">
        <v>40391</v>
      </c>
      <c r="B9">
        <v>219.802094168734</v>
      </c>
      <c r="C9">
        <v>4.1573499924499</v>
      </c>
      <c r="D9" s="3">
        <f t="shared" si="0"/>
        <v>211.653688183532</v>
      </c>
      <c r="E9" s="3">
        <f t="shared" si="1"/>
        <v>227.950500153936</v>
      </c>
    </row>
    <row r="10" spans="1:5">
      <c r="A10" s="2">
        <v>40422</v>
      </c>
      <c r="B10">
        <v>195.710244626637</v>
      </c>
      <c r="C10">
        <v>3.70930842099097</v>
      </c>
      <c r="D10" s="3">
        <f t="shared" si="0"/>
        <v>188.440000121495</v>
      </c>
      <c r="E10" s="3">
        <f t="shared" si="1"/>
        <v>202.980489131779</v>
      </c>
    </row>
    <row r="11" spans="1:5">
      <c r="A11" s="2">
        <v>40452</v>
      </c>
      <c r="B11">
        <v>188.966938498225</v>
      </c>
      <c r="C11">
        <v>3.53957483354879</v>
      </c>
      <c r="D11" s="3">
        <f t="shared" si="0"/>
        <v>182.029371824469</v>
      </c>
      <c r="E11" s="3">
        <f t="shared" si="1"/>
        <v>195.904505171981</v>
      </c>
    </row>
    <row r="12" spans="1:5">
      <c r="A12" s="2">
        <v>40483</v>
      </c>
      <c r="B12">
        <v>212.844581970806</v>
      </c>
      <c r="C12">
        <v>3.9192801436033</v>
      </c>
      <c r="D12" s="3">
        <f t="shared" si="0"/>
        <v>205.162792889344</v>
      </c>
      <c r="E12" s="3">
        <f t="shared" si="1"/>
        <v>220.526371052268</v>
      </c>
    </row>
    <row r="13" spans="1:5">
      <c r="A13" s="2">
        <v>40513</v>
      </c>
      <c r="B13">
        <v>241.549527429541</v>
      </c>
      <c r="C13">
        <v>4.43889675459119</v>
      </c>
      <c r="D13" s="3">
        <f t="shared" si="0"/>
        <v>232.849289790542</v>
      </c>
      <c r="E13" s="3">
        <f t="shared" si="1"/>
        <v>250.24976506854</v>
      </c>
    </row>
    <row r="14" spans="1:5">
      <c r="A14" s="2">
        <v>40544</v>
      </c>
      <c r="B14">
        <v>242.97228890889</v>
      </c>
      <c r="C14">
        <v>4.4464400190807</v>
      </c>
      <c r="D14" s="3">
        <f t="shared" si="0"/>
        <v>234.257266471492</v>
      </c>
      <c r="E14" s="3">
        <f t="shared" si="1"/>
        <v>251.687311346288</v>
      </c>
    </row>
    <row r="15" spans="1:5">
      <c r="A15" s="2">
        <v>40575</v>
      </c>
      <c r="B15">
        <v>201.043305960621</v>
      </c>
      <c r="C15">
        <v>3.68918038523726</v>
      </c>
      <c r="D15" s="3">
        <f t="shared" si="0"/>
        <v>193.812512405556</v>
      </c>
      <c r="E15" s="3">
        <f t="shared" si="1"/>
        <v>208.274099515686</v>
      </c>
    </row>
    <row r="16" spans="1:5">
      <c r="A16" s="2">
        <v>40603</v>
      </c>
      <c r="B16">
        <v>244.898004868821</v>
      </c>
      <c r="C16">
        <v>4.48564427434891</v>
      </c>
      <c r="D16" s="3">
        <f t="shared" si="0"/>
        <v>236.106142091097</v>
      </c>
      <c r="E16" s="3">
        <f t="shared" si="1"/>
        <v>253.689867646545</v>
      </c>
    </row>
    <row r="17" spans="1:5">
      <c r="A17" s="2">
        <v>40634</v>
      </c>
      <c r="B17">
        <v>231.973302969826</v>
      </c>
      <c r="C17">
        <v>4.24721451779472</v>
      </c>
      <c r="D17" s="3">
        <f t="shared" si="0"/>
        <v>223.648762514948</v>
      </c>
      <c r="E17" s="3">
        <f t="shared" si="1"/>
        <v>240.297843424704</v>
      </c>
    </row>
    <row r="18" spans="1:5">
      <c r="A18" s="2">
        <v>40664</v>
      </c>
      <c r="B18">
        <v>225.72844979677</v>
      </c>
      <c r="C18">
        <v>4.15531375329175</v>
      </c>
      <c r="D18" s="3">
        <f t="shared" si="0"/>
        <v>217.584034840318</v>
      </c>
      <c r="E18" s="3">
        <f t="shared" si="1"/>
        <v>233.872864753222</v>
      </c>
    </row>
    <row r="19" spans="1:5">
      <c r="A19" s="2">
        <v>40695</v>
      </c>
      <c r="B19">
        <v>234.6381244322</v>
      </c>
      <c r="C19">
        <v>4.35605221697614</v>
      </c>
      <c r="D19" s="3">
        <f t="shared" si="0"/>
        <v>226.100262086927</v>
      </c>
      <c r="E19" s="3">
        <f t="shared" si="1"/>
        <v>243.175986777473</v>
      </c>
    </row>
    <row r="20" spans="1:5">
      <c r="A20" s="2">
        <v>40725</v>
      </c>
      <c r="B20">
        <v>252.635409892455</v>
      </c>
      <c r="C20">
        <v>4.68500160501797</v>
      </c>
      <c r="D20" s="3">
        <f t="shared" si="0"/>
        <v>243.45280674662</v>
      </c>
      <c r="E20" s="3">
        <f t="shared" si="1"/>
        <v>261.81801303829</v>
      </c>
    </row>
    <row r="21" spans="1:5">
      <c r="A21" s="2">
        <v>40756</v>
      </c>
      <c r="B21">
        <v>256.698025630136</v>
      </c>
      <c r="C21">
        <v>4.74435766422267</v>
      </c>
      <c r="D21" s="3">
        <f t="shared" si="0"/>
        <v>247.39908460826</v>
      </c>
      <c r="E21" s="3">
        <f t="shared" si="1"/>
        <v>265.996966652012</v>
      </c>
    </row>
    <row r="22" spans="1:5">
      <c r="A22" s="2">
        <v>40787</v>
      </c>
      <c r="B22">
        <v>235.829164644084</v>
      </c>
      <c r="C22">
        <v>4.34672693832263</v>
      </c>
      <c r="D22" s="3">
        <f t="shared" si="0"/>
        <v>227.309579844972</v>
      </c>
      <c r="E22" s="3">
        <f t="shared" si="1"/>
        <v>244.348749443196</v>
      </c>
    </row>
    <row r="23" spans="1:5">
      <c r="A23" s="2">
        <v>40817</v>
      </c>
      <c r="B23">
        <v>219.888285908154</v>
      </c>
      <c r="C23">
        <v>4.04732975339743</v>
      </c>
      <c r="D23" s="3">
        <f t="shared" si="0"/>
        <v>211.955519591495</v>
      </c>
      <c r="E23" s="3">
        <f t="shared" si="1"/>
        <v>227.821052224813</v>
      </c>
    </row>
    <row r="24" spans="1:5">
      <c r="A24" s="2">
        <v>40848</v>
      </c>
      <c r="B24">
        <v>233.558925263495</v>
      </c>
      <c r="C24">
        <v>4.28625800739947</v>
      </c>
      <c r="D24" s="3">
        <f t="shared" si="0"/>
        <v>225.157859568992</v>
      </c>
      <c r="E24" s="3">
        <f t="shared" si="1"/>
        <v>241.959990957998</v>
      </c>
    </row>
    <row r="25" spans="1:5">
      <c r="A25" s="2">
        <v>40878</v>
      </c>
      <c r="B25">
        <v>271.815922633037</v>
      </c>
      <c r="C25">
        <v>4.97650558644937</v>
      </c>
      <c r="D25" s="3">
        <f t="shared" si="0"/>
        <v>262.061971683596</v>
      </c>
      <c r="E25" s="3">
        <f t="shared" si="1"/>
        <v>281.569873582478</v>
      </c>
    </row>
    <row r="26" spans="1:5">
      <c r="A26" s="2">
        <v>40909</v>
      </c>
      <c r="B26">
        <v>257.754111332302</v>
      </c>
      <c r="C26">
        <v>4.71135137239325</v>
      </c>
      <c r="D26" s="3">
        <f t="shared" si="0"/>
        <v>248.519862642411</v>
      </c>
      <c r="E26" s="3">
        <f t="shared" si="1"/>
        <v>266.988360022193</v>
      </c>
    </row>
    <row r="27" spans="1:5">
      <c r="A27" s="2">
        <v>40940</v>
      </c>
      <c r="B27">
        <v>213.25621658004</v>
      </c>
      <c r="C27">
        <v>3.90629301847866</v>
      </c>
      <c r="D27" s="3">
        <f t="shared" si="0"/>
        <v>205.599882263822</v>
      </c>
      <c r="E27" s="3">
        <f t="shared" si="1"/>
        <v>220.912550896258</v>
      </c>
    </row>
    <row r="28" spans="1:5">
      <c r="A28" s="2">
        <v>40969</v>
      </c>
      <c r="B28">
        <v>260.838468652018</v>
      </c>
      <c r="C28">
        <v>4.77336789614355</v>
      </c>
      <c r="D28" s="3">
        <f t="shared" si="0"/>
        <v>251.482667575577</v>
      </c>
      <c r="E28" s="3">
        <f t="shared" si="1"/>
        <v>270.194269728459</v>
      </c>
    </row>
    <row r="29" spans="1:5">
      <c r="A29" s="2">
        <v>41000</v>
      </c>
      <c r="B29">
        <v>230.447464221706</v>
      </c>
      <c r="C29">
        <v>4.22285763750642</v>
      </c>
      <c r="D29" s="3">
        <f t="shared" si="0"/>
        <v>222.170663252193</v>
      </c>
      <c r="E29" s="3">
        <f t="shared" si="1"/>
        <v>238.724265191219</v>
      </c>
    </row>
    <row r="30" spans="1:5">
      <c r="A30" s="2">
        <v>41030</v>
      </c>
      <c r="B30">
        <v>220.913272293903</v>
      </c>
      <c r="C30">
        <v>4.11881418814326</v>
      </c>
      <c r="D30" s="3">
        <f t="shared" si="0"/>
        <v>212.840396485142</v>
      </c>
      <c r="E30" s="3">
        <f t="shared" si="1"/>
        <v>228.986148102664</v>
      </c>
    </row>
    <row r="31" spans="1:5">
      <c r="A31" s="2">
        <v>41061</v>
      </c>
      <c r="B31">
        <v>221.950666823659</v>
      </c>
      <c r="C31">
        <v>4.16639515262286</v>
      </c>
      <c r="D31" s="3">
        <f t="shared" si="0"/>
        <v>213.784532324518</v>
      </c>
      <c r="E31" s="3">
        <f t="shared" si="1"/>
        <v>230.1168013228</v>
      </c>
    </row>
    <row r="32" spans="1:5">
      <c r="A32" s="2">
        <v>41091</v>
      </c>
      <c r="B32">
        <v>240.189819259018</v>
      </c>
      <c r="C32">
        <v>4.54920581479748</v>
      </c>
      <c r="D32" s="3">
        <f t="shared" si="0"/>
        <v>231.273375862015</v>
      </c>
      <c r="E32" s="3">
        <f t="shared" si="1"/>
        <v>249.106262656021</v>
      </c>
    </row>
    <row r="33" spans="1:5">
      <c r="A33" s="2">
        <v>41122</v>
      </c>
      <c r="B33">
        <v>239.120887128469</v>
      </c>
      <c r="C33">
        <v>4.54433072512155</v>
      </c>
      <c r="D33" s="3">
        <f t="shared" si="0"/>
        <v>230.213998907231</v>
      </c>
      <c r="E33" s="3">
        <f t="shared" si="1"/>
        <v>248.027775349707</v>
      </c>
    </row>
    <row r="34" spans="1:5">
      <c r="A34" s="2">
        <v>41153</v>
      </c>
      <c r="B34">
        <v>214.650055481414</v>
      </c>
      <c r="C34">
        <v>4.07382698362707</v>
      </c>
      <c r="D34" s="3">
        <f t="shared" si="0"/>
        <v>206.665354593505</v>
      </c>
      <c r="E34" s="3">
        <f t="shared" si="1"/>
        <v>222.634756369323</v>
      </c>
    </row>
    <row r="35" spans="1:5">
      <c r="A35" s="2">
        <v>41183</v>
      </c>
      <c r="B35">
        <v>215.881959878748</v>
      </c>
      <c r="C35">
        <v>4.05075204530314</v>
      </c>
      <c r="D35" s="3">
        <f t="shared" si="0"/>
        <v>207.942485869954</v>
      </c>
      <c r="E35" s="3">
        <f t="shared" si="1"/>
        <v>223.821433887542</v>
      </c>
    </row>
    <row r="36" spans="1:5">
      <c r="A36" s="2">
        <v>41214</v>
      </c>
      <c r="B36">
        <v>243.696608035931</v>
      </c>
      <c r="C36">
        <v>4.48374233140418</v>
      </c>
      <c r="D36" s="3">
        <f t="shared" si="0"/>
        <v>234.908473066379</v>
      </c>
      <c r="E36" s="3">
        <f t="shared" si="1"/>
        <v>252.484743005483</v>
      </c>
    </row>
    <row r="37" spans="1:5">
      <c r="A37" s="2">
        <v>41244</v>
      </c>
      <c r="B37">
        <v>282.228321329429</v>
      </c>
      <c r="C37">
        <v>5.1746041913037</v>
      </c>
      <c r="D37" s="3">
        <f t="shared" si="0"/>
        <v>272.086097114474</v>
      </c>
      <c r="E37" s="3">
        <f t="shared" si="1"/>
        <v>292.370545544384</v>
      </c>
    </row>
    <row r="38" spans="1:5">
      <c r="A38" s="2">
        <v>41275</v>
      </c>
      <c r="B38">
        <v>272.358249994742</v>
      </c>
      <c r="C38">
        <v>4.98422934633191</v>
      </c>
      <c r="D38" s="3">
        <f t="shared" si="0"/>
        <v>262.589160475931</v>
      </c>
      <c r="E38" s="3">
        <f t="shared" si="1"/>
        <v>282.127339513552</v>
      </c>
    </row>
    <row r="39" spans="1:5">
      <c r="A39" s="2">
        <v>41306</v>
      </c>
      <c r="B39">
        <v>225.358452086139</v>
      </c>
      <c r="C39">
        <v>4.13568615376728</v>
      </c>
      <c r="D39" s="3">
        <f t="shared" si="0"/>
        <v>217.252507224755</v>
      </c>
      <c r="E39" s="3">
        <f t="shared" si="1"/>
        <v>233.464396947523</v>
      </c>
    </row>
    <row r="40" spans="1:5">
      <c r="A40" s="2">
        <v>41334</v>
      </c>
      <c r="B40">
        <v>267.344577650899</v>
      </c>
      <c r="C40">
        <v>4.90102309224034</v>
      </c>
      <c r="D40" s="3">
        <f t="shared" si="0"/>
        <v>257.738572390108</v>
      </c>
      <c r="E40" s="3">
        <f t="shared" si="1"/>
        <v>276.95058291169</v>
      </c>
    </row>
    <row r="41" spans="1:5">
      <c r="A41" s="2">
        <v>41365</v>
      </c>
      <c r="B41">
        <v>250.072092857242</v>
      </c>
      <c r="C41">
        <v>4.58770603205044</v>
      </c>
      <c r="D41" s="3">
        <f t="shared" si="0"/>
        <v>241.080189034423</v>
      </c>
      <c r="E41" s="3">
        <f t="shared" si="1"/>
        <v>259.063996680061</v>
      </c>
    </row>
    <row r="42" spans="1:5">
      <c r="A42" s="2">
        <v>41395</v>
      </c>
      <c r="B42">
        <v>238.486281071654</v>
      </c>
      <c r="C42">
        <v>4.42416723880975</v>
      </c>
      <c r="D42" s="3">
        <f t="shared" si="0"/>
        <v>229.814913283587</v>
      </c>
      <c r="E42" s="3">
        <f t="shared" si="1"/>
        <v>247.157648859721</v>
      </c>
    </row>
    <row r="43" spans="1:5">
      <c r="A43" s="2">
        <v>41426</v>
      </c>
      <c r="B43">
        <v>243.500596149283</v>
      </c>
      <c r="C43">
        <v>4.56607580105256</v>
      </c>
      <c r="D43" s="3">
        <f t="shared" si="0"/>
        <v>234.55108757922</v>
      </c>
      <c r="E43" s="3">
        <f t="shared" si="1"/>
        <v>252.450104719346</v>
      </c>
    </row>
    <row r="44" spans="1:5">
      <c r="A44" s="2">
        <v>41456</v>
      </c>
      <c r="B44">
        <v>279.640210050872</v>
      </c>
      <c r="C44">
        <v>5.21205377176184</v>
      </c>
      <c r="D44" s="3">
        <f t="shared" si="0"/>
        <v>269.424584658219</v>
      </c>
      <c r="E44" s="3">
        <f t="shared" si="1"/>
        <v>289.855835443525</v>
      </c>
    </row>
    <row r="45" spans="1:5">
      <c r="A45" s="2">
        <v>41487</v>
      </c>
      <c r="B45">
        <v>293.64204773162</v>
      </c>
      <c r="C45">
        <v>5.45446017516733</v>
      </c>
      <c r="D45" s="3">
        <f t="shared" si="0"/>
        <v>282.951305788292</v>
      </c>
      <c r="E45" s="3">
        <f t="shared" si="1"/>
        <v>304.332789674948</v>
      </c>
    </row>
    <row r="46" spans="1:5">
      <c r="A46" s="2">
        <v>41518</v>
      </c>
      <c r="B46">
        <v>249.7195527158</v>
      </c>
      <c r="C46">
        <v>4.65862836435789</v>
      </c>
      <c r="D46" s="3">
        <f t="shared" si="0"/>
        <v>240.588641121659</v>
      </c>
      <c r="E46" s="3">
        <f t="shared" si="1"/>
        <v>258.850464309941</v>
      </c>
    </row>
    <row r="47" spans="1:5">
      <c r="A47" s="2">
        <v>41548</v>
      </c>
      <c r="B47">
        <v>250.23742298757</v>
      </c>
      <c r="C47">
        <v>4.63872362995163</v>
      </c>
      <c r="D47" s="3">
        <f t="shared" si="0"/>
        <v>241.145524672865</v>
      </c>
      <c r="E47" s="3">
        <f t="shared" si="1"/>
        <v>259.329321302275</v>
      </c>
    </row>
    <row r="48" spans="1:5">
      <c r="A48" s="2">
        <v>41579</v>
      </c>
      <c r="B48">
        <v>273.478167333619</v>
      </c>
      <c r="C48">
        <v>5.020274004726</v>
      </c>
      <c r="D48" s="3">
        <f t="shared" si="0"/>
        <v>263.638430284356</v>
      </c>
      <c r="E48" s="3">
        <f t="shared" si="1"/>
        <v>283.317904382882</v>
      </c>
    </row>
    <row r="49" spans="1:5">
      <c r="A49" s="2">
        <v>41609</v>
      </c>
      <c r="B49">
        <v>318.24828298774</v>
      </c>
      <c r="C49">
        <v>5.83070060263483</v>
      </c>
      <c r="D49" s="3">
        <f t="shared" si="0"/>
        <v>306.820109806576</v>
      </c>
      <c r="E49" s="3">
        <f t="shared" si="1"/>
        <v>329.676456168904</v>
      </c>
    </row>
    <row r="50" spans="1:5">
      <c r="A50" s="2">
        <v>41640</v>
      </c>
      <c r="B50">
        <v>289.768028177899</v>
      </c>
      <c r="C50">
        <v>5.30534265174794</v>
      </c>
      <c r="D50" s="3">
        <f t="shared" si="0"/>
        <v>279.369556580473</v>
      </c>
      <c r="E50" s="3">
        <f t="shared" si="1"/>
        <v>300.166499775325</v>
      </c>
    </row>
    <row r="51" spans="1:5">
      <c r="A51" s="2">
        <v>41671</v>
      </c>
      <c r="B51">
        <v>239.771187322022</v>
      </c>
      <c r="C51">
        <v>4.40347373863364</v>
      </c>
      <c r="D51" s="3">
        <f t="shared" si="0"/>
        <v>231.1403787943</v>
      </c>
      <c r="E51" s="3">
        <f t="shared" si="1"/>
        <v>248.401995849744</v>
      </c>
    </row>
    <row r="52" spans="1:5">
      <c r="A52" s="2">
        <v>41699</v>
      </c>
      <c r="B52">
        <v>284.686053313468</v>
      </c>
      <c r="C52">
        <v>5.22363711117938</v>
      </c>
      <c r="D52" s="3">
        <f t="shared" si="0"/>
        <v>274.447724575556</v>
      </c>
      <c r="E52" s="3">
        <f t="shared" si="1"/>
        <v>294.92438205138</v>
      </c>
    </row>
    <row r="53" spans="1:5">
      <c r="A53" s="2">
        <v>41730</v>
      </c>
      <c r="B53">
        <v>258.235614875004</v>
      </c>
      <c r="C53">
        <v>4.7618497987488</v>
      </c>
      <c r="D53" s="3">
        <f t="shared" si="0"/>
        <v>248.902389269456</v>
      </c>
      <c r="E53" s="3">
        <f t="shared" si="1"/>
        <v>267.568840480552</v>
      </c>
    </row>
    <row r="54" spans="1:5">
      <c r="A54" s="2">
        <v>41760</v>
      </c>
      <c r="B54">
        <v>249.414014577125</v>
      </c>
      <c r="C54">
        <v>4.64500235468603</v>
      </c>
      <c r="D54" s="3">
        <f t="shared" si="0"/>
        <v>240.30980996194</v>
      </c>
      <c r="E54" s="3">
        <f t="shared" si="1"/>
        <v>258.51821919231</v>
      </c>
    </row>
    <row r="55" spans="1:5">
      <c r="A55" s="2">
        <v>41791</v>
      </c>
      <c r="B55">
        <v>260.095760228475</v>
      </c>
      <c r="C55">
        <v>4.87900625289435</v>
      </c>
      <c r="D55" s="3">
        <f t="shared" si="0"/>
        <v>250.532907972802</v>
      </c>
      <c r="E55" s="3">
        <f t="shared" si="1"/>
        <v>269.658612484148</v>
      </c>
    </row>
    <row r="56" spans="1:5">
      <c r="A56" s="2">
        <v>41821</v>
      </c>
      <c r="B56">
        <v>273.983949734775</v>
      </c>
      <c r="C56">
        <v>5.22855285127988</v>
      </c>
      <c r="D56" s="3">
        <f t="shared" si="0"/>
        <v>263.735986146266</v>
      </c>
      <c r="E56" s="3">
        <f t="shared" si="1"/>
        <v>284.231913323284</v>
      </c>
    </row>
    <row r="57" spans="1:5">
      <c r="A57" s="2">
        <v>41852</v>
      </c>
      <c r="B57">
        <v>263.45552944997</v>
      </c>
      <c r="C57">
        <v>5.07403811294105</v>
      </c>
      <c r="D57" s="3">
        <f t="shared" si="0"/>
        <v>253.510414748606</v>
      </c>
      <c r="E57" s="3">
        <f t="shared" si="1"/>
        <v>273.400644151334</v>
      </c>
    </row>
    <row r="58" spans="1:5">
      <c r="A58" s="2">
        <v>41883</v>
      </c>
      <c r="B58">
        <v>237.528791500375</v>
      </c>
      <c r="C58">
        <v>4.61469750799111</v>
      </c>
      <c r="D58" s="3">
        <f t="shared" si="0"/>
        <v>228.483984384712</v>
      </c>
      <c r="E58" s="3">
        <f t="shared" si="1"/>
        <v>246.573598616038</v>
      </c>
    </row>
    <row r="59" spans="1:5">
      <c r="A59" s="2">
        <v>41913</v>
      </c>
      <c r="B59">
        <v>237.070978578435</v>
      </c>
      <c r="C59">
        <v>4.51183234075797</v>
      </c>
      <c r="D59" s="3">
        <f t="shared" si="0"/>
        <v>228.227787190549</v>
      </c>
      <c r="E59" s="3">
        <f t="shared" si="1"/>
        <v>245.914169966321</v>
      </c>
    </row>
    <row r="60" spans="1:5">
      <c r="A60" s="2">
        <v>41944</v>
      </c>
      <c r="B60">
        <v>264.031615041465</v>
      </c>
      <c r="C60">
        <v>4.89184747209411</v>
      </c>
      <c r="D60" s="3">
        <f t="shared" si="0"/>
        <v>254.443593996161</v>
      </c>
      <c r="E60" s="3">
        <f t="shared" si="1"/>
        <v>273.619636086769</v>
      </c>
    </row>
    <row r="61" spans="1:5">
      <c r="A61" s="2">
        <v>41974</v>
      </c>
      <c r="B61">
        <v>316.224681786245</v>
      </c>
      <c r="C61">
        <v>5.80432105530908</v>
      </c>
      <c r="D61" s="3">
        <f t="shared" si="0"/>
        <v>304.848212517839</v>
      </c>
      <c r="E61" s="3">
        <f t="shared" si="1"/>
        <v>327.601151054651</v>
      </c>
    </row>
    <row r="62" spans="1:5">
      <c r="A62" s="2">
        <v>42005</v>
      </c>
      <c r="B62">
        <v>294.469973093085</v>
      </c>
      <c r="C62">
        <v>5.40037169688484</v>
      </c>
      <c r="D62" s="3">
        <f t="shared" si="0"/>
        <v>283.885244567191</v>
      </c>
      <c r="E62" s="3">
        <f t="shared" si="1"/>
        <v>305.054701618979</v>
      </c>
    </row>
    <row r="63" spans="1:5">
      <c r="A63" s="2">
        <v>42036</v>
      </c>
      <c r="B63">
        <v>243.683596048382</v>
      </c>
      <c r="C63">
        <v>4.48669747139232</v>
      </c>
      <c r="D63" s="3">
        <f t="shared" si="0"/>
        <v>234.889669004453</v>
      </c>
      <c r="E63" s="3">
        <f t="shared" si="1"/>
        <v>252.477523092311</v>
      </c>
    </row>
    <row r="64" spans="1:5">
      <c r="A64" s="2">
        <v>42064</v>
      </c>
      <c r="B64">
        <v>265.747667678455</v>
      </c>
      <c r="C64">
        <v>4.91699105889474</v>
      </c>
      <c r="D64" s="3">
        <f t="shared" si="0"/>
        <v>256.110365203021</v>
      </c>
      <c r="E64" s="3">
        <f t="shared" si="1"/>
        <v>275.384970153889</v>
      </c>
    </row>
    <row r="65" spans="1:5">
      <c r="A65" s="2">
        <v>42095</v>
      </c>
      <c r="B65">
        <v>258.362061873795</v>
      </c>
      <c r="C65">
        <v>4.78679508628865</v>
      </c>
      <c r="D65" s="3">
        <f t="shared" si="0"/>
        <v>248.979943504669</v>
      </c>
      <c r="E65" s="3">
        <f t="shared" si="1"/>
        <v>267.744180242921</v>
      </c>
    </row>
    <row r="66" spans="1:5">
      <c r="A66" s="2">
        <v>42125</v>
      </c>
      <c r="B66">
        <v>252.534834970095</v>
      </c>
      <c r="C66">
        <v>4.70932484945668</v>
      </c>
      <c r="D66" s="3">
        <f t="shared" ref="D66:D129" si="2">B66-1.96*C66</f>
        <v>243.30455826516</v>
      </c>
      <c r="E66" s="3">
        <f t="shared" ref="E66:E129" si="3">B66+1.96*C66</f>
        <v>261.76511167503</v>
      </c>
    </row>
    <row r="67" spans="1:5">
      <c r="A67" s="2">
        <v>42156</v>
      </c>
      <c r="B67">
        <v>253.39643989472</v>
      </c>
      <c r="C67">
        <v>4.8315127134493</v>
      </c>
      <c r="D67" s="3">
        <f t="shared" si="2"/>
        <v>243.926674976359</v>
      </c>
      <c r="E67" s="3">
        <f t="shared" si="3"/>
        <v>262.866204813081</v>
      </c>
    </row>
    <row r="68" spans="1:5">
      <c r="A68" s="2">
        <v>42186</v>
      </c>
      <c r="B68">
        <v>273.51735522951</v>
      </c>
      <c r="C68">
        <v>5.20464459930156</v>
      </c>
      <c r="D68" s="3">
        <f t="shared" si="2"/>
        <v>263.316251814879</v>
      </c>
      <c r="E68" s="3">
        <f t="shared" si="3"/>
        <v>283.718458644141</v>
      </c>
    </row>
    <row r="69" spans="1:5">
      <c r="A69" s="2">
        <v>42217</v>
      </c>
      <c r="B69">
        <v>281.55828834088</v>
      </c>
      <c r="C69">
        <v>5.32134970634414</v>
      </c>
      <c r="D69" s="3">
        <f t="shared" si="2"/>
        <v>271.128442916445</v>
      </c>
      <c r="E69" s="3">
        <f t="shared" si="3"/>
        <v>291.988133765315</v>
      </c>
    </row>
    <row r="70" spans="1:5">
      <c r="A70" s="2">
        <v>42248</v>
      </c>
      <c r="B70">
        <v>237.36158800136</v>
      </c>
      <c r="C70">
        <v>4.57423286086381</v>
      </c>
      <c r="D70" s="3">
        <f t="shared" si="2"/>
        <v>228.396091594067</v>
      </c>
      <c r="E70" s="3">
        <f t="shared" si="3"/>
        <v>246.327084408653</v>
      </c>
    </row>
    <row r="71" spans="1:5">
      <c r="A71" s="2">
        <v>42278</v>
      </c>
      <c r="B71">
        <v>229.96437836139</v>
      </c>
      <c r="C71">
        <v>4.40269505521124</v>
      </c>
      <c r="D71" s="3">
        <f t="shared" si="2"/>
        <v>221.335096053176</v>
      </c>
      <c r="E71" s="3">
        <f t="shared" si="3"/>
        <v>238.593660669604</v>
      </c>
    </row>
    <row r="72" spans="1:5">
      <c r="A72" s="2">
        <v>42309</v>
      </c>
      <c r="B72">
        <v>270.016062801715</v>
      </c>
      <c r="C72">
        <v>5.00657086375088</v>
      </c>
      <c r="D72" s="3">
        <f t="shared" si="2"/>
        <v>260.203183908763</v>
      </c>
      <c r="E72" s="3">
        <f t="shared" si="3"/>
        <v>279.828941694667</v>
      </c>
    </row>
    <row r="73" spans="1:5">
      <c r="A73" s="2">
        <v>42339</v>
      </c>
      <c r="B73">
        <v>306.704187871975</v>
      </c>
      <c r="C73">
        <v>5.65378287643921</v>
      </c>
      <c r="D73" s="3">
        <f t="shared" si="2"/>
        <v>295.622773434154</v>
      </c>
      <c r="E73" s="3">
        <f t="shared" si="3"/>
        <v>317.785602309796</v>
      </c>
    </row>
    <row r="74" spans="1:5">
      <c r="A74" s="2">
        <v>42370</v>
      </c>
      <c r="B74">
        <v>288.171572906485</v>
      </c>
      <c r="C74">
        <v>5.3133851274262</v>
      </c>
      <c r="D74" s="3">
        <f t="shared" si="2"/>
        <v>277.75733805673</v>
      </c>
      <c r="E74" s="3">
        <f t="shared" si="3"/>
        <v>298.58580775624</v>
      </c>
    </row>
    <row r="75" spans="1:5">
      <c r="A75" s="2">
        <v>42401</v>
      </c>
      <c r="B75">
        <v>238.52947594818</v>
      </c>
      <c r="C75">
        <v>4.42711366947036</v>
      </c>
      <c r="D75" s="3">
        <f t="shared" si="2"/>
        <v>229.852333156018</v>
      </c>
      <c r="E75" s="3">
        <f t="shared" si="3"/>
        <v>247.206618740342</v>
      </c>
    </row>
    <row r="76" spans="1:5">
      <c r="A76" s="2">
        <v>42430</v>
      </c>
      <c r="B76">
        <v>276.945527820985</v>
      </c>
      <c r="C76">
        <v>5.13618982630794</v>
      </c>
      <c r="D76" s="3">
        <f t="shared" si="2"/>
        <v>266.878595761421</v>
      </c>
      <c r="E76" s="3">
        <f t="shared" si="3"/>
        <v>287.012459880549</v>
      </c>
    </row>
    <row r="77" spans="1:5">
      <c r="A77" s="2">
        <v>42461</v>
      </c>
      <c r="B77">
        <v>249.66962058034</v>
      </c>
      <c r="C77">
        <v>4.65852661372491</v>
      </c>
      <c r="D77" s="3">
        <f t="shared" si="2"/>
        <v>240.538908417439</v>
      </c>
      <c r="E77" s="3">
        <f t="shared" si="3"/>
        <v>258.800332743241</v>
      </c>
    </row>
    <row r="78" spans="1:5">
      <c r="A78" s="2">
        <v>42491</v>
      </c>
      <c r="B78">
        <v>242.968311986282</v>
      </c>
      <c r="C78">
        <v>4.60704209167708</v>
      </c>
      <c r="D78" s="3">
        <f t="shared" si="2"/>
        <v>233.938509486595</v>
      </c>
      <c r="E78" s="3">
        <f t="shared" si="3"/>
        <v>251.998114485969</v>
      </c>
    </row>
    <row r="79" spans="1:5">
      <c r="A79" s="2">
        <v>42522</v>
      </c>
      <c r="B79">
        <v>260.832243974767</v>
      </c>
      <c r="C79">
        <v>4.97048891796713</v>
      </c>
      <c r="D79" s="3">
        <f t="shared" si="2"/>
        <v>251.090085695551</v>
      </c>
      <c r="E79" s="3">
        <f t="shared" si="3"/>
        <v>270.574402253983</v>
      </c>
    </row>
    <row r="80" spans="1:5">
      <c r="A80" s="2">
        <v>42552</v>
      </c>
      <c r="B80">
        <v>291.350033619088</v>
      </c>
      <c r="C80">
        <v>5.56970895135999</v>
      </c>
      <c r="D80" s="3">
        <f t="shared" si="2"/>
        <v>280.433404074422</v>
      </c>
      <c r="E80" s="3">
        <f t="shared" si="3"/>
        <v>302.266663163754</v>
      </c>
    </row>
    <row r="81" spans="1:5">
      <c r="A81" s="2">
        <v>42583</v>
      </c>
      <c r="B81">
        <v>308.680417788973</v>
      </c>
      <c r="C81">
        <v>5.81039525063626</v>
      </c>
      <c r="D81" s="3">
        <f t="shared" si="2"/>
        <v>297.292043097726</v>
      </c>
      <c r="E81" s="3">
        <f t="shared" si="3"/>
        <v>320.06879248022</v>
      </c>
    </row>
    <row r="82" spans="1:5">
      <c r="A82" s="2">
        <v>42614</v>
      </c>
      <c r="B82">
        <v>272.09625953394</v>
      </c>
      <c r="C82">
        <v>5.10825863478261</v>
      </c>
      <c r="D82" s="3">
        <f t="shared" si="2"/>
        <v>262.084072609766</v>
      </c>
      <c r="E82" s="3">
        <f t="shared" si="3"/>
        <v>282.108446458114</v>
      </c>
    </row>
    <row r="83" spans="1:5">
      <c r="A83" s="2">
        <v>42644</v>
      </c>
      <c r="B83">
        <v>262.887170711126</v>
      </c>
      <c r="C83">
        <v>4.93497580934241</v>
      </c>
      <c r="D83" s="3">
        <f t="shared" si="2"/>
        <v>253.214618124815</v>
      </c>
      <c r="E83" s="3">
        <f t="shared" si="3"/>
        <v>272.559723297437</v>
      </c>
    </row>
    <row r="84" spans="1:5">
      <c r="A84" s="2">
        <v>42675</v>
      </c>
      <c r="B84">
        <v>290.588707499317</v>
      </c>
      <c r="C84">
        <v>5.37338063505171</v>
      </c>
      <c r="D84" s="3">
        <f t="shared" si="2"/>
        <v>280.056881454616</v>
      </c>
      <c r="E84" s="3">
        <f t="shared" si="3"/>
        <v>301.120533544018</v>
      </c>
    </row>
    <row r="85" spans="1:5">
      <c r="A85" s="2">
        <v>42705</v>
      </c>
      <c r="B85">
        <v>336.990564947463</v>
      </c>
      <c r="C85">
        <v>6.18422890232786</v>
      </c>
      <c r="D85" s="3">
        <f t="shared" si="2"/>
        <v>324.8694762989</v>
      </c>
      <c r="E85" s="3">
        <f t="shared" si="3"/>
        <v>349.111653596026</v>
      </c>
    </row>
    <row r="86" spans="1:5">
      <c r="A86" s="2">
        <v>42736</v>
      </c>
      <c r="B86">
        <v>309.415982416032</v>
      </c>
      <c r="C86">
        <v>5.68005966655551</v>
      </c>
      <c r="D86" s="3">
        <f t="shared" si="2"/>
        <v>298.283065469583</v>
      </c>
      <c r="E86" s="3">
        <f t="shared" si="3"/>
        <v>320.548899362481</v>
      </c>
    </row>
    <row r="87" spans="1:5">
      <c r="A87" s="2">
        <v>42767</v>
      </c>
      <c r="B87">
        <v>256.058862785887</v>
      </c>
      <c r="C87">
        <v>4.72503962172655</v>
      </c>
      <c r="D87" s="3">
        <f t="shared" si="2"/>
        <v>246.797785127303</v>
      </c>
      <c r="E87" s="3">
        <f t="shared" si="3"/>
        <v>265.319940444471</v>
      </c>
    </row>
    <row r="88" spans="1:5">
      <c r="A88" s="2">
        <v>42795</v>
      </c>
      <c r="B88">
        <v>301.470740241385</v>
      </c>
      <c r="C88">
        <v>5.55824675272524</v>
      </c>
      <c r="D88" s="3">
        <f t="shared" si="2"/>
        <v>290.576576606044</v>
      </c>
      <c r="E88" s="3">
        <f t="shared" si="3"/>
        <v>312.364903876726</v>
      </c>
    </row>
    <row r="89" spans="1:5">
      <c r="A89" s="2">
        <v>42826</v>
      </c>
      <c r="B89">
        <v>267.64040311717</v>
      </c>
      <c r="C89">
        <v>4.95463388579067</v>
      </c>
      <c r="D89" s="3">
        <f t="shared" si="2"/>
        <v>257.92932070102</v>
      </c>
      <c r="E89" s="3">
        <f t="shared" si="3"/>
        <v>277.35148553332</v>
      </c>
    </row>
    <row r="90" spans="1:5">
      <c r="A90" s="2">
        <v>42856</v>
      </c>
      <c r="B90">
        <v>261.493901415155</v>
      </c>
      <c r="C90">
        <v>4.90265986505004</v>
      </c>
      <c r="D90" s="3">
        <f t="shared" si="2"/>
        <v>251.884688079657</v>
      </c>
      <c r="E90" s="3">
        <f t="shared" si="3"/>
        <v>271.103114750653</v>
      </c>
    </row>
    <row r="91" spans="1:5">
      <c r="A91" s="2">
        <v>42887</v>
      </c>
      <c r="B91">
        <v>279.841686653445</v>
      </c>
      <c r="C91">
        <v>5.28336569904678</v>
      </c>
      <c r="D91" s="3">
        <f t="shared" si="2"/>
        <v>269.486289883313</v>
      </c>
      <c r="E91" s="3">
        <f t="shared" si="3"/>
        <v>290.197083423577</v>
      </c>
    </row>
    <row r="92" spans="1:5">
      <c r="A92" s="2">
        <v>42917</v>
      </c>
      <c r="B92">
        <v>324.60032056309</v>
      </c>
      <c r="C92">
        <v>6.14064968684032</v>
      </c>
      <c r="D92" s="3">
        <f t="shared" si="2"/>
        <v>312.564647176883</v>
      </c>
      <c r="E92" s="3">
        <f t="shared" si="3"/>
        <v>336.635993949297</v>
      </c>
    </row>
    <row r="93" spans="1:5">
      <c r="A93" s="2">
        <v>42948</v>
      </c>
      <c r="B93">
        <v>321.831977333375</v>
      </c>
      <c r="C93">
        <v>6.06082799431012</v>
      </c>
      <c r="D93" s="3">
        <f t="shared" si="2"/>
        <v>309.952754464527</v>
      </c>
      <c r="E93" s="3">
        <f t="shared" si="3"/>
        <v>333.711200202223</v>
      </c>
    </row>
    <row r="94" spans="1:5">
      <c r="A94" s="2">
        <v>42979</v>
      </c>
      <c r="B94">
        <v>273.670637388035</v>
      </c>
      <c r="C94">
        <v>5.2060454158208</v>
      </c>
      <c r="D94" s="3">
        <f t="shared" si="2"/>
        <v>263.466788373026</v>
      </c>
      <c r="E94" s="3">
        <f t="shared" si="3"/>
        <v>283.874486403044</v>
      </c>
    </row>
    <row r="95" spans="1:5">
      <c r="A95" s="2">
        <v>43009</v>
      </c>
      <c r="B95">
        <v>257.741677297565</v>
      </c>
      <c r="C95">
        <v>4.90803794316755</v>
      </c>
      <c r="D95" s="3">
        <f t="shared" si="2"/>
        <v>248.121922928957</v>
      </c>
      <c r="E95" s="3">
        <f t="shared" si="3"/>
        <v>267.361431666173</v>
      </c>
    </row>
    <row r="96" spans="1:5">
      <c r="A96" s="2">
        <v>43040</v>
      </c>
      <c r="B96">
        <v>288.501373305555</v>
      </c>
      <c r="C96">
        <v>5.35288454961561</v>
      </c>
      <c r="D96" s="3">
        <f t="shared" si="2"/>
        <v>278.009719588308</v>
      </c>
      <c r="E96" s="3">
        <f t="shared" si="3"/>
        <v>298.993027022802</v>
      </c>
    </row>
    <row r="97" spans="1:5">
      <c r="A97" s="2">
        <v>43070</v>
      </c>
      <c r="B97">
        <v>351.83715407579</v>
      </c>
      <c r="C97">
        <v>6.46566734072657</v>
      </c>
      <c r="D97" s="3">
        <f t="shared" si="2"/>
        <v>339.164446087966</v>
      </c>
      <c r="E97" s="3">
        <f t="shared" si="3"/>
        <v>364.509862063614</v>
      </c>
    </row>
    <row r="98" spans="1:5">
      <c r="A98" s="2">
        <v>43101</v>
      </c>
      <c r="B98">
        <v>343.928178455705</v>
      </c>
      <c r="C98">
        <v>6.29908918594807</v>
      </c>
      <c r="D98" s="3">
        <f t="shared" si="2"/>
        <v>331.581963651247</v>
      </c>
      <c r="E98" s="3">
        <f t="shared" si="3"/>
        <v>356.274393260163</v>
      </c>
    </row>
    <row r="99" spans="1:5">
      <c r="A99" s="2">
        <v>43132</v>
      </c>
      <c r="B99">
        <v>284.583642249395</v>
      </c>
      <c r="C99">
        <v>5.23586723739667</v>
      </c>
      <c r="D99" s="3">
        <f t="shared" si="2"/>
        <v>274.321342464097</v>
      </c>
      <c r="E99" s="3">
        <f t="shared" si="3"/>
        <v>294.845942034692</v>
      </c>
    </row>
    <row r="100" spans="1:5">
      <c r="A100" s="2">
        <v>43160</v>
      </c>
      <c r="B100">
        <v>305.967567542835</v>
      </c>
      <c r="C100">
        <v>5.6174931309826</v>
      </c>
      <c r="D100" s="3">
        <f t="shared" si="2"/>
        <v>294.957281006109</v>
      </c>
      <c r="E100" s="3">
        <f t="shared" si="3"/>
        <v>316.977854079561</v>
      </c>
    </row>
    <row r="101" spans="1:5">
      <c r="A101" s="2">
        <v>43191</v>
      </c>
      <c r="B101">
        <v>287.65078042146</v>
      </c>
      <c r="C101">
        <v>5.29172279814939</v>
      </c>
      <c r="D101" s="3">
        <f t="shared" si="2"/>
        <v>277.279003737087</v>
      </c>
      <c r="E101" s="3">
        <f t="shared" si="3"/>
        <v>298.022557105833</v>
      </c>
    </row>
    <row r="102" spans="1:5">
      <c r="A102" s="2">
        <v>43221</v>
      </c>
      <c r="B102">
        <v>288.672167173435</v>
      </c>
      <c r="C102">
        <v>5.38754991664937</v>
      </c>
      <c r="D102" s="3">
        <f t="shared" si="2"/>
        <v>278.112569336802</v>
      </c>
      <c r="E102" s="3">
        <f t="shared" si="3"/>
        <v>299.231765010068</v>
      </c>
    </row>
    <row r="103" spans="1:5">
      <c r="A103" s="2">
        <v>43252</v>
      </c>
      <c r="B103">
        <v>297.40148280746</v>
      </c>
      <c r="C103">
        <v>5.59139134395074</v>
      </c>
      <c r="D103" s="3">
        <f t="shared" si="2"/>
        <v>286.442355773317</v>
      </c>
      <c r="E103" s="3">
        <f t="shared" si="3"/>
        <v>308.360609841603</v>
      </c>
    </row>
    <row r="104" spans="1:5">
      <c r="A104" s="2">
        <v>43282</v>
      </c>
      <c r="B104">
        <v>339.851521953715</v>
      </c>
      <c r="C104">
        <v>6.41941960166064</v>
      </c>
      <c r="D104" s="3">
        <f t="shared" si="2"/>
        <v>327.26945953446</v>
      </c>
      <c r="E104" s="3">
        <f t="shared" si="3"/>
        <v>352.43358437297</v>
      </c>
    </row>
    <row r="105" spans="1:5">
      <c r="A105" s="2">
        <v>43313</v>
      </c>
      <c r="B105">
        <v>343.871143404945</v>
      </c>
      <c r="C105">
        <v>6.48378095857663</v>
      </c>
      <c r="D105" s="3">
        <f t="shared" si="2"/>
        <v>331.162932726135</v>
      </c>
      <c r="E105" s="3">
        <f t="shared" si="3"/>
        <v>356.579354083755</v>
      </c>
    </row>
    <row r="106" spans="1:5">
      <c r="A106" s="2">
        <v>43344</v>
      </c>
      <c r="B106">
        <v>286.199292889635</v>
      </c>
      <c r="C106">
        <v>5.42842272778939</v>
      </c>
      <c r="D106" s="3">
        <f t="shared" si="2"/>
        <v>275.559584343168</v>
      </c>
      <c r="E106" s="3">
        <f t="shared" si="3"/>
        <v>296.839001436102</v>
      </c>
    </row>
    <row r="107" spans="1:5">
      <c r="A107" s="2">
        <v>43374</v>
      </c>
      <c r="B107">
        <v>269.465334732335</v>
      </c>
      <c r="C107">
        <v>5.12516276378123</v>
      </c>
      <c r="D107" s="3">
        <f t="shared" si="2"/>
        <v>259.420015715324</v>
      </c>
      <c r="E107" s="3">
        <f t="shared" si="3"/>
        <v>279.510653749346</v>
      </c>
    </row>
    <row r="108" spans="1:5">
      <c r="A108" s="2">
        <v>43405</v>
      </c>
      <c r="B108">
        <v>310.54250437085</v>
      </c>
      <c r="C108">
        <v>5.74296040032306</v>
      </c>
      <c r="D108" s="3">
        <f t="shared" si="2"/>
        <v>299.286301986217</v>
      </c>
      <c r="E108" s="3">
        <f t="shared" si="3"/>
        <v>321.798706755483</v>
      </c>
    </row>
    <row r="109" spans="1:5">
      <c r="A109" s="2">
        <v>43435</v>
      </c>
      <c r="B109">
        <v>380.394443683385</v>
      </c>
      <c r="C109">
        <v>6.97154795104251</v>
      </c>
      <c r="D109" s="3">
        <f t="shared" si="2"/>
        <v>366.730209699342</v>
      </c>
      <c r="E109" s="3">
        <f t="shared" si="3"/>
        <v>394.058677667428</v>
      </c>
    </row>
    <row r="110" spans="1:5">
      <c r="A110" s="2">
        <v>43466</v>
      </c>
      <c r="B110">
        <v>358.516666194145</v>
      </c>
      <c r="C110">
        <v>6.56832706192208</v>
      </c>
      <c r="D110" s="3">
        <f t="shared" si="2"/>
        <v>345.642745152778</v>
      </c>
      <c r="E110" s="3">
        <f t="shared" si="3"/>
        <v>371.390587235512</v>
      </c>
    </row>
    <row r="111" spans="1:5">
      <c r="A111" s="2">
        <v>43497</v>
      </c>
      <c r="B111">
        <v>296.655249069965</v>
      </c>
      <c r="C111">
        <v>5.4605010274992</v>
      </c>
      <c r="D111" s="3">
        <f t="shared" si="2"/>
        <v>285.952667056067</v>
      </c>
      <c r="E111" s="3">
        <f t="shared" si="3"/>
        <v>307.357831083863</v>
      </c>
    </row>
    <row r="112" spans="1:5">
      <c r="A112" s="2">
        <v>43525</v>
      </c>
      <c r="B112">
        <v>317.42912718542</v>
      </c>
      <c r="C112">
        <v>5.85555938046558</v>
      </c>
      <c r="D112" s="3">
        <f t="shared" si="2"/>
        <v>305.952230799707</v>
      </c>
      <c r="E112" s="3">
        <f t="shared" si="3"/>
        <v>328.906023571133</v>
      </c>
    </row>
    <row r="113" spans="1:5">
      <c r="A113" s="2">
        <v>43556</v>
      </c>
      <c r="B113">
        <v>295.97160889762</v>
      </c>
      <c r="C113">
        <v>5.47344417270138</v>
      </c>
      <c r="D113" s="3">
        <f t="shared" si="2"/>
        <v>285.243658319125</v>
      </c>
      <c r="E113" s="3">
        <f t="shared" si="3"/>
        <v>306.699559476115</v>
      </c>
    </row>
    <row r="114" spans="1:5">
      <c r="A114" s="2">
        <v>43586</v>
      </c>
      <c r="B114">
        <v>282.77961495983</v>
      </c>
      <c r="C114">
        <v>5.32260384884777</v>
      </c>
      <c r="D114" s="3">
        <f t="shared" si="2"/>
        <v>272.347311416088</v>
      </c>
      <c r="E114" s="3">
        <f t="shared" si="3"/>
        <v>293.211918503572</v>
      </c>
    </row>
    <row r="115" spans="1:5">
      <c r="A115" s="2">
        <v>43617</v>
      </c>
      <c r="B115">
        <v>306.22189432119</v>
      </c>
      <c r="C115">
        <v>5.77111052279133</v>
      </c>
      <c r="D115" s="3">
        <f t="shared" si="2"/>
        <v>294.910517696519</v>
      </c>
      <c r="E115" s="3">
        <f t="shared" si="3"/>
        <v>317.533270945861</v>
      </c>
    </row>
    <row r="116" spans="1:5">
      <c r="A116" s="2">
        <v>43647</v>
      </c>
      <c r="B116">
        <v>342.43740798649</v>
      </c>
      <c r="C116">
        <v>6.4974336230395</v>
      </c>
      <c r="D116" s="3">
        <f t="shared" si="2"/>
        <v>329.702438085333</v>
      </c>
      <c r="E116" s="3">
        <f t="shared" si="3"/>
        <v>355.172377887647</v>
      </c>
    </row>
    <row r="117" spans="1:5">
      <c r="A117" s="2">
        <v>43678</v>
      </c>
      <c r="B117">
        <v>353.74058421105</v>
      </c>
      <c r="C117">
        <v>6.66007233364139</v>
      </c>
      <c r="D117" s="3">
        <f t="shared" si="2"/>
        <v>340.686842437113</v>
      </c>
      <c r="E117" s="3">
        <f t="shared" si="3"/>
        <v>366.794325984987</v>
      </c>
    </row>
    <row r="118" spans="1:5">
      <c r="A118" s="2">
        <v>43709</v>
      </c>
      <c r="B118">
        <v>313.50502203047</v>
      </c>
      <c r="C118">
        <v>5.88834641191432</v>
      </c>
      <c r="D118" s="3">
        <f t="shared" si="2"/>
        <v>301.963863063118</v>
      </c>
      <c r="E118" s="3">
        <f t="shared" si="3"/>
        <v>325.046180997822</v>
      </c>
    </row>
    <row r="119" spans="1:5">
      <c r="A119" s="2">
        <v>43739</v>
      </c>
      <c r="B119">
        <v>294.43495449496</v>
      </c>
      <c r="C119">
        <v>5.53264268206279</v>
      </c>
      <c r="D119" s="3">
        <f t="shared" si="2"/>
        <v>283.590974838117</v>
      </c>
      <c r="E119" s="3">
        <f t="shared" si="3"/>
        <v>305.278934151803</v>
      </c>
    </row>
    <row r="120" spans="1:5">
      <c r="A120" s="2">
        <v>43770</v>
      </c>
      <c r="B120">
        <v>331.45536361932</v>
      </c>
      <c r="C120">
        <v>6.09545864011847</v>
      </c>
      <c r="D120" s="3">
        <f t="shared" si="2"/>
        <v>319.508264684688</v>
      </c>
      <c r="E120" s="3">
        <f t="shared" si="3"/>
        <v>343.402462553952</v>
      </c>
    </row>
    <row r="121" spans="1:5">
      <c r="A121" s="2">
        <v>43800</v>
      </c>
      <c r="B121">
        <v>404.69439870762</v>
      </c>
      <c r="C121">
        <v>7.39842843993847</v>
      </c>
      <c r="D121" s="3">
        <f t="shared" si="2"/>
        <v>390.193478965341</v>
      </c>
      <c r="E121" s="3">
        <f t="shared" si="3"/>
        <v>419.195318449899</v>
      </c>
    </row>
    <row r="122" spans="1:5">
      <c r="A122" s="4">
        <v>43831</v>
      </c>
      <c r="B122">
        <v>363.519508248712</v>
      </c>
      <c r="C122">
        <v>7.25514890402798</v>
      </c>
      <c r="D122" s="3">
        <f t="shared" si="2"/>
        <v>349.299416396817</v>
      </c>
      <c r="E122" s="3">
        <f t="shared" si="3"/>
        <v>377.739600100607</v>
      </c>
    </row>
    <row r="123" spans="1:5">
      <c r="A123" s="4">
        <v>43862</v>
      </c>
      <c r="B123">
        <v>300.815048254585</v>
      </c>
      <c r="C123">
        <v>6.03222644047769</v>
      </c>
      <c r="D123" s="3">
        <f t="shared" si="2"/>
        <v>288.991884431249</v>
      </c>
      <c r="E123" s="3">
        <f t="shared" si="3"/>
        <v>312.638212077921</v>
      </c>
    </row>
    <row r="124" spans="1:5">
      <c r="A124" s="4">
        <v>43891</v>
      </c>
      <c r="B124">
        <v>326.139127826495</v>
      </c>
      <c r="C124">
        <v>6.69871614976573</v>
      </c>
      <c r="D124" s="3">
        <f t="shared" si="2"/>
        <v>313.009644172954</v>
      </c>
      <c r="E124" s="3">
        <f t="shared" si="3"/>
        <v>339.268611480036</v>
      </c>
    </row>
    <row r="125" spans="1:5">
      <c r="A125" s="4">
        <v>43922</v>
      </c>
      <c r="B125">
        <v>299.932822035782</v>
      </c>
      <c r="C125">
        <v>6.07272833140874</v>
      </c>
      <c r="D125" s="3">
        <f t="shared" si="2"/>
        <v>288.030274506221</v>
      </c>
      <c r="E125" s="3">
        <f t="shared" si="3"/>
        <v>311.835369565343</v>
      </c>
    </row>
    <row r="126" spans="1:5">
      <c r="A126" s="4">
        <v>43952</v>
      </c>
      <c r="B126">
        <v>294.127196938532</v>
      </c>
      <c r="C126">
        <v>6.13908672519452</v>
      </c>
      <c r="D126" s="3">
        <f t="shared" si="2"/>
        <v>282.094586957151</v>
      </c>
      <c r="E126" s="3">
        <f t="shared" si="3"/>
        <v>306.159806919913</v>
      </c>
    </row>
    <row r="127" spans="1:5">
      <c r="A127" s="4">
        <v>43983</v>
      </c>
      <c r="B127">
        <v>314.764709630097</v>
      </c>
      <c r="C127">
        <v>6.52169484458177</v>
      </c>
      <c r="D127" s="3">
        <f t="shared" si="2"/>
        <v>301.982187734717</v>
      </c>
      <c r="E127" s="3">
        <f t="shared" si="3"/>
        <v>327.547231525477</v>
      </c>
    </row>
    <row r="128" spans="1:5">
      <c r="A128" s="4">
        <v>44013</v>
      </c>
      <c r="B128">
        <v>358.800620287145</v>
      </c>
      <c r="C128">
        <v>7.70180537848889</v>
      </c>
      <c r="D128" s="3">
        <f t="shared" si="2"/>
        <v>343.705081745307</v>
      </c>
      <c r="E128" s="3">
        <f t="shared" si="3"/>
        <v>373.896158828983</v>
      </c>
    </row>
    <row r="129" spans="1:5">
      <c r="A129" s="4">
        <v>44044</v>
      </c>
      <c r="B129">
        <v>365.317773272468</v>
      </c>
      <c r="C129">
        <v>8.02190867575156</v>
      </c>
      <c r="D129" s="3">
        <f t="shared" si="2"/>
        <v>349.594832267995</v>
      </c>
      <c r="E129" s="3">
        <f t="shared" si="3"/>
        <v>381.040714276941</v>
      </c>
    </row>
    <row r="130" spans="1:5">
      <c r="A130" s="4">
        <v>44075</v>
      </c>
      <c r="B130">
        <v>311.417941225069</v>
      </c>
      <c r="C130">
        <v>7.03538679288145</v>
      </c>
      <c r="D130" s="3">
        <f t="shared" ref="D130:D193" si="4">B130-1.96*C130</f>
        <v>297.628583111021</v>
      </c>
      <c r="E130" s="3">
        <f t="shared" ref="E130:E193" si="5">B130+1.96*C130</f>
        <v>325.207299339117</v>
      </c>
    </row>
    <row r="131" spans="1:5">
      <c r="A131" s="4">
        <v>44105</v>
      </c>
      <c r="B131">
        <v>294.466198044705</v>
      </c>
      <c r="C131">
        <v>6.58628173601508</v>
      </c>
      <c r="D131" s="3">
        <f t="shared" si="4"/>
        <v>281.557085842115</v>
      </c>
      <c r="E131" s="3">
        <f t="shared" si="5"/>
        <v>307.375310247295</v>
      </c>
    </row>
    <row r="132" spans="1:5">
      <c r="A132" s="4">
        <v>44136</v>
      </c>
      <c r="B132">
        <v>335.355684227376</v>
      </c>
      <c r="C132">
        <v>6.71035434319397</v>
      </c>
      <c r="D132" s="3">
        <f t="shared" si="4"/>
        <v>322.203389714716</v>
      </c>
      <c r="E132" s="3">
        <f t="shared" si="5"/>
        <v>348.507978740036</v>
      </c>
    </row>
    <row r="133" spans="1:5">
      <c r="A133" s="4">
        <v>44166</v>
      </c>
      <c r="B133">
        <v>409.012294652836</v>
      </c>
      <c r="C133">
        <v>8.29832061521474</v>
      </c>
      <c r="D133" s="3">
        <f t="shared" si="4"/>
        <v>392.747586247015</v>
      </c>
      <c r="E133" s="3">
        <f t="shared" si="5"/>
        <v>425.277003058657</v>
      </c>
    </row>
    <row r="134" spans="1:5">
      <c r="A134" s="4">
        <v>44197</v>
      </c>
      <c r="B134">
        <v>377.277294964176</v>
      </c>
      <c r="C134">
        <v>7.65766533216454</v>
      </c>
      <c r="D134" s="3">
        <f t="shared" si="4"/>
        <v>362.268270913134</v>
      </c>
      <c r="E134" s="3">
        <f t="shared" si="5"/>
        <v>392.286319015219</v>
      </c>
    </row>
    <row r="135" spans="1:5">
      <c r="A135" s="4">
        <v>44228</v>
      </c>
      <c r="B135">
        <v>312.199390575768</v>
      </c>
      <c r="C135">
        <v>6.36708992570454</v>
      </c>
      <c r="D135" s="3">
        <f t="shared" si="4"/>
        <v>299.719894321387</v>
      </c>
      <c r="E135" s="3">
        <f t="shared" si="5"/>
        <v>324.678886830149</v>
      </c>
    </row>
    <row r="136" spans="1:5">
      <c r="A136" s="4">
        <v>44256</v>
      </c>
      <c r="B136">
        <v>335.585406251924</v>
      </c>
      <c r="C136">
        <v>7.05379697772279</v>
      </c>
      <c r="D136" s="3">
        <f t="shared" si="4"/>
        <v>321.759964175587</v>
      </c>
      <c r="E136" s="3">
        <f t="shared" si="5"/>
        <v>349.410848328261</v>
      </c>
    </row>
    <row r="137" spans="1:5">
      <c r="A137" s="4">
        <v>44287</v>
      </c>
      <c r="B137">
        <v>308.327477226138</v>
      </c>
      <c r="C137">
        <v>6.3695327620196</v>
      </c>
      <c r="D137" s="3">
        <f t="shared" si="4"/>
        <v>295.84319301258</v>
      </c>
      <c r="E137" s="3">
        <f t="shared" si="5"/>
        <v>320.811761439696</v>
      </c>
    </row>
    <row r="138" spans="1:5">
      <c r="A138" s="4">
        <v>44317</v>
      </c>
      <c r="B138">
        <v>302.866233305105</v>
      </c>
      <c r="C138">
        <v>6.46779681752931</v>
      </c>
      <c r="D138" s="3">
        <f t="shared" si="4"/>
        <v>290.189351542748</v>
      </c>
      <c r="E138" s="3">
        <f t="shared" si="5"/>
        <v>315.543115067462</v>
      </c>
    </row>
    <row r="139" spans="1:5">
      <c r="A139" s="4">
        <v>44348</v>
      </c>
      <c r="B139">
        <v>325.56111767805</v>
      </c>
      <c r="C139">
        <v>6.8755358939117</v>
      </c>
      <c r="D139" s="3">
        <f t="shared" si="4"/>
        <v>312.085067325983</v>
      </c>
      <c r="E139" s="3">
        <f t="shared" si="5"/>
        <v>339.037168030117</v>
      </c>
    </row>
    <row r="140" spans="1:5">
      <c r="A140" s="4">
        <v>44378</v>
      </c>
      <c r="B140">
        <v>372.635244327369</v>
      </c>
      <c r="C140">
        <v>8.18871282373882</v>
      </c>
      <c r="D140" s="3">
        <f t="shared" si="4"/>
        <v>356.585367192841</v>
      </c>
      <c r="E140" s="3">
        <f t="shared" si="5"/>
        <v>388.685121461897</v>
      </c>
    </row>
    <row r="141" spans="1:5">
      <c r="A141" s="4">
        <v>44409</v>
      </c>
      <c r="B141">
        <v>379.345591573058</v>
      </c>
      <c r="C141">
        <v>8.56497751875083</v>
      </c>
      <c r="D141" s="3">
        <f t="shared" si="4"/>
        <v>362.558235636306</v>
      </c>
      <c r="E141" s="3">
        <f t="shared" si="5"/>
        <v>396.13294750981</v>
      </c>
    </row>
    <row r="142" spans="1:5">
      <c r="A142" s="4">
        <v>44440</v>
      </c>
      <c r="B142">
        <v>322.300042942618</v>
      </c>
      <c r="C142">
        <v>7.52184235672235</v>
      </c>
      <c r="D142" s="3">
        <f t="shared" si="4"/>
        <v>307.557231923442</v>
      </c>
      <c r="E142" s="3">
        <f t="shared" si="5"/>
        <v>337.042853961794</v>
      </c>
    </row>
    <row r="143" spans="1:5">
      <c r="A143" s="4">
        <v>44470</v>
      </c>
      <c r="B143">
        <v>303.896751437973</v>
      </c>
      <c r="C143">
        <v>7.02080527206877</v>
      </c>
      <c r="D143" s="3">
        <f t="shared" si="4"/>
        <v>290.135973104718</v>
      </c>
      <c r="E143" s="3">
        <f t="shared" si="5"/>
        <v>317.657529771228</v>
      </c>
    </row>
    <row r="144" spans="1:5">
      <c r="A144" s="4">
        <v>44501</v>
      </c>
      <c r="B144">
        <v>346.878264515485</v>
      </c>
      <c r="C144">
        <v>7.05727704499998</v>
      </c>
      <c r="D144" s="3">
        <f t="shared" si="4"/>
        <v>333.046001507285</v>
      </c>
      <c r="E144" s="3">
        <f t="shared" si="5"/>
        <v>360.710527523685</v>
      </c>
    </row>
    <row r="145" spans="1:5">
      <c r="A145" s="4">
        <v>44531</v>
      </c>
      <c r="B145">
        <v>424.989751310884</v>
      </c>
      <c r="C145">
        <v>8.79119673267952</v>
      </c>
      <c r="D145" s="3">
        <f t="shared" si="4"/>
        <v>407.759005714832</v>
      </c>
      <c r="E145" s="3">
        <f t="shared" si="5"/>
        <v>442.220496906936</v>
      </c>
    </row>
    <row r="146" spans="1:5">
      <c r="A146" s="4">
        <v>44562</v>
      </c>
      <c r="B146">
        <v>391.03508167964</v>
      </c>
      <c r="C146">
        <v>8.07464842854045</v>
      </c>
      <c r="D146" s="3">
        <f t="shared" si="4"/>
        <v>375.208770759701</v>
      </c>
      <c r="E146" s="3">
        <f t="shared" si="5"/>
        <v>406.861392599579</v>
      </c>
    </row>
    <row r="147" spans="1:5">
      <c r="A147" s="4">
        <v>44593</v>
      </c>
      <c r="B147">
        <v>323.583732896947</v>
      </c>
      <c r="C147">
        <v>6.71384306090509</v>
      </c>
      <c r="D147" s="3">
        <f t="shared" si="4"/>
        <v>310.424600497573</v>
      </c>
      <c r="E147" s="3">
        <f t="shared" si="5"/>
        <v>336.742865296321</v>
      </c>
    </row>
    <row r="148" spans="1:5">
      <c r="A148" s="4">
        <v>44621</v>
      </c>
      <c r="B148">
        <v>345.031684677354</v>
      </c>
      <c r="C148">
        <v>7.42688346546776</v>
      </c>
      <c r="D148" s="3">
        <f t="shared" si="4"/>
        <v>330.474993085037</v>
      </c>
      <c r="E148" s="3">
        <f t="shared" si="5"/>
        <v>359.588376269671</v>
      </c>
    </row>
    <row r="149" spans="1:5">
      <c r="A149" s="4">
        <v>44652</v>
      </c>
      <c r="B149">
        <v>316.722132416493</v>
      </c>
      <c r="C149">
        <v>6.68091413735946</v>
      </c>
      <c r="D149" s="3">
        <f t="shared" si="4"/>
        <v>303.627540707269</v>
      </c>
      <c r="E149" s="3">
        <f t="shared" si="5"/>
        <v>329.816724125718</v>
      </c>
    </row>
    <row r="150" spans="1:5">
      <c r="A150" s="4">
        <v>44682</v>
      </c>
      <c r="B150">
        <v>311.605269671674</v>
      </c>
      <c r="C150">
        <v>6.81239028304645</v>
      </c>
      <c r="D150" s="3">
        <f t="shared" si="4"/>
        <v>298.252984716903</v>
      </c>
      <c r="E150" s="3">
        <f t="shared" si="5"/>
        <v>324.957554626445</v>
      </c>
    </row>
    <row r="151" spans="1:5">
      <c r="A151" s="4">
        <v>44713</v>
      </c>
      <c r="B151">
        <v>336.357525726</v>
      </c>
      <c r="C151">
        <v>7.24385526823878</v>
      </c>
      <c r="D151" s="3">
        <f t="shared" si="4"/>
        <v>322.159569400252</v>
      </c>
      <c r="E151" s="3">
        <f t="shared" si="5"/>
        <v>350.555482051748</v>
      </c>
    </row>
    <row r="152" spans="1:5">
      <c r="A152" s="4">
        <v>44743</v>
      </c>
      <c r="B152">
        <v>386.469868367592</v>
      </c>
      <c r="C152">
        <v>8.69532401093273</v>
      </c>
      <c r="D152" s="3">
        <f t="shared" si="4"/>
        <v>369.427033306164</v>
      </c>
      <c r="E152" s="3">
        <f t="shared" si="5"/>
        <v>403.51270342902</v>
      </c>
    </row>
    <row r="153" spans="1:5">
      <c r="A153" s="4">
        <v>44774</v>
      </c>
      <c r="B153">
        <v>393.373409873646</v>
      </c>
      <c r="C153">
        <v>9.13174224640883</v>
      </c>
      <c r="D153" s="3">
        <f t="shared" si="4"/>
        <v>375.475195070685</v>
      </c>
      <c r="E153" s="3">
        <f t="shared" si="5"/>
        <v>411.271624676607</v>
      </c>
    </row>
    <row r="154" spans="1:5">
      <c r="A154" s="4">
        <v>44805</v>
      </c>
      <c r="B154">
        <v>333.182144660167</v>
      </c>
      <c r="C154">
        <v>8.03183535090258</v>
      </c>
      <c r="D154" s="3">
        <f t="shared" si="4"/>
        <v>317.439747372398</v>
      </c>
      <c r="E154" s="3">
        <f t="shared" si="5"/>
        <v>348.924541947936</v>
      </c>
    </row>
    <row r="155" spans="1:5">
      <c r="A155" s="4">
        <v>44835</v>
      </c>
      <c r="B155">
        <v>313.327304831243</v>
      </c>
      <c r="C155">
        <v>7.47711796895828</v>
      </c>
      <c r="D155" s="3">
        <f t="shared" si="4"/>
        <v>298.672153612085</v>
      </c>
      <c r="E155" s="3">
        <f t="shared" si="5"/>
        <v>327.982456050401</v>
      </c>
    </row>
    <row r="156" spans="1:5">
      <c r="A156" s="4">
        <v>44866</v>
      </c>
      <c r="B156">
        <v>358.400844803597</v>
      </c>
      <c r="C156">
        <v>7.41752984805854</v>
      </c>
      <c r="D156" s="3">
        <f t="shared" si="4"/>
        <v>343.862486301402</v>
      </c>
      <c r="E156" s="3">
        <f t="shared" si="5"/>
        <v>372.939203305792</v>
      </c>
    </row>
    <row r="157" spans="1:5">
      <c r="A157" s="4">
        <v>44896</v>
      </c>
      <c r="B157">
        <v>440.967207968932</v>
      </c>
      <c r="C157">
        <v>9.3027753616748</v>
      </c>
      <c r="D157" s="3">
        <f t="shared" si="4"/>
        <v>422.733768260049</v>
      </c>
      <c r="E157" s="3">
        <f t="shared" si="5"/>
        <v>459.200647677815</v>
      </c>
    </row>
    <row r="158" spans="1:5">
      <c r="A158" s="4">
        <v>44927</v>
      </c>
      <c r="B158">
        <v>404.792868395104</v>
      </c>
      <c r="C158">
        <v>8.50397150600412</v>
      </c>
      <c r="D158" s="3">
        <f t="shared" si="4"/>
        <v>388.125084243336</v>
      </c>
      <c r="E158" s="3">
        <f t="shared" si="5"/>
        <v>421.460652546872</v>
      </c>
    </row>
    <row r="159" spans="1:5">
      <c r="A159" s="4">
        <v>44958</v>
      </c>
      <c r="B159">
        <v>334.96807521813</v>
      </c>
      <c r="C159">
        <v>7.07073797007641</v>
      </c>
      <c r="D159" s="3">
        <f t="shared" si="4"/>
        <v>321.10942879678</v>
      </c>
      <c r="E159" s="3">
        <f t="shared" si="5"/>
        <v>348.82672163948</v>
      </c>
    </row>
    <row r="160" spans="1:5">
      <c r="A160" s="4">
        <v>44986</v>
      </c>
      <c r="B160">
        <v>354.477963102784</v>
      </c>
      <c r="C160">
        <v>7.81539857651799</v>
      </c>
      <c r="D160" s="3">
        <f t="shared" si="4"/>
        <v>339.159781892809</v>
      </c>
      <c r="E160" s="3">
        <f t="shared" si="5"/>
        <v>369.796144312759</v>
      </c>
    </row>
    <row r="161" spans="1:5">
      <c r="A161" s="4">
        <v>45017</v>
      </c>
      <c r="B161">
        <v>325.116787606846</v>
      </c>
      <c r="C161">
        <v>7.00492990009848</v>
      </c>
      <c r="D161" s="3">
        <f t="shared" si="4"/>
        <v>311.387125002653</v>
      </c>
      <c r="E161" s="3">
        <f t="shared" si="5"/>
        <v>338.846450211039</v>
      </c>
    </row>
    <row r="162" spans="1:5">
      <c r="A162" s="4">
        <v>45047</v>
      </c>
      <c r="B162">
        <v>320.344306038244</v>
      </c>
      <c r="C162">
        <v>7.17057873720532</v>
      </c>
      <c r="D162" s="3">
        <f t="shared" si="4"/>
        <v>306.289971713322</v>
      </c>
      <c r="E162" s="3">
        <f t="shared" si="5"/>
        <v>334.398640363166</v>
      </c>
    </row>
    <row r="163" spans="1:5">
      <c r="A163" s="4">
        <v>45078</v>
      </c>
      <c r="B163">
        <v>347.153933773953</v>
      </c>
      <c r="C163">
        <v>7.62455613093477</v>
      </c>
      <c r="D163" s="3">
        <f t="shared" si="4"/>
        <v>332.209803757321</v>
      </c>
      <c r="E163" s="3">
        <f t="shared" si="5"/>
        <v>362.098063790585</v>
      </c>
    </row>
    <row r="164" spans="1:5">
      <c r="A164" s="4">
        <v>45108</v>
      </c>
      <c r="B164">
        <v>400.304492407816</v>
      </c>
      <c r="C164">
        <v>9.21839217561272</v>
      </c>
      <c r="D164" s="3">
        <f t="shared" si="4"/>
        <v>382.236443743615</v>
      </c>
      <c r="E164" s="3">
        <f t="shared" si="5"/>
        <v>418.372541072017</v>
      </c>
    </row>
    <row r="165" spans="1:5">
      <c r="A165" s="4">
        <v>45139</v>
      </c>
      <c r="B165">
        <v>407.401228174238</v>
      </c>
      <c r="C165">
        <v>9.71805917408515</v>
      </c>
      <c r="D165" s="3">
        <f t="shared" si="4"/>
        <v>388.353832193031</v>
      </c>
      <c r="E165" s="3">
        <f t="shared" si="5"/>
        <v>426.448624155445</v>
      </c>
    </row>
    <row r="166" spans="1:5">
      <c r="A166" s="4">
        <v>45170</v>
      </c>
      <c r="B166">
        <v>344.064246377716</v>
      </c>
      <c r="C166">
        <v>8.56116179081102</v>
      </c>
      <c r="D166" s="3">
        <f t="shared" si="4"/>
        <v>327.284369267726</v>
      </c>
      <c r="E166" s="3">
        <f t="shared" si="5"/>
        <v>360.844123487706</v>
      </c>
    </row>
    <row r="167" spans="1:5">
      <c r="A167" s="4">
        <v>45200</v>
      </c>
      <c r="B167">
        <v>322.757858224511</v>
      </c>
      <c r="C167">
        <v>7.95147081772901</v>
      </c>
      <c r="D167" s="3">
        <f t="shared" si="4"/>
        <v>307.172975421762</v>
      </c>
      <c r="E167" s="3">
        <f t="shared" si="5"/>
        <v>338.34274102726</v>
      </c>
    </row>
    <row r="168" spans="1:5">
      <c r="A168" s="4">
        <v>45231</v>
      </c>
      <c r="B168">
        <v>369.923425091706</v>
      </c>
      <c r="C168">
        <v>7.78926445521877</v>
      </c>
      <c r="D168" s="3">
        <f t="shared" si="4"/>
        <v>354.656466759477</v>
      </c>
      <c r="E168" s="3">
        <f t="shared" si="5"/>
        <v>385.190383423935</v>
      </c>
    </row>
    <row r="169" spans="1:5">
      <c r="A169" s="4">
        <v>45261</v>
      </c>
      <c r="B169">
        <v>456.944664626986</v>
      </c>
      <c r="C169">
        <v>9.83013813312924</v>
      </c>
      <c r="D169" s="3">
        <f t="shared" si="4"/>
        <v>437.677593886053</v>
      </c>
      <c r="E169" s="3">
        <f t="shared" si="5"/>
        <v>476.211735367919</v>
      </c>
    </row>
    <row r="170" spans="1:5">
      <c r="A170" s="4">
        <v>45292</v>
      </c>
      <c r="B170">
        <v>418.550655110568</v>
      </c>
      <c r="C170">
        <v>8.94385834178069</v>
      </c>
      <c r="D170" s="3">
        <f t="shared" si="4"/>
        <v>401.020692760678</v>
      </c>
      <c r="E170" s="3">
        <f t="shared" si="5"/>
        <v>436.080617460458</v>
      </c>
    </row>
    <row r="171" spans="1:5">
      <c r="A171" s="4">
        <v>45323</v>
      </c>
      <c r="B171">
        <v>346.352417539309</v>
      </c>
      <c r="C171">
        <v>7.43631520733092</v>
      </c>
      <c r="D171" s="3">
        <f t="shared" si="4"/>
        <v>331.77723973294</v>
      </c>
      <c r="E171" s="3">
        <f t="shared" si="5"/>
        <v>360.927595345678</v>
      </c>
    </row>
    <row r="172" spans="1:5">
      <c r="A172" s="4">
        <v>45352</v>
      </c>
      <c r="B172">
        <v>363.924241528214</v>
      </c>
      <c r="C172">
        <v>8.21715493368027</v>
      </c>
      <c r="D172" s="3">
        <f t="shared" si="4"/>
        <v>347.818617858201</v>
      </c>
      <c r="E172" s="3">
        <f t="shared" si="5"/>
        <v>380.029865198227</v>
      </c>
    </row>
    <row r="173" spans="1:5">
      <c r="A173" s="4">
        <v>45383</v>
      </c>
      <c r="B173">
        <v>333.511442797202</v>
      </c>
      <c r="C173">
        <v>7.33990776948471</v>
      </c>
      <c r="D173" s="3">
        <f t="shared" si="4"/>
        <v>319.125223569012</v>
      </c>
      <c r="E173" s="3">
        <f t="shared" si="5"/>
        <v>347.897662025392</v>
      </c>
    </row>
    <row r="174" spans="1:5">
      <c r="A174" s="4">
        <v>45413</v>
      </c>
      <c r="B174">
        <v>329.083342404816</v>
      </c>
      <c r="C174">
        <v>7.54042581793449</v>
      </c>
      <c r="D174" s="3">
        <f t="shared" si="4"/>
        <v>314.304107801664</v>
      </c>
      <c r="E174" s="3">
        <f t="shared" si="5"/>
        <v>343.862577007968</v>
      </c>
    </row>
    <row r="175" spans="1:5">
      <c r="A175" s="4">
        <v>45444</v>
      </c>
      <c r="B175">
        <v>357.950341821903</v>
      </c>
      <c r="C175">
        <v>8.01587529109152</v>
      </c>
      <c r="D175" s="3">
        <f t="shared" si="4"/>
        <v>342.239226251364</v>
      </c>
      <c r="E175" s="3">
        <f t="shared" si="5"/>
        <v>373.661457392442</v>
      </c>
    </row>
    <row r="176" spans="1:5">
      <c r="A176" s="4">
        <v>45474</v>
      </c>
      <c r="B176">
        <v>414.13911644804</v>
      </c>
      <c r="C176">
        <v>9.75527123467289</v>
      </c>
      <c r="D176" s="3">
        <f t="shared" si="4"/>
        <v>395.018784828081</v>
      </c>
      <c r="E176" s="3">
        <f t="shared" si="5"/>
        <v>433.259448067999</v>
      </c>
    </row>
    <row r="177" spans="1:5">
      <c r="A177" s="4">
        <v>45505</v>
      </c>
      <c r="B177">
        <v>421.429046474826</v>
      </c>
      <c r="C177">
        <v>10.3205973683118</v>
      </c>
      <c r="D177" s="3">
        <f t="shared" si="4"/>
        <v>401.200675632935</v>
      </c>
      <c r="E177" s="3">
        <f t="shared" si="5"/>
        <v>441.657417316717</v>
      </c>
    </row>
    <row r="178" spans="1:5">
      <c r="A178" s="4">
        <v>45536</v>
      </c>
      <c r="B178">
        <v>354.946348095268</v>
      </c>
      <c r="C178">
        <v>9.10645182685564</v>
      </c>
      <c r="D178" s="3">
        <f t="shared" si="4"/>
        <v>337.097702514631</v>
      </c>
      <c r="E178" s="3">
        <f t="shared" si="5"/>
        <v>372.794993675905</v>
      </c>
    </row>
    <row r="179" spans="1:5">
      <c r="A179" s="4">
        <v>45566</v>
      </c>
      <c r="B179">
        <v>332.188411617781</v>
      </c>
      <c r="C179">
        <v>8.44082381055531</v>
      </c>
      <c r="D179" s="3">
        <f t="shared" si="4"/>
        <v>315.644396949093</v>
      </c>
      <c r="E179" s="3">
        <f t="shared" si="5"/>
        <v>348.732426286469</v>
      </c>
    </row>
    <row r="180" spans="1:5">
      <c r="A180" s="4">
        <v>45597</v>
      </c>
      <c r="B180">
        <v>381.446005379816</v>
      </c>
      <c r="C180">
        <v>8.1709146254913</v>
      </c>
      <c r="D180" s="3">
        <f t="shared" si="4"/>
        <v>365.431012713853</v>
      </c>
      <c r="E180" s="3">
        <f t="shared" si="5"/>
        <v>397.460998045779</v>
      </c>
    </row>
    <row r="181" spans="1:5">
      <c r="A181" s="4">
        <v>45627</v>
      </c>
      <c r="B181">
        <v>472.922121285034</v>
      </c>
      <c r="C181">
        <v>10.3708781722812</v>
      </c>
      <c r="D181" s="3">
        <f t="shared" si="4"/>
        <v>452.595200067363</v>
      </c>
      <c r="E181" s="3">
        <f t="shared" si="5"/>
        <v>493.249042502705</v>
      </c>
    </row>
    <row r="182" spans="1:5">
      <c r="A182" s="4">
        <v>45658</v>
      </c>
      <c r="B182">
        <v>432.308441826029</v>
      </c>
      <c r="C182">
        <v>9.39282533500329</v>
      </c>
      <c r="D182" s="3">
        <f t="shared" si="4"/>
        <v>413.898504169423</v>
      </c>
      <c r="E182" s="3">
        <f t="shared" si="5"/>
        <v>450.718379482635</v>
      </c>
    </row>
    <row r="183" spans="1:5">
      <c r="A183" s="4">
        <v>45689</v>
      </c>
      <c r="B183">
        <v>357.736759860492</v>
      </c>
      <c r="C183">
        <v>7.80935600891082</v>
      </c>
      <c r="D183" s="3">
        <f t="shared" si="4"/>
        <v>342.430422083027</v>
      </c>
      <c r="E183" s="3">
        <f t="shared" si="5"/>
        <v>373.043097637957</v>
      </c>
    </row>
    <row r="184" spans="1:5">
      <c r="A184" s="4">
        <v>45717</v>
      </c>
      <c r="B184">
        <v>373.370519953644</v>
      </c>
      <c r="C184">
        <v>8.63030383769481</v>
      </c>
      <c r="D184" s="3">
        <f t="shared" si="4"/>
        <v>356.455124431762</v>
      </c>
      <c r="E184" s="3">
        <f t="shared" si="5"/>
        <v>390.285915475526</v>
      </c>
    </row>
    <row r="185" spans="1:5">
      <c r="A185" s="4">
        <v>45748</v>
      </c>
      <c r="B185">
        <v>341.906097987557</v>
      </c>
      <c r="C185">
        <v>7.68441456181723</v>
      </c>
      <c r="D185" s="3">
        <f t="shared" si="4"/>
        <v>326.844645446395</v>
      </c>
      <c r="E185" s="3">
        <f t="shared" si="5"/>
        <v>356.967550528719</v>
      </c>
    </row>
    <row r="186" spans="1:5">
      <c r="A186" s="4">
        <v>45778</v>
      </c>
      <c r="B186">
        <v>337.822378771386</v>
      </c>
      <c r="C186">
        <v>7.92029874682803</v>
      </c>
      <c r="D186" s="3">
        <f t="shared" si="4"/>
        <v>322.298593227603</v>
      </c>
      <c r="E186" s="3">
        <f t="shared" si="5"/>
        <v>353.346164315169</v>
      </c>
    </row>
    <row r="187" spans="1:5">
      <c r="A187" s="4">
        <v>45809</v>
      </c>
      <c r="B187">
        <v>368.746749869855</v>
      </c>
      <c r="C187">
        <v>8.41633205422924</v>
      </c>
      <c r="D187" s="3">
        <f t="shared" si="4"/>
        <v>352.250739043566</v>
      </c>
      <c r="E187" s="3">
        <f t="shared" si="5"/>
        <v>385.242760696144</v>
      </c>
    </row>
    <row r="188" spans="1:5">
      <c r="A188" s="4">
        <v>45839</v>
      </c>
      <c r="B188">
        <v>427.973740488264</v>
      </c>
      <c r="C188">
        <v>10.3038029271646</v>
      </c>
      <c r="D188" s="3">
        <f t="shared" si="4"/>
        <v>407.778286751021</v>
      </c>
      <c r="E188" s="3">
        <f t="shared" si="5"/>
        <v>448.169194225507</v>
      </c>
    </row>
    <row r="189" spans="1:5">
      <c r="A189" s="4">
        <v>45870</v>
      </c>
      <c r="B189">
        <v>435.456864775417</v>
      </c>
      <c r="C189">
        <v>10.9366765171334</v>
      </c>
      <c r="D189" s="3">
        <f t="shared" si="4"/>
        <v>414.020978801836</v>
      </c>
      <c r="E189" s="3">
        <f t="shared" si="5"/>
        <v>456.892750748998</v>
      </c>
    </row>
    <row r="190" spans="1:5">
      <c r="A190" s="4">
        <v>45901</v>
      </c>
      <c r="B190">
        <v>365.828449812817</v>
      </c>
      <c r="C190">
        <v>9.6650043071735</v>
      </c>
      <c r="D190" s="3">
        <f t="shared" si="4"/>
        <v>346.885041370757</v>
      </c>
      <c r="E190" s="3">
        <f t="shared" si="5"/>
        <v>384.771858254877</v>
      </c>
    </row>
    <row r="191" spans="1:5">
      <c r="A191" s="4">
        <v>45931</v>
      </c>
      <c r="B191">
        <v>341.618965011049</v>
      </c>
      <c r="C191">
        <v>8.94271522080773</v>
      </c>
      <c r="D191" s="3">
        <f t="shared" si="4"/>
        <v>324.091243178266</v>
      </c>
      <c r="E191" s="3">
        <f t="shared" si="5"/>
        <v>359.146686843832</v>
      </c>
    </row>
    <row r="192" spans="1:5">
      <c r="A192" s="4">
        <v>45962</v>
      </c>
      <c r="B192">
        <v>392.968585667924</v>
      </c>
      <c r="C192">
        <v>8.56115463037205</v>
      </c>
      <c r="D192" s="3">
        <f t="shared" si="4"/>
        <v>376.188722592395</v>
      </c>
      <c r="E192" s="3">
        <f t="shared" si="5"/>
        <v>409.748448743453</v>
      </c>
    </row>
    <row r="193" spans="1:5">
      <c r="A193" s="4">
        <v>45992</v>
      </c>
      <c r="B193">
        <v>488.899577943082</v>
      </c>
      <c r="C193">
        <v>10.9230092870192</v>
      </c>
      <c r="D193" s="3">
        <f t="shared" si="4"/>
        <v>467.490479740524</v>
      </c>
      <c r="E193" s="3">
        <f t="shared" si="5"/>
        <v>510.30867614564</v>
      </c>
    </row>
    <row r="194" spans="1:5">
      <c r="A194" s="4">
        <v>46023</v>
      </c>
      <c r="B194">
        <v>446.066228541493</v>
      </c>
      <c r="C194">
        <v>9.84963103495377</v>
      </c>
      <c r="D194" s="3">
        <f t="shared" ref="D194:D253" si="6">B194-1.96*C194</f>
        <v>426.760951712984</v>
      </c>
      <c r="E194" s="3">
        <f t="shared" ref="E194:E253" si="7">B194+1.96*C194</f>
        <v>465.371505370002</v>
      </c>
    </row>
    <row r="195" spans="1:5">
      <c r="A195" s="4">
        <v>46054</v>
      </c>
      <c r="B195">
        <v>369.121102181672</v>
      </c>
      <c r="C195">
        <v>8.18884054780452</v>
      </c>
      <c r="D195" s="3">
        <f t="shared" si="6"/>
        <v>353.070974707975</v>
      </c>
      <c r="E195" s="3">
        <f t="shared" si="7"/>
        <v>385.171229655369</v>
      </c>
    </row>
    <row r="196" spans="1:5">
      <c r="A196" s="4">
        <v>46082</v>
      </c>
      <c r="B196">
        <v>382.816798379074</v>
      </c>
      <c r="C196">
        <v>9.05328607073914</v>
      </c>
      <c r="D196" s="3">
        <f t="shared" si="6"/>
        <v>365.072357680425</v>
      </c>
      <c r="E196" s="3">
        <f t="shared" si="7"/>
        <v>400.561239077723</v>
      </c>
    </row>
    <row r="197" spans="1:5">
      <c r="A197" s="4">
        <v>46113</v>
      </c>
      <c r="B197">
        <v>350.300753177909</v>
      </c>
      <c r="C197">
        <v>8.0372253790674</v>
      </c>
      <c r="D197" s="3">
        <f t="shared" si="6"/>
        <v>334.547791434937</v>
      </c>
      <c r="E197" s="3">
        <f t="shared" si="7"/>
        <v>366.053714920881</v>
      </c>
    </row>
    <row r="198" spans="1:5">
      <c r="A198" s="4">
        <v>46143</v>
      </c>
      <c r="B198">
        <v>346.561415137959</v>
      </c>
      <c r="C198">
        <v>8.30882287362762</v>
      </c>
      <c r="D198" s="3">
        <f t="shared" si="6"/>
        <v>330.276122305649</v>
      </c>
      <c r="E198" s="3">
        <f t="shared" si="7"/>
        <v>362.846707970269</v>
      </c>
    </row>
    <row r="199" spans="1:5">
      <c r="A199" s="4">
        <v>46174</v>
      </c>
      <c r="B199">
        <v>379.543157917805</v>
      </c>
      <c r="C199">
        <v>8.82468287572609</v>
      </c>
      <c r="D199" s="3">
        <f t="shared" si="6"/>
        <v>362.246779481382</v>
      </c>
      <c r="E199" s="3">
        <f t="shared" si="7"/>
        <v>396.839536354228</v>
      </c>
    </row>
    <row r="200" spans="1:5">
      <c r="A200" s="4">
        <v>46204</v>
      </c>
      <c r="B200">
        <v>441.808364528488</v>
      </c>
      <c r="C200">
        <v>10.8622223999659</v>
      </c>
      <c r="D200" s="3">
        <f t="shared" si="6"/>
        <v>420.518408624555</v>
      </c>
      <c r="E200" s="3">
        <f t="shared" si="7"/>
        <v>463.098320432421</v>
      </c>
    </row>
    <row r="201" spans="1:5">
      <c r="A201" s="4">
        <v>46235</v>
      </c>
      <c r="B201">
        <v>449.484683076009</v>
      </c>
      <c r="C201">
        <v>11.5641329990979</v>
      </c>
      <c r="D201" s="3">
        <f t="shared" si="6"/>
        <v>426.818982397777</v>
      </c>
      <c r="E201" s="3">
        <f t="shared" si="7"/>
        <v>472.150383754241</v>
      </c>
    </row>
    <row r="202" spans="1:5">
      <c r="A202" s="4">
        <v>46266</v>
      </c>
      <c r="B202">
        <v>376.710551530366</v>
      </c>
      <c r="C202">
        <v>10.2346484655486</v>
      </c>
      <c r="D202" s="3">
        <f t="shared" si="6"/>
        <v>356.650640537891</v>
      </c>
      <c r="E202" s="3">
        <f t="shared" si="7"/>
        <v>396.770462522841</v>
      </c>
    </row>
    <row r="203" spans="1:5">
      <c r="A203" s="4">
        <v>46296</v>
      </c>
      <c r="B203">
        <v>351.049518404318</v>
      </c>
      <c r="C203">
        <v>9.45514897909971</v>
      </c>
      <c r="D203" s="3">
        <f t="shared" si="6"/>
        <v>332.517426405283</v>
      </c>
      <c r="E203" s="3">
        <f t="shared" si="7"/>
        <v>369.581610403353</v>
      </c>
    </row>
    <row r="204" spans="1:5">
      <c r="A204" s="4">
        <v>46327</v>
      </c>
      <c r="B204">
        <v>404.491165956036</v>
      </c>
      <c r="C204">
        <v>8.95886236974111</v>
      </c>
      <c r="D204" s="3">
        <f t="shared" si="6"/>
        <v>386.931795711343</v>
      </c>
      <c r="E204" s="3">
        <f t="shared" si="7"/>
        <v>422.050536200729</v>
      </c>
    </row>
    <row r="205" spans="1:5">
      <c r="A205" s="4">
        <v>46357</v>
      </c>
      <c r="B205">
        <v>504.877034601137</v>
      </c>
      <c r="C205">
        <v>11.4848890567685</v>
      </c>
      <c r="D205" s="3">
        <f t="shared" si="6"/>
        <v>482.366652049871</v>
      </c>
      <c r="E205" s="3">
        <f t="shared" si="7"/>
        <v>527.387417152403</v>
      </c>
    </row>
    <row r="206" spans="1:5">
      <c r="A206" s="4">
        <v>46388</v>
      </c>
      <c r="B206">
        <v>459.824015256957</v>
      </c>
      <c r="C206">
        <v>10.3132341193852</v>
      </c>
      <c r="D206" s="3">
        <f t="shared" si="6"/>
        <v>439.610076382962</v>
      </c>
      <c r="E206" s="3">
        <f t="shared" si="7"/>
        <v>480.037954130952</v>
      </c>
    </row>
    <row r="207" spans="1:5">
      <c r="A207" s="4">
        <v>46419</v>
      </c>
      <c r="B207">
        <v>380.505444502854</v>
      </c>
      <c r="C207">
        <v>8.57391350466764</v>
      </c>
      <c r="D207" s="3">
        <f t="shared" si="6"/>
        <v>363.700574033705</v>
      </c>
      <c r="E207" s="3">
        <f t="shared" si="7"/>
        <v>397.310314972003</v>
      </c>
    </row>
    <row r="208" spans="1:5">
      <c r="A208" s="4">
        <v>46447</v>
      </c>
      <c r="B208">
        <v>392.263076804501</v>
      </c>
      <c r="C208">
        <v>9.48478634158469</v>
      </c>
      <c r="D208" s="3">
        <f t="shared" si="6"/>
        <v>373.672895574995</v>
      </c>
      <c r="E208" s="3">
        <f t="shared" si="7"/>
        <v>410.853258034007</v>
      </c>
    </row>
    <row r="209" spans="1:5">
      <c r="A209" s="4">
        <v>46478</v>
      </c>
      <c r="B209">
        <v>358.695408368265</v>
      </c>
      <c r="C209">
        <v>8.39729379363229</v>
      </c>
      <c r="D209" s="3">
        <f t="shared" si="6"/>
        <v>342.236712532746</v>
      </c>
      <c r="E209" s="3">
        <f t="shared" si="7"/>
        <v>375.154104203784</v>
      </c>
    </row>
    <row r="210" spans="1:5">
      <c r="A210" s="4">
        <v>46508</v>
      </c>
      <c r="B210">
        <v>355.300451504528</v>
      </c>
      <c r="C210">
        <v>8.70484007809423</v>
      </c>
      <c r="D210" s="3">
        <f t="shared" si="6"/>
        <v>338.238964951463</v>
      </c>
      <c r="E210" s="3">
        <f t="shared" si="7"/>
        <v>372.361938057593</v>
      </c>
    </row>
    <row r="211" spans="1:5">
      <c r="A211" s="4">
        <v>46539</v>
      </c>
      <c r="B211">
        <v>390.339565965758</v>
      </c>
      <c r="C211">
        <v>9.23988137789929</v>
      </c>
      <c r="D211" s="3">
        <f t="shared" si="6"/>
        <v>372.229398465075</v>
      </c>
      <c r="E211" s="3">
        <f t="shared" si="7"/>
        <v>408.449733466441</v>
      </c>
    </row>
    <row r="212" spans="1:5">
      <c r="A212" s="4">
        <v>46569</v>
      </c>
      <c r="B212">
        <v>455.642988568715</v>
      </c>
      <c r="C212">
        <v>11.4290806066906</v>
      </c>
      <c r="D212" s="3">
        <f t="shared" si="6"/>
        <v>433.241990579601</v>
      </c>
      <c r="E212" s="3">
        <f t="shared" si="7"/>
        <v>478.043986557829</v>
      </c>
    </row>
    <row r="213" spans="1:5">
      <c r="A213" s="4">
        <v>46600</v>
      </c>
      <c r="B213">
        <v>463.512501376597</v>
      </c>
      <c r="C213">
        <v>12.2012118897693</v>
      </c>
      <c r="D213" s="3">
        <f t="shared" si="6"/>
        <v>439.598126072649</v>
      </c>
      <c r="E213" s="3">
        <f t="shared" si="7"/>
        <v>487.426876680545</v>
      </c>
    </row>
    <row r="214" spans="1:5">
      <c r="A214" s="4">
        <v>46631</v>
      </c>
      <c r="B214">
        <v>387.592653247915</v>
      </c>
      <c r="C214">
        <v>10.8136317944934</v>
      </c>
      <c r="D214" s="3">
        <f t="shared" si="6"/>
        <v>366.397934930708</v>
      </c>
      <c r="E214" s="3">
        <f t="shared" si="7"/>
        <v>408.787371565122</v>
      </c>
    </row>
    <row r="215" spans="1:5">
      <c r="A215" s="4">
        <v>46661</v>
      </c>
      <c r="B215">
        <v>360.480071797584</v>
      </c>
      <c r="C215">
        <v>9.97650094427584</v>
      </c>
      <c r="D215" s="3">
        <f t="shared" si="6"/>
        <v>340.926129946803</v>
      </c>
      <c r="E215" s="3">
        <f t="shared" si="7"/>
        <v>380.034013648365</v>
      </c>
    </row>
    <row r="216" spans="1:5">
      <c r="A216" s="4">
        <v>46692</v>
      </c>
      <c r="B216">
        <v>416.013746244146</v>
      </c>
      <c r="C216">
        <v>9.3630864644611</v>
      </c>
      <c r="D216" s="3">
        <f t="shared" si="6"/>
        <v>397.662096773802</v>
      </c>
      <c r="E216" s="3">
        <f t="shared" si="7"/>
        <v>434.36539571449</v>
      </c>
    </row>
    <row r="217" spans="1:5">
      <c r="A217" s="4">
        <v>46722</v>
      </c>
      <c r="B217">
        <v>520.854491259184</v>
      </c>
      <c r="C217">
        <v>12.0551546189815</v>
      </c>
      <c r="D217" s="3">
        <f t="shared" si="6"/>
        <v>497.22638820598</v>
      </c>
      <c r="E217" s="3">
        <f t="shared" si="7"/>
        <v>544.482594312388</v>
      </c>
    </row>
    <row r="218" spans="1:5">
      <c r="A218" s="4">
        <v>46753</v>
      </c>
      <c r="B218">
        <v>473.581801972421</v>
      </c>
      <c r="C218">
        <v>10.7827579871288</v>
      </c>
      <c r="D218" s="3">
        <f t="shared" si="6"/>
        <v>452.447596317649</v>
      </c>
      <c r="E218" s="3">
        <f t="shared" si="7"/>
        <v>494.716007627193</v>
      </c>
    </row>
    <row r="219" spans="1:5">
      <c r="A219" s="4">
        <v>46784</v>
      </c>
      <c r="B219">
        <v>391.889786824034</v>
      </c>
      <c r="C219">
        <v>8.96385482000979</v>
      </c>
      <c r="D219" s="3">
        <f t="shared" si="6"/>
        <v>374.320631376815</v>
      </c>
      <c r="E219" s="3">
        <f t="shared" si="7"/>
        <v>409.458942271253</v>
      </c>
    </row>
    <row r="220" spans="1:5">
      <c r="A220" s="4">
        <v>46813</v>
      </c>
      <c r="B220">
        <v>401.709355229931</v>
      </c>
      <c r="C220">
        <v>9.92369375380827</v>
      </c>
      <c r="D220" s="3">
        <f t="shared" si="6"/>
        <v>382.258915472467</v>
      </c>
      <c r="E220" s="3">
        <f t="shared" si="7"/>
        <v>421.159794987395</v>
      </c>
    </row>
    <row r="221" spans="1:5">
      <c r="A221" s="4">
        <v>46844</v>
      </c>
      <c r="B221">
        <v>367.09006355862</v>
      </c>
      <c r="C221">
        <v>8.7637254766899</v>
      </c>
      <c r="D221" s="3">
        <f t="shared" si="6"/>
        <v>349.913161624308</v>
      </c>
      <c r="E221" s="3">
        <f t="shared" si="7"/>
        <v>384.266965492932</v>
      </c>
    </row>
    <row r="222" spans="1:5">
      <c r="A222" s="4">
        <v>46874</v>
      </c>
      <c r="B222">
        <v>364.0394878711</v>
      </c>
      <c r="C222">
        <v>9.107373132659</v>
      </c>
      <c r="D222" s="3">
        <f t="shared" si="6"/>
        <v>346.189036531088</v>
      </c>
      <c r="E222" s="3">
        <f t="shared" si="7"/>
        <v>381.889939211112</v>
      </c>
    </row>
    <row r="223" spans="1:5">
      <c r="A223" s="4">
        <v>46905</v>
      </c>
      <c r="B223">
        <v>401.135974013707</v>
      </c>
      <c r="C223">
        <v>9.66104490913841</v>
      </c>
      <c r="D223" s="3">
        <f t="shared" si="6"/>
        <v>382.200325991796</v>
      </c>
      <c r="E223" s="3">
        <f t="shared" si="7"/>
        <v>420.071622035618</v>
      </c>
    </row>
    <row r="224" spans="1:5">
      <c r="A224" s="4">
        <v>46935</v>
      </c>
      <c r="B224">
        <v>469.477612608939</v>
      </c>
      <c r="C224">
        <v>12.003182199633</v>
      </c>
      <c r="D224" s="3">
        <f t="shared" si="6"/>
        <v>445.951375497658</v>
      </c>
      <c r="E224" s="3">
        <f t="shared" si="7"/>
        <v>493.00384972022</v>
      </c>
    </row>
    <row r="225" spans="1:5">
      <c r="A225" s="4">
        <v>46966</v>
      </c>
      <c r="B225">
        <v>477.540319677188</v>
      </c>
      <c r="C225">
        <v>12.8464818630176</v>
      </c>
      <c r="D225" s="3">
        <f t="shared" si="6"/>
        <v>452.361215225674</v>
      </c>
      <c r="E225" s="3">
        <f t="shared" si="7"/>
        <v>502.719424128702</v>
      </c>
    </row>
    <row r="226" spans="1:5">
      <c r="A226" s="4">
        <v>46997</v>
      </c>
      <c r="B226">
        <v>398.474754965463</v>
      </c>
      <c r="C226">
        <v>11.4005316782255</v>
      </c>
      <c r="D226" s="3">
        <f t="shared" si="6"/>
        <v>376.129712876141</v>
      </c>
      <c r="E226" s="3">
        <f t="shared" si="7"/>
        <v>420.819797054785</v>
      </c>
    </row>
    <row r="227" spans="1:5">
      <c r="A227" s="4">
        <v>47027</v>
      </c>
      <c r="B227">
        <v>369.910625190854</v>
      </c>
      <c r="C227">
        <v>10.5054436409003</v>
      </c>
      <c r="D227" s="3">
        <f t="shared" si="6"/>
        <v>349.319955654689</v>
      </c>
      <c r="E227" s="3">
        <f t="shared" si="7"/>
        <v>390.501294727019</v>
      </c>
    </row>
    <row r="228" spans="1:5">
      <c r="A228" s="4">
        <v>47058</v>
      </c>
      <c r="B228">
        <v>427.536326532254</v>
      </c>
      <c r="C228">
        <v>9.77301854761349</v>
      </c>
      <c r="D228" s="3">
        <f t="shared" si="6"/>
        <v>408.381210178932</v>
      </c>
      <c r="E228" s="3">
        <f t="shared" si="7"/>
        <v>446.691442885576</v>
      </c>
    </row>
    <row r="229" spans="1:5">
      <c r="A229" s="4">
        <v>47088</v>
      </c>
      <c r="B229">
        <v>536.831947917233</v>
      </c>
      <c r="C229">
        <v>12.6326705264127</v>
      </c>
      <c r="D229" s="3">
        <f t="shared" si="6"/>
        <v>512.071913685464</v>
      </c>
      <c r="E229" s="3">
        <f t="shared" si="7"/>
        <v>561.591982149002</v>
      </c>
    </row>
    <row r="230" spans="1:5">
      <c r="A230" s="4">
        <v>47119</v>
      </c>
      <c r="B230">
        <v>487.339588687884</v>
      </c>
      <c r="C230">
        <v>11.2574619591857</v>
      </c>
      <c r="D230" s="3">
        <f t="shared" si="6"/>
        <v>465.27496324788</v>
      </c>
      <c r="E230" s="3">
        <f t="shared" si="7"/>
        <v>509.404214127888</v>
      </c>
    </row>
    <row r="231" spans="1:5">
      <c r="A231" s="4">
        <v>47150</v>
      </c>
      <c r="B231">
        <v>403.274129145216</v>
      </c>
      <c r="C231">
        <v>9.35805607478322</v>
      </c>
      <c r="D231" s="3">
        <f t="shared" si="6"/>
        <v>384.932339238641</v>
      </c>
      <c r="E231" s="3">
        <f t="shared" si="7"/>
        <v>421.615919051791</v>
      </c>
    </row>
    <row r="232" spans="1:5">
      <c r="A232" s="4">
        <v>47178</v>
      </c>
      <c r="B232">
        <v>411.155633655361</v>
      </c>
      <c r="C232">
        <v>10.3690677548741</v>
      </c>
      <c r="D232" s="3">
        <f t="shared" si="6"/>
        <v>390.832260855808</v>
      </c>
      <c r="E232" s="3">
        <f t="shared" si="7"/>
        <v>431.479006454914</v>
      </c>
    </row>
    <row r="233" spans="1:5">
      <c r="A233" s="4">
        <v>47209</v>
      </c>
      <c r="B233">
        <v>375.484718748972</v>
      </c>
      <c r="C233">
        <v>9.13575474823785</v>
      </c>
      <c r="D233" s="3">
        <f t="shared" si="6"/>
        <v>357.578639442426</v>
      </c>
      <c r="E233" s="3">
        <f t="shared" si="7"/>
        <v>393.390798055518</v>
      </c>
    </row>
    <row r="234" spans="1:5">
      <c r="A234" s="4">
        <v>47239</v>
      </c>
      <c r="B234">
        <v>372.77852423767</v>
      </c>
      <c r="C234">
        <v>9.51559515121218</v>
      </c>
      <c r="D234" s="3">
        <f t="shared" si="6"/>
        <v>354.127957741294</v>
      </c>
      <c r="E234" s="3">
        <f t="shared" si="7"/>
        <v>391.429090734046</v>
      </c>
    </row>
    <row r="235" spans="1:5">
      <c r="A235" s="4">
        <v>47270</v>
      </c>
      <c r="B235">
        <v>411.932382061661</v>
      </c>
      <c r="C235">
        <v>10.0874263419222</v>
      </c>
      <c r="D235" s="3">
        <f t="shared" si="6"/>
        <v>392.161026431493</v>
      </c>
      <c r="E235" s="3">
        <f t="shared" si="7"/>
        <v>431.703737691829</v>
      </c>
    </row>
    <row r="236" spans="1:5">
      <c r="A236" s="4">
        <v>47300</v>
      </c>
      <c r="B236">
        <v>483.312236649163</v>
      </c>
      <c r="C236">
        <v>12.5835358538322</v>
      </c>
      <c r="D236" s="3">
        <f t="shared" si="6"/>
        <v>458.648506375652</v>
      </c>
      <c r="E236" s="3">
        <f t="shared" si="7"/>
        <v>507.975966922674</v>
      </c>
    </row>
    <row r="237" spans="1:5">
      <c r="A237" s="4">
        <v>47331</v>
      </c>
      <c r="B237">
        <v>491.568137977776</v>
      </c>
      <c r="C237">
        <v>13.4987683734657</v>
      </c>
      <c r="D237" s="3">
        <f t="shared" si="6"/>
        <v>465.110551965783</v>
      </c>
      <c r="E237" s="3">
        <f t="shared" si="7"/>
        <v>518.025723989769</v>
      </c>
    </row>
    <row r="238" spans="1:5">
      <c r="A238" s="4">
        <v>47362</v>
      </c>
      <c r="B238">
        <v>409.356856683013</v>
      </c>
      <c r="C238">
        <v>11.9941861036785</v>
      </c>
      <c r="D238" s="3">
        <f t="shared" si="6"/>
        <v>385.848251919803</v>
      </c>
      <c r="E238" s="3">
        <f t="shared" si="7"/>
        <v>432.865461446223</v>
      </c>
    </row>
    <row r="239" spans="1:5">
      <c r="A239" s="4">
        <v>47392</v>
      </c>
      <c r="B239">
        <v>379.341178584122</v>
      </c>
      <c r="C239">
        <v>11.0408861955438</v>
      </c>
      <c r="D239" s="3">
        <f t="shared" si="6"/>
        <v>357.701041640856</v>
      </c>
      <c r="E239" s="3">
        <f t="shared" si="7"/>
        <v>400.981315527388</v>
      </c>
    </row>
    <row r="240" spans="1:5">
      <c r="A240" s="4">
        <v>47423</v>
      </c>
      <c r="B240">
        <v>439.058906820364</v>
      </c>
      <c r="C240">
        <v>10.1879696104755</v>
      </c>
      <c r="D240" s="3">
        <f t="shared" si="6"/>
        <v>419.090486383832</v>
      </c>
      <c r="E240" s="3">
        <f t="shared" si="7"/>
        <v>459.027327256896</v>
      </c>
    </row>
    <row r="241" spans="1:5">
      <c r="A241" s="4">
        <v>47453</v>
      </c>
      <c r="B241">
        <v>552.809404575288</v>
      </c>
      <c r="C241">
        <v>13.2164863998904</v>
      </c>
      <c r="D241" s="3">
        <f t="shared" si="6"/>
        <v>526.905091231503</v>
      </c>
      <c r="E241" s="3">
        <f t="shared" si="7"/>
        <v>578.713717919073</v>
      </c>
    </row>
    <row r="242" spans="1:5">
      <c r="A242" s="4">
        <v>47484</v>
      </c>
      <c r="B242">
        <v>501.097375403349</v>
      </c>
      <c r="C242">
        <v>11.7367174924249</v>
      </c>
      <c r="D242" s="3">
        <f t="shared" si="6"/>
        <v>478.093409118196</v>
      </c>
      <c r="E242" s="3">
        <f t="shared" si="7"/>
        <v>524.101341688502</v>
      </c>
    </row>
    <row r="243" spans="1:5">
      <c r="A243" s="4">
        <v>47515</v>
      </c>
      <c r="B243">
        <v>414.658471466399</v>
      </c>
      <c r="C243">
        <v>9.75600085417716</v>
      </c>
      <c r="D243" s="3">
        <f t="shared" si="6"/>
        <v>395.536709792212</v>
      </c>
      <c r="E243" s="3">
        <f t="shared" si="7"/>
        <v>433.780233140586</v>
      </c>
    </row>
    <row r="244" spans="1:5">
      <c r="A244" s="4">
        <v>47543</v>
      </c>
      <c r="B244">
        <v>420.601912080791</v>
      </c>
      <c r="C244">
        <v>10.820109960398</v>
      </c>
      <c r="D244" s="3">
        <f t="shared" si="6"/>
        <v>399.394496558411</v>
      </c>
      <c r="E244" s="3">
        <f t="shared" si="7"/>
        <v>441.809327603171</v>
      </c>
    </row>
    <row r="245" spans="1:5">
      <c r="A245" s="4">
        <v>47574</v>
      </c>
      <c r="B245">
        <v>383.879373939327</v>
      </c>
      <c r="C245">
        <v>9.5127250123075</v>
      </c>
      <c r="D245" s="3">
        <f t="shared" si="6"/>
        <v>365.234432915204</v>
      </c>
      <c r="E245" s="3">
        <f t="shared" si="7"/>
        <v>402.52431496345</v>
      </c>
    </row>
    <row r="246" spans="1:5">
      <c r="A246" s="4">
        <v>47604</v>
      </c>
      <c r="B246">
        <v>381.517560604239</v>
      </c>
      <c r="C246">
        <v>9.92880457490829</v>
      </c>
      <c r="D246" s="3">
        <f t="shared" si="6"/>
        <v>362.057103637419</v>
      </c>
      <c r="E246" s="3">
        <f t="shared" si="7"/>
        <v>400.978017571059</v>
      </c>
    </row>
    <row r="247" spans="1:5">
      <c r="A247" s="4">
        <v>47635</v>
      </c>
      <c r="B247">
        <v>422.72879010961</v>
      </c>
      <c r="C247">
        <v>10.5183912587781</v>
      </c>
      <c r="D247" s="3">
        <f t="shared" si="6"/>
        <v>402.112743242405</v>
      </c>
      <c r="E247" s="3">
        <f t="shared" si="7"/>
        <v>443.344836976815</v>
      </c>
    </row>
    <row r="248" spans="1:5">
      <c r="A248" s="4">
        <v>47665</v>
      </c>
      <c r="B248">
        <v>497.146860689387</v>
      </c>
      <c r="C248">
        <v>13.1693151354472</v>
      </c>
      <c r="D248" s="3">
        <f t="shared" si="6"/>
        <v>471.33500302391</v>
      </c>
      <c r="E248" s="3">
        <f t="shared" si="7"/>
        <v>522.958718354864</v>
      </c>
    </row>
    <row r="249" spans="1:5">
      <c r="A249" s="4">
        <v>47696</v>
      </c>
      <c r="B249">
        <v>505.595956278368</v>
      </c>
      <c r="C249">
        <v>14.157101693514</v>
      </c>
      <c r="D249" s="3">
        <f t="shared" si="6"/>
        <v>477.848036959081</v>
      </c>
      <c r="E249" s="3">
        <f t="shared" si="7"/>
        <v>533.343875597655</v>
      </c>
    </row>
    <row r="250" spans="1:5">
      <c r="A250" s="4">
        <v>47727</v>
      </c>
      <c r="B250">
        <v>420.238958400562</v>
      </c>
      <c r="C250">
        <v>12.5936400020539</v>
      </c>
      <c r="D250" s="3">
        <f t="shared" si="6"/>
        <v>395.555423996536</v>
      </c>
      <c r="E250" s="3">
        <f t="shared" si="7"/>
        <v>444.922492804588</v>
      </c>
    </row>
    <row r="251" spans="1:5">
      <c r="A251" s="4">
        <v>47757</v>
      </c>
      <c r="B251">
        <v>388.771731977391</v>
      </c>
      <c r="C251">
        <v>11.5819272732843</v>
      </c>
      <c r="D251" s="3">
        <f t="shared" si="6"/>
        <v>366.071154521754</v>
      </c>
      <c r="E251" s="3">
        <f t="shared" si="7"/>
        <v>411.472309433028</v>
      </c>
    </row>
    <row r="252" spans="1:5">
      <c r="A252" s="4">
        <v>47788</v>
      </c>
      <c r="B252">
        <v>450.581487108476</v>
      </c>
      <c r="C252">
        <v>10.6073507662337</v>
      </c>
      <c r="D252" s="3">
        <f t="shared" si="6"/>
        <v>429.791079606658</v>
      </c>
      <c r="E252" s="3">
        <f t="shared" si="7"/>
        <v>471.371894610294</v>
      </c>
    </row>
    <row r="253" spans="1:5">
      <c r="A253" s="4">
        <v>47818</v>
      </c>
      <c r="B253">
        <v>568.786861233336</v>
      </c>
      <c r="C253">
        <v>13.8058031242827</v>
      </c>
      <c r="D253" s="3">
        <f t="shared" si="6"/>
        <v>541.727487109742</v>
      </c>
      <c r="E253" s="3">
        <f t="shared" si="7"/>
        <v>595.84623535693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53"/>
  <sheetViews>
    <sheetView tabSelected="1" workbookViewId="0">
      <selection activeCell="F9" sqref="F9"/>
    </sheetView>
  </sheetViews>
  <sheetFormatPr defaultColWidth="9.14285714285714" defaultRowHeight="14.8" outlineLevelCol="4"/>
  <cols>
    <col min="2" max="3" width="12.7857142857143"/>
  </cols>
  <sheetData>
    <row r="1" customFormat="1" spans="1:5">
      <c r="A1" s="1" t="s">
        <v>2</v>
      </c>
      <c r="B1" t="s">
        <v>17</v>
      </c>
      <c r="C1" t="s">
        <v>18</v>
      </c>
      <c r="D1" t="s">
        <v>19</v>
      </c>
      <c r="E1" t="s">
        <v>20</v>
      </c>
    </row>
    <row r="2" customFormat="1" spans="1:5">
      <c r="A2" s="2">
        <v>40179</v>
      </c>
      <c r="B2">
        <v>666.186935317262</v>
      </c>
      <c r="C2">
        <v>12.1738793959942</v>
      </c>
      <c r="D2" s="3">
        <f t="shared" ref="D2:D65" si="0">B2-C2*1.96</f>
        <v>642.326131701113</v>
      </c>
      <c r="E2" s="3">
        <f t="shared" ref="E2:E65" si="1">B2+C2*1.96</f>
        <v>690.047738933411</v>
      </c>
    </row>
    <row r="3" customFormat="1" spans="1:5">
      <c r="A3" s="2">
        <v>40210</v>
      </c>
      <c r="B3">
        <v>655.387362923334</v>
      </c>
      <c r="C3">
        <v>11.9991480337074</v>
      </c>
      <c r="D3" s="3">
        <f t="shared" si="0"/>
        <v>631.869032777267</v>
      </c>
      <c r="E3" s="3">
        <f t="shared" si="1"/>
        <v>678.905693069401</v>
      </c>
    </row>
    <row r="4" customFormat="1" spans="1:5">
      <c r="A4" s="2">
        <v>40238</v>
      </c>
      <c r="B4">
        <v>644.370803178842</v>
      </c>
      <c r="C4">
        <v>11.7912284847899</v>
      </c>
      <c r="D4" s="3">
        <f t="shared" si="0"/>
        <v>621.259995348654</v>
      </c>
      <c r="E4" s="3">
        <f t="shared" si="1"/>
        <v>667.48161100903</v>
      </c>
    </row>
    <row r="5" customFormat="1" spans="1:5">
      <c r="A5" s="2">
        <v>40269</v>
      </c>
      <c r="B5">
        <v>617.160227531629</v>
      </c>
      <c r="C5">
        <v>11.3237781443526</v>
      </c>
      <c r="D5" s="3">
        <f t="shared" si="0"/>
        <v>594.965622368698</v>
      </c>
      <c r="E5" s="3">
        <f t="shared" si="1"/>
        <v>639.35483269456</v>
      </c>
    </row>
    <row r="6" customFormat="1" spans="1:5">
      <c r="A6" s="2">
        <v>40299</v>
      </c>
      <c r="B6">
        <v>576.493403727943</v>
      </c>
      <c r="C6">
        <v>10.7103778057713</v>
      </c>
      <c r="D6" s="3">
        <f t="shared" si="0"/>
        <v>555.501063228631</v>
      </c>
      <c r="E6" s="3">
        <f t="shared" si="1"/>
        <v>597.485744227255</v>
      </c>
    </row>
    <row r="7" customFormat="1" spans="1:5">
      <c r="A7" s="2">
        <v>40330</v>
      </c>
      <c r="B7">
        <v>556.264461858506</v>
      </c>
      <c r="C7">
        <v>10.4869016997141</v>
      </c>
      <c r="D7" s="3">
        <f t="shared" si="0"/>
        <v>535.710134527066</v>
      </c>
      <c r="E7" s="3">
        <f t="shared" si="1"/>
        <v>576.818789189946</v>
      </c>
    </row>
    <row r="8" customFormat="1" spans="1:5">
      <c r="A8" s="2">
        <v>40360</v>
      </c>
      <c r="B8">
        <v>555.328350086243</v>
      </c>
      <c r="C8">
        <v>10.5508360709736</v>
      </c>
      <c r="D8" s="3">
        <f t="shared" si="0"/>
        <v>534.648711387135</v>
      </c>
      <c r="E8" s="3">
        <f t="shared" si="1"/>
        <v>576.007988785351</v>
      </c>
    </row>
    <row r="9" customFormat="1" spans="1:5">
      <c r="A9" s="2">
        <v>40391</v>
      </c>
      <c r="B9">
        <v>550.886641932742</v>
      </c>
      <c r="C9">
        <v>10.4195029867264</v>
      </c>
      <c r="D9" s="3">
        <f t="shared" si="0"/>
        <v>530.464416078758</v>
      </c>
      <c r="E9" s="3">
        <f t="shared" si="1"/>
        <v>571.308867786726</v>
      </c>
    </row>
    <row r="10" customFormat="1" spans="1:5">
      <c r="A10" s="2">
        <v>40422</v>
      </c>
      <c r="B10">
        <v>551.196982152999</v>
      </c>
      <c r="C10">
        <v>10.4468706348275</v>
      </c>
      <c r="D10" s="3">
        <f t="shared" si="0"/>
        <v>530.721115708737</v>
      </c>
      <c r="E10" s="3">
        <f t="shared" si="1"/>
        <v>571.672848597261</v>
      </c>
    </row>
    <row r="11" customFormat="1" spans="1:5">
      <c r="A11" s="2">
        <v>40452</v>
      </c>
      <c r="B11">
        <v>565.901013783292</v>
      </c>
      <c r="C11">
        <v>10.5999970290353</v>
      </c>
      <c r="D11" s="3">
        <f t="shared" si="0"/>
        <v>545.125019606383</v>
      </c>
      <c r="E11" s="3">
        <f t="shared" si="1"/>
        <v>586.677007960201</v>
      </c>
    </row>
    <row r="12" customFormat="1" spans="1:5">
      <c r="A12" s="2">
        <v>40483</v>
      </c>
      <c r="B12">
        <v>606.900881184845</v>
      </c>
      <c r="C12">
        <v>11.1753588028346</v>
      </c>
      <c r="D12" s="3">
        <f t="shared" si="0"/>
        <v>584.997177931289</v>
      </c>
      <c r="E12" s="3">
        <f t="shared" si="1"/>
        <v>628.804584438401</v>
      </c>
    </row>
    <row r="13" customFormat="1" spans="1:5">
      <c r="A13" s="2">
        <v>40513</v>
      </c>
      <c r="B13">
        <v>629.757302976708</v>
      </c>
      <c r="C13">
        <v>11.5728963666833</v>
      </c>
      <c r="D13" s="3">
        <f t="shared" si="0"/>
        <v>607.074426098009</v>
      </c>
      <c r="E13" s="3">
        <f t="shared" si="1"/>
        <v>652.440179855407</v>
      </c>
    </row>
    <row r="14" customFormat="1" spans="1:5">
      <c r="A14" s="2">
        <v>40544</v>
      </c>
      <c r="B14">
        <v>649.915382089618</v>
      </c>
      <c r="C14">
        <v>11.8935775635839</v>
      </c>
      <c r="D14" s="3">
        <f t="shared" si="0"/>
        <v>626.603970064994</v>
      </c>
      <c r="E14" s="3">
        <f t="shared" si="1"/>
        <v>673.226794114242</v>
      </c>
    </row>
    <row r="15" customFormat="1" spans="1:5">
      <c r="A15" s="2">
        <v>40575</v>
      </c>
      <c r="B15">
        <v>639.450360335456</v>
      </c>
      <c r="C15">
        <v>11.7340277280585</v>
      </c>
      <c r="D15" s="3">
        <f t="shared" si="0"/>
        <v>616.451665988461</v>
      </c>
      <c r="E15" s="3">
        <f t="shared" si="1"/>
        <v>662.449054682451</v>
      </c>
    </row>
    <row r="16" customFormat="1" spans="1:5">
      <c r="A16" s="2">
        <v>40603</v>
      </c>
      <c r="B16">
        <v>634.068802293384</v>
      </c>
      <c r="C16">
        <v>11.6138434613793</v>
      </c>
      <c r="D16" s="3">
        <f t="shared" si="0"/>
        <v>611.305669109081</v>
      </c>
      <c r="E16" s="3">
        <f t="shared" si="1"/>
        <v>656.831935477687</v>
      </c>
    </row>
    <row r="17" customFormat="1" spans="1:5">
      <c r="A17" s="2">
        <v>40634</v>
      </c>
      <c r="B17">
        <v>616.881756996048</v>
      </c>
      <c r="C17">
        <v>11.2945288122967</v>
      </c>
      <c r="D17" s="3">
        <f t="shared" si="0"/>
        <v>594.744480523946</v>
      </c>
      <c r="E17" s="3">
        <f t="shared" si="1"/>
        <v>639.01903346815</v>
      </c>
    </row>
    <row r="18" customFormat="1" spans="1:5">
      <c r="A18" s="2">
        <v>40664</v>
      </c>
      <c r="B18">
        <v>588.990705858713</v>
      </c>
      <c r="C18">
        <v>10.8424134521777</v>
      </c>
      <c r="D18" s="3">
        <f t="shared" si="0"/>
        <v>567.739575492445</v>
      </c>
      <c r="E18" s="3">
        <f t="shared" si="1"/>
        <v>610.241836224981</v>
      </c>
    </row>
    <row r="19" customFormat="1" spans="1:5">
      <c r="A19" s="2">
        <v>40695</v>
      </c>
      <c r="B19">
        <v>577.197398194527</v>
      </c>
      <c r="C19">
        <v>10.7156584724775</v>
      </c>
      <c r="D19" s="3">
        <f t="shared" si="0"/>
        <v>556.194707588471</v>
      </c>
      <c r="E19" s="3">
        <f t="shared" si="1"/>
        <v>598.200088800583</v>
      </c>
    </row>
    <row r="20" customFormat="1" spans="1:5">
      <c r="A20" s="2">
        <v>40725</v>
      </c>
      <c r="B20">
        <v>589.376888298903</v>
      </c>
      <c r="C20">
        <v>10.929709611239</v>
      </c>
      <c r="D20" s="3">
        <f t="shared" si="0"/>
        <v>567.954657460875</v>
      </c>
      <c r="E20" s="3">
        <f t="shared" si="1"/>
        <v>610.799119136931</v>
      </c>
    </row>
    <row r="21" customFormat="1" spans="1:5">
      <c r="A21" s="2">
        <v>40756</v>
      </c>
      <c r="B21">
        <v>587.365327046609</v>
      </c>
      <c r="C21">
        <v>10.8558341429841</v>
      </c>
      <c r="D21" s="3">
        <f t="shared" si="0"/>
        <v>566.08789212636</v>
      </c>
      <c r="E21" s="3">
        <f t="shared" si="1"/>
        <v>608.642761966858</v>
      </c>
    </row>
    <row r="22" customFormat="1" spans="1:5">
      <c r="A22" s="2">
        <v>40787</v>
      </c>
      <c r="B22">
        <v>596.718776341476</v>
      </c>
      <c r="C22">
        <v>10.9985276148561</v>
      </c>
      <c r="D22" s="3">
        <f t="shared" si="0"/>
        <v>575.161662216358</v>
      </c>
      <c r="E22" s="3">
        <f t="shared" si="1"/>
        <v>618.275890466594</v>
      </c>
    </row>
    <row r="23" customFormat="1" spans="1:5">
      <c r="A23" s="2">
        <v>40817</v>
      </c>
      <c r="B23">
        <v>599.621480782987</v>
      </c>
      <c r="C23">
        <v>11.0368128521539</v>
      </c>
      <c r="D23" s="3">
        <f t="shared" si="0"/>
        <v>577.989327592765</v>
      </c>
      <c r="E23" s="3">
        <f t="shared" si="1"/>
        <v>621.253633973209</v>
      </c>
    </row>
    <row r="24" customFormat="1" spans="1:5">
      <c r="A24" s="2">
        <v>40848</v>
      </c>
      <c r="B24">
        <v>617.399172530771</v>
      </c>
      <c r="C24">
        <v>11.3304689342799</v>
      </c>
      <c r="D24" s="3">
        <f t="shared" si="0"/>
        <v>595.191453419582</v>
      </c>
      <c r="E24" s="3">
        <f t="shared" si="1"/>
        <v>639.60689164196</v>
      </c>
    </row>
    <row r="25" customFormat="1" spans="1:5">
      <c r="A25" s="2">
        <v>40878</v>
      </c>
      <c r="B25">
        <v>642.780981330481</v>
      </c>
      <c r="C25">
        <v>11.7682699139486</v>
      </c>
      <c r="D25" s="3">
        <f t="shared" si="0"/>
        <v>619.715172299142</v>
      </c>
      <c r="E25" s="3">
        <f t="shared" si="1"/>
        <v>665.84679036182</v>
      </c>
    </row>
    <row r="26" customFormat="1" spans="1:5">
      <c r="A26" s="2">
        <v>40909</v>
      </c>
      <c r="B26">
        <v>657.133806591083</v>
      </c>
      <c r="C26">
        <v>12.0114020510714</v>
      </c>
      <c r="D26" s="3">
        <f t="shared" si="0"/>
        <v>633.591458570983</v>
      </c>
      <c r="E26" s="3">
        <f t="shared" si="1"/>
        <v>680.676154611183</v>
      </c>
    </row>
    <row r="27" customFormat="1" spans="1:5">
      <c r="A27" s="2">
        <v>40940</v>
      </c>
      <c r="B27">
        <v>646.497808944526</v>
      </c>
      <c r="C27">
        <v>11.842139554201</v>
      </c>
      <c r="D27" s="3">
        <f t="shared" si="0"/>
        <v>623.287215418292</v>
      </c>
      <c r="E27" s="3">
        <f t="shared" si="1"/>
        <v>669.70840247076</v>
      </c>
    </row>
    <row r="28" customFormat="1" spans="1:5">
      <c r="A28" s="2">
        <v>40969</v>
      </c>
      <c r="B28">
        <v>635.979678007885</v>
      </c>
      <c r="C28">
        <v>11.6384864291338</v>
      </c>
      <c r="D28" s="3">
        <f t="shared" si="0"/>
        <v>613.168244606783</v>
      </c>
      <c r="E28" s="3">
        <f t="shared" si="1"/>
        <v>658.791111408987</v>
      </c>
    </row>
    <row r="29" customFormat="1" spans="1:5">
      <c r="A29" s="2">
        <v>41000</v>
      </c>
      <c r="B29">
        <v>610.050101052054</v>
      </c>
      <c r="C29">
        <v>11.1789241734107</v>
      </c>
      <c r="D29" s="3">
        <f t="shared" si="0"/>
        <v>588.139409672169</v>
      </c>
      <c r="E29" s="3">
        <f t="shared" si="1"/>
        <v>631.960792431939</v>
      </c>
    </row>
    <row r="30" customFormat="1" spans="1:5">
      <c r="A30" s="2">
        <v>41030</v>
      </c>
      <c r="B30">
        <v>564.115313992847</v>
      </c>
      <c r="C30">
        <v>10.5176395012223</v>
      </c>
      <c r="D30" s="3">
        <f t="shared" si="0"/>
        <v>543.500740570451</v>
      </c>
      <c r="E30" s="3">
        <f t="shared" si="1"/>
        <v>584.729887415243</v>
      </c>
    </row>
    <row r="31" customFormat="1" spans="1:5">
      <c r="A31" s="2">
        <v>41061</v>
      </c>
      <c r="B31">
        <v>556.406628101554</v>
      </c>
      <c r="C31">
        <v>10.4447078775906</v>
      </c>
      <c r="D31" s="3">
        <f t="shared" si="0"/>
        <v>535.935000661476</v>
      </c>
      <c r="E31" s="3">
        <f t="shared" si="1"/>
        <v>576.878255541632</v>
      </c>
    </row>
    <row r="32" customFormat="1" spans="1:5">
      <c r="A32" s="2">
        <v>41091</v>
      </c>
      <c r="B32">
        <v>552.790530975997</v>
      </c>
      <c r="C32">
        <v>10.4698771398346</v>
      </c>
      <c r="D32" s="3">
        <f t="shared" si="0"/>
        <v>532.269571781921</v>
      </c>
      <c r="E32" s="3">
        <f t="shared" si="1"/>
        <v>573.311490170073</v>
      </c>
    </row>
    <row r="33" customFormat="1" spans="1:5">
      <c r="A33" s="2">
        <v>41122</v>
      </c>
      <c r="B33">
        <v>539.109910201251</v>
      </c>
      <c r="C33">
        <v>10.245419204341</v>
      </c>
      <c r="D33" s="3">
        <f t="shared" si="0"/>
        <v>519.028888560743</v>
      </c>
      <c r="E33" s="3">
        <f t="shared" si="1"/>
        <v>559.190931841759</v>
      </c>
    </row>
    <row r="34" customFormat="1" spans="1:5">
      <c r="A34" s="2">
        <v>41153</v>
      </c>
      <c r="B34">
        <v>542.126702280725</v>
      </c>
      <c r="C34">
        <v>10.2889812133648</v>
      </c>
      <c r="D34" s="3">
        <f t="shared" si="0"/>
        <v>521.96029910253</v>
      </c>
      <c r="E34" s="3">
        <f t="shared" si="1"/>
        <v>562.29310545892</v>
      </c>
    </row>
    <row r="35" customFormat="1" spans="1:5">
      <c r="A35" s="2">
        <v>41183</v>
      </c>
      <c r="B35">
        <v>555.464111709403</v>
      </c>
      <c r="C35">
        <v>10.4225818028663</v>
      </c>
      <c r="D35" s="3">
        <f t="shared" si="0"/>
        <v>535.035851375785</v>
      </c>
      <c r="E35" s="3">
        <f t="shared" si="1"/>
        <v>575.892372043021</v>
      </c>
    </row>
    <row r="36" customFormat="1" spans="1:5">
      <c r="A36" s="2">
        <v>41214</v>
      </c>
      <c r="B36">
        <v>603.048966443106</v>
      </c>
      <c r="C36">
        <v>11.095419835929</v>
      </c>
      <c r="D36" s="3">
        <f t="shared" si="0"/>
        <v>581.301943564685</v>
      </c>
      <c r="E36" s="3">
        <f t="shared" si="1"/>
        <v>624.795989321527</v>
      </c>
    </row>
    <row r="37" customFormat="1" spans="1:5">
      <c r="A37" s="2">
        <v>41244</v>
      </c>
      <c r="B37">
        <v>631.506889563158</v>
      </c>
      <c r="C37">
        <v>11.5785622866543</v>
      </c>
      <c r="D37" s="3">
        <f t="shared" si="0"/>
        <v>608.812907481316</v>
      </c>
      <c r="E37" s="3">
        <f t="shared" si="1"/>
        <v>654.200871645</v>
      </c>
    </row>
    <row r="38" customFormat="1" spans="1:5">
      <c r="A38" s="2">
        <v>41275</v>
      </c>
      <c r="B38">
        <v>644.652424872593</v>
      </c>
      <c r="C38">
        <v>11.7973130400714</v>
      </c>
      <c r="D38" s="3">
        <f t="shared" si="0"/>
        <v>621.529691314053</v>
      </c>
      <c r="E38" s="3">
        <f t="shared" si="1"/>
        <v>667.775158431133</v>
      </c>
    </row>
    <row r="39" customFormat="1" spans="1:5">
      <c r="A39" s="2">
        <v>41306</v>
      </c>
      <c r="B39">
        <v>634.272796021173</v>
      </c>
      <c r="C39">
        <v>11.6399149707213</v>
      </c>
      <c r="D39" s="3">
        <f t="shared" si="0"/>
        <v>611.458562678559</v>
      </c>
      <c r="E39" s="3">
        <f t="shared" si="1"/>
        <v>657.087029363787</v>
      </c>
    </row>
    <row r="40" customFormat="1" spans="1:5">
      <c r="A40" s="2">
        <v>41334</v>
      </c>
      <c r="B40">
        <v>624.82763084541</v>
      </c>
      <c r="C40">
        <v>11.4544857215767</v>
      </c>
      <c r="D40" s="3">
        <f t="shared" si="0"/>
        <v>602.37683883112</v>
      </c>
      <c r="E40" s="3">
        <f t="shared" si="1"/>
        <v>647.2784228597</v>
      </c>
    </row>
    <row r="41" customFormat="1" spans="1:5">
      <c r="A41" s="2">
        <v>41365</v>
      </c>
      <c r="B41">
        <v>604.646791699022</v>
      </c>
      <c r="C41">
        <v>11.0925681544206</v>
      </c>
      <c r="D41" s="3">
        <f t="shared" si="0"/>
        <v>582.905358116358</v>
      </c>
      <c r="E41" s="3">
        <f t="shared" si="1"/>
        <v>626.388225281686</v>
      </c>
    </row>
    <row r="42" customFormat="1" spans="1:5">
      <c r="A42" s="2">
        <v>41395</v>
      </c>
      <c r="B42">
        <v>568.0288417243</v>
      </c>
      <c r="C42">
        <v>10.5375226657195</v>
      </c>
      <c r="D42" s="3">
        <f t="shared" si="0"/>
        <v>547.37529729949</v>
      </c>
      <c r="E42" s="3">
        <f t="shared" si="1"/>
        <v>588.68238614911</v>
      </c>
    </row>
    <row r="43" customFormat="1" spans="1:5">
      <c r="A43" s="2">
        <v>41426</v>
      </c>
      <c r="B43">
        <v>554.060005092468</v>
      </c>
      <c r="C43">
        <v>10.3896254119755</v>
      </c>
      <c r="D43" s="3">
        <f t="shared" si="0"/>
        <v>533.696339284996</v>
      </c>
      <c r="E43" s="3">
        <f t="shared" si="1"/>
        <v>574.42367089994</v>
      </c>
    </row>
    <row r="44" customFormat="1" spans="1:5">
      <c r="A44" s="2">
        <v>41456</v>
      </c>
      <c r="B44">
        <v>575.083139822388</v>
      </c>
      <c r="C44">
        <v>10.718645388811</v>
      </c>
      <c r="D44" s="3">
        <f t="shared" si="0"/>
        <v>554.074594860318</v>
      </c>
      <c r="E44" s="3">
        <f t="shared" si="1"/>
        <v>596.091684784458</v>
      </c>
    </row>
    <row r="45" customFormat="1" spans="1:5">
      <c r="A45" s="2">
        <v>41487</v>
      </c>
      <c r="B45">
        <v>571.623007805427</v>
      </c>
      <c r="C45">
        <v>10.6180124929987</v>
      </c>
      <c r="D45" s="3">
        <f t="shared" si="0"/>
        <v>550.81170331915</v>
      </c>
      <c r="E45" s="3">
        <f t="shared" si="1"/>
        <v>592.434312291704</v>
      </c>
    </row>
    <row r="46" customFormat="1" spans="1:5">
      <c r="A46" s="2">
        <v>41518</v>
      </c>
      <c r="B46">
        <v>563.29801183155</v>
      </c>
      <c r="C46">
        <v>10.5085727848127</v>
      </c>
      <c r="D46" s="3">
        <f t="shared" si="0"/>
        <v>542.701209173317</v>
      </c>
      <c r="E46" s="3">
        <f t="shared" si="1"/>
        <v>583.894814489783</v>
      </c>
    </row>
    <row r="47" customFormat="1" spans="1:5">
      <c r="A47" s="2">
        <v>41548</v>
      </c>
      <c r="B47">
        <v>574.139668097067</v>
      </c>
      <c r="C47">
        <v>10.6429934160037</v>
      </c>
      <c r="D47" s="3">
        <f t="shared" si="0"/>
        <v>553.2794010017</v>
      </c>
      <c r="E47" s="3">
        <f t="shared" si="1"/>
        <v>594.999935192434</v>
      </c>
    </row>
    <row r="48" customFormat="1" spans="1:5">
      <c r="A48" s="2">
        <v>41579</v>
      </c>
      <c r="B48">
        <v>607.494021371475</v>
      </c>
      <c r="C48">
        <v>11.1518461354804</v>
      </c>
      <c r="D48" s="3">
        <f t="shared" si="0"/>
        <v>585.636402945933</v>
      </c>
      <c r="E48" s="3">
        <f t="shared" si="1"/>
        <v>629.351639797017</v>
      </c>
    </row>
    <row r="49" customFormat="1" spans="1:5">
      <c r="A49" s="2">
        <v>41609</v>
      </c>
      <c r="B49">
        <v>633.080313802471</v>
      </c>
      <c r="C49">
        <v>11.5988112568906</v>
      </c>
      <c r="D49" s="3">
        <f t="shared" si="0"/>
        <v>610.346643738965</v>
      </c>
      <c r="E49" s="3">
        <f t="shared" si="1"/>
        <v>655.813983865977</v>
      </c>
    </row>
    <row r="50" customFormat="1" spans="1:5">
      <c r="A50" s="2">
        <v>41640</v>
      </c>
      <c r="B50">
        <v>639.258157935742</v>
      </c>
      <c r="C50">
        <v>11.7041331029528</v>
      </c>
      <c r="D50" s="3">
        <f t="shared" si="0"/>
        <v>616.318057053954</v>
      </c>
      <c r="E50" s="3">
        <f t="shared" si="1"/>
        <v>662.19825881753</v>
      </c>
    </row>
    <row r="51" customFormat="1" spans="1:5">
      <c r="A51" s="2">
        <v>41671</v>
      </c>
      <c r="B51">
        <v>628.984517827303</v>
      </c>
      <c r="C51">
        <v>11.5514997327007</v>
      </c>
      <c r="D51" s="3">
        <f t="shared" si="0"/>
        <v>606.34357835121</v>
      </c>
      <c r="E51" s="3">
        <f t="shared" si="1"/>
        <v>651.625457303396</v>
      </c>
    </row>
    <row r="52" customFormat="1" spans="1:5">
      <c r="A52" s="2">
        <v>41699</v>
      </c>
      <c r="B52">
        <v>619.987345130146</v>
      </c>
      <c r="C52">
        <v>11.3760012715389</v>
      </c>
      <c r="D52" s="3">
        <f t="shared" si="0"/>
        <v>597.69038263793</v>
      </c>
      <c r="E52" s="3">
        <f t="shared" si="1"/>
        <v>642.284307622362</v>
      </c>
    </row>
    <row r="53" customFormat="1" spans="1:5">
      <c r="A53" s="2">
        <v>41730</v>
      </c>
      <c r="B53">
        <v>590.721423938326</v>
      </c>
      <c r="C53">
        <v>10.8928688827794</v>
      </c>
      <c r="D53" s="3">
        <f t="shared" si="0"/>
        <v>569.371400928078</v>
      </c>
      <c r="E53" s="3">
        <f t="shared" si="1"/>
        <v>612.071446948574</v>
      </c>
    </row>
    <row r="54" customFormat="1" spans="1:5">
      <c r="A54" s="2">
        <v>41760</v>
      </c>
      <c r="B54">
        <v>555.619773160204</v>
      </c>
      <c r="C54">
        <v>10.3476749653184</v>
      </c>
      <c r="D54" s="3">
        <f t="shared" si="0"/>
        <v>535.33833022818</v>
      </c>
      <c r="E54" s="3">
        <f t="shared" si="1"/>
        <v>575.901216092228</v>
      </c>
    </row>
    <row r="55" customFormat="1" spans="1:5">
      <c r="A55" s="2">
        <v>41791</v>
      </c>
      <c r="B55">
        <v>552.664233308091</v>
      </c>
      <c r="C55">
        <v>10.3671518816477</v>
      </c>
      <c r="D55" s="3">
        <f t="shared" si="0"/>
        <v>532.344615620062</v>
      </c>
      <c r="E55" s="3">
        <f t="shared" si="1"/>
        <v>572.98385099612</v>
      </c>
    </row>
    <row r="56" customFormat="1" spans="1:5">
      <c r="A56" s="2">
        <v>41821</v>
      </c>
      <c r="B56">
        <v>538.112486480558</v>
      </c>
      <c r="C56">
        <v>10.2690306429294</v>
      </c>
      <c r="D56" s="3">
        <f t="shared" si="0"/>
        <v>517.985186420416</v>
      </c>
      <c r="E56" s="3">
        <f t="shared" si="1"/>
        <v>558.2397865407</v>
      </c>
    </row>
    <row r="57" customFormat="1" spans="1:5">
      <c r="A57" s="2">
        <v>41852</v>
      </c>
      <c r="B57">
        <v>518.795801591575</v>
      </c>
      <c r="C57">
        <v>9.99177992432056</v>
      </c>
      <c r="D57" s="3">
        <f t="shared" si="0"/>
        <v>499.211912939907</v>
      </c>
      <c r="E57" s="3">
        <f t="shared" si="1"/>
        <v>538.379690243243</v>
      </c>
    </row>
    <row r="58" customFormat="1" spans="1:5">
      <c r="A58" s="2">
        <v>41883</v>
      </c>
      <c r="B58">
        <v>511.548631458902</v>
      </c>
      <c r="C58">
        <v>9.938341284433</v>
      </c>
      <c r="D58" s="3">
        <f t="shared" si="0"/>
        <v>492.069482541413</v>
      </c>
      <c r="E58" s="3">
        <f t="shared" si="1"/>
        <v>531.027780376391</v>
      </c>
    </row>
    <row r="59" customFormat="1" spans="1:5">
      <c r="A59" s="2">
        <v>41913</v>
      </c>
      <c r="B59">
        <v>530.065842049936</v>
      </c>
      <c r="C59">
        <v>10.0879838739973</v>
      </c>
      <c r="D59" s="3">
        <f t="shared" si="0"/>
        <v>510.293393656901</v>
      </c>
      <c r="E59" s="3">
        <f t="shared" si="1"/>
        <v>549.838290442971</v>
      </c>
    </row>
    <row r="60" customFormat="1" spans="1:5">
      <c r="A60" s="2">
        <v>41944</v>
      </c>
      <c r="B60">
        <v>577.705822176949</v>
      </c>
      <c r="C60">
        <v>10.7034483934302</v>
      </c>
      <c r="D60" s="3">
        <f t="shared" si="0"/>
        <v>556.727063325826</v>
      </c>
      <c r="E60" s="3">
        <f t="shared" si="1"/>
        <v>598.684581028072</v>
      </c>
    </row>
    <row r="61" customFormat="1" spans="1:5">
      <c r="A61" s="2">
        <v>41974</v>
      </c>
      <c r="B61">
        <v>616.920402128799</v>
      </c>
      <c r="C61">
        <v>11.3236071874567</v>
      </c>
      <c r="D61" s="3">
        <f t="shared" si="0"/>
        <v>594.726132041384</v>
      </c>
      <c r="E61" s="3">
        <f t="shared" si="1"/>
        <v>639.114672216214</v>
      </c>
    </row>
    <row r="62" customFormat="1" spans="1:5">
      <c r="A62" s="2">
        <v>42005</v>
      </c>
      <c r="B62">
        <v>623.731543879386</v>
      </c>
      <c r="C62">
        <v>11.4387967664049</v>
      </c>
      <c r="D62" s="3">
        <f t="shared" si="0"/>
        <v>601.311502217232</v>
      </c>
      <c r="E62" s="3">
        <f t="shared" si="1"/>
        <v>646.15158554154</v>
      </c>
    </row>
    <row r="63" customFormat="1" spans="1:5">
      <c r="A63" s="2">
        <v>42036</v>
      </c>
      <c r="B63">
        <v>613.762195401498</v>
      </c>
      <c r="C63">
        <v>11.3005772025679</v>
      </c>
      <c r="D63" s="3">
        <f t="shared" si="0"/>
        <v>591.613064084465</v>
      </c>
      <c r="E63" s="3">
        <f t="shared" si="1"/>
        <v>635.911326718531</v>
      </c>
    </row>
    <row r="64" customFormat="1" spans="1:5">
      <c r="A64" s="2">
        <v>42064</v>
      </c>
      <c r="B64">
        <v>584.611684848455</v>
      </c>
      <c r="C64">
        <v>10.8167663424363</v>
      </c>
      <c r="D64" s="3">
        <f t="shared" si="0"/>
        <v>563.41082281728</v>
      </c>
      <c r="E64" s="3">
        <f t="shared" si="1"/>
        <v>605.81254687963</v>
      </c>
    </row>
    <row r="65" customFormat="1" spans="1:5">
      <c r="A65" s="2">
        <v>42095</v>
      </c>
      <c r="B65">
        <v>567.626294872255</v>
      </c>
      <c r="C65">
        <v>10.5166785689689</v>
      </c>
      <c r="D65" s="3">
        <f t="shared" si="0"/>
        <v>547.013604877076</v>
      </c>
      <c r="E65" s="3">
        <f t="shared" si="1"/>
        <v>588.238984867434</v>
      </c>
    </row>
    <row r="66" customFormat="1" spans="1:5">
      <c r="A66" s="2">
        <v>42125</v>
      </c>
      <c r="B66">
        <v>547.583230870727</v>
      </c>
      <c r="C66">
        <v>10.211451883819</v>
      </c>
      <c r="D66" s="3">
        <f t="shared" ref="D66:D129" si="2">B66-C66*1.96</f>
        <v>527.568785178442</v>
      </c>
      <c r="E66" s="3">
        <f t="shared" ref="E66:E129" si="3">B66+C66*1.96</f>
        <v>567.597676563012</v>
      </c>
    </row>
    <row r="67" customFormat="1" spans="1:5">
      <c r="A67" s="2">
        <v>42156</v>
      </c>
      <c r="B67">
        <v>522.3756891714</v>
      </c>
      <c r="C67">
        <v>9.96014302520217</v>
      </c>
      <c r="D67" s="3">
        <f t="shared" si="2"/>
        <v>502.853808842004</v>
      </c>
      <c r="E67" s="3">
        <f t="shared" si="3"/>
        <v>541.897569500796</v>
      </c>
    </row>
    <row r="68" customFormat="1" spans="1:5">
      <c r="A68" s="2">
        <v>42186</v>
      </c>
      <c r="B68">
        <v>535.679358105854</v>
      </c>
      <c r="C68">
        <v>10.1932130624162</v>
      </c>
      <c r="D68" s="3">
        <f t="shared" si="2"/>
        <v>515.700660503518</v>
      </c>
      <c r="E68" s="3">
        <f t="shared" si="3"/>
        <v>555.65805570819</v>
      </c>
    </row>
    <row r="69" customFormat="1" spans="1:5">
      <c r="A69" s="2">
        <v>42217</v>
      </c>
      <c r="B69">
        <v>535.939756761756</v>
      </c>
      <c r="C69">
        <v>10.1290673560621</v>
      </c>
      <c r="D69" s="3">
        <f t="shared" si="2"/>
        <v>516.086784743874</v>
      </c>
      <c r="E69" s="3">
        <f t="shared" si="3"/>
        <v>555.792728779638</v>
      </c>
    </row>
    <row r="70" customFormat="1" spans="1:5">
      <c r="A70" s="2">
        <v>42248</v>
      </c>
      <c r="B70">
        <v>513.3991081901</v>
      </c>
      <c r="C70">
        <v>9.89379575353984</v>
      </c>
      <c r="D70" s="3">
        <f t="shared" si="2"/>
        <v>494.007268513162</v>
      </c>
      <c r="E70" s="3">
        <f t="shared" si="3"/>
        <v>532.790947867038</v>
      </c>
    </row>
    <row r="71" customFormat="1" spans="1:5">
      <c r="A71" s="2">
        <v>42278</v>
      </c>
      <c r="B71">
        <v>516.549339263931</v>
      </c>
      <c r="C71">
        <v>9.88939781871788</v>
      </c>
      <c r="D71" s="3">
        <f t="shared" si="2"/>
        <v>497.166119539244</v>
      </c>
      <c r="E71" s="3">
        <f t="shared" si="3"/>
        <v>535.932558988618</v>
      </c>
    </row>
    <row r="72" customFormat="1" spans="1:5">
      <c r="A72" s="2">
        <v>42309</v>
      </c>
      <c r="B72">
        <v>572.179864896436</v>
      </c>
      <c r="C72">
        <v>10.6092171357934</v>
      </c>
      <c r="D72" s="3">
        <f t="shared" si="2"/>
        <v>551.385799310281</v>
      </c>
      <c r="E72" s="3">
        <f t="shared" si="3"/>
        <v>592.973930482591</v>
      </c>
    </row>
    <row r="73" customFormat="1" spans="1:5">
      <c r="A73" s="2">
        <v>42339</v>
      </c>
      <c r="B73">
        <v>600.993175203082</v>
      </c>
      <c r="C73">
        <v>11.0787040320374</v>
      </c>
      <c r="D73" s="3">
        <f t="shared" si="2"/>
        <v>579.278915300289</v>
      </c>
      <c r="E73" s="3">
        <f t="shared" si="3"/>
        <v>622.707435105875</v>
      </c>
    </row>
    <row r="74" customFormat="1" spans="1:5">
      <c r="A74" s="2">
        <v>42370</v>
      </c>
      <c r="B74">
        <v>596.710498538677</v>
      </c>
      <c r="C74">
        <v>11.0023089936889</v>
      </c>
      <c r="D74" s="3">
        <f t="shared" si="2"/>
        <v>575.145972911047</v>
      </c>
      <c r="E74" s="3">
        <f t="shared" si="3"/>
        <v>618.275024166307</v>
      </c>
    </row>
    <row r="75" customFormat="1" spans="1:5">
      <c r="A75" s="2">
        <v>42401</v>
      </c>
      <c r="B75">
        <v>587.315880845246</v>
      </c>
      <c r="C75">
        <v>10.9005989890821</v>
      </c>
      <c r="D75" s="3">
        <f t="shared" si="2"/>
        <v>565.950706826645</v>
      </c>
      <c r="E75" s="3">
        <f t="shared" si="3"/>
        <v>608.681054863847</v>
      </c>
    </row>
    <row r="76" customFormat="1" spans="1:5">
      <c r="A76" s="2">
        <v>42430</v>
      </c>
      <c r="B76">
        <v>570.985286580319</v>
      </c>
      <c r="C76">
        <v>10.5894066713402</v>
      </c>
      <c r="D76" s="3">
        <f t="shared" si="2"/>
        <v>550.230049504492</v>
      </c>
      <c r="E76" s="3">
        <f t="shared" si="3"/>
        <v>591.740523656146</v>
      </c>
    </row>
    <row r="77" customFormat="1" spans="1:5">
      <c r="A77" s="2">
        <v>42461</v>
      </c>
      <c r="B77">
        <v>546.051009775292</v>
      </c>
      <c r="C77">
        <v>10.1886371100204</v>
      </c>
      <c r="D77" s="3">
        <f t="shared" si="2"/>
        <v>526.081281039652</v>
      </c>
      <c r="E77" s="3">
        <f t="shared" si="3"/>
        <v>566.020738510932</v>
      </c>
    </row>
    <row r="78" customFormat="1" spans="1:5">
      <c r="A78" s="2">
        <v>42491</v>
      </c>
      <c r="B78">
        <v>511.967443151736</v>
      </c>
      <c r="C78">
        <v>9.70766739450992</v>
      </c>
      <c r="D78" s="3">
        <f t="shared" si="2"/>
        <v>492.940415058497</v>
      </c>
      <c r="E78" s="3">
        <f t="shared" si="3"/>
        <v>530.994471244975</v>
      </c>
    </row>
    <row r="79" customFormat="1" spans="1:5">
      <c r="A79" s="2">
        <v>42522</v>
      </c>
      <c r="B79">
        <v>513.820707178613</v>
      </c>
      <c r="C79">
        <v>9.79150465423438</v>
      </c>
      <c r="D79" s="3">
        <f t="shared" si="2"/>
        <v>494.629358056314</v>
      </c>
      <c r="E79" s="3">
        <f t="shared" si="3"/>
        <v>533.012056300912</v>
      </c>
    </row>
    <row r="80" customFormat="1" spans="1:5">
      <c r="A80" s="2">
        <v>42552</v>
      </c>
      <c r="B80">
        <v>521.377924073865</v>
      </c>
      <c r="C80">
        <v>9.96712873063299</v>
      </c>
      <c r="D80" s="3">
        <f t="shared" si="2"/>
        <v>501.842351761824</v>
      </c>
      <c r="E80" s="3">
        <f t="shared" si="3"/>
        <v>540.913496385906</v>
      </c>
    </row>
    <row r="81" customFormat="1" spans="1:5">
      <c r="A81" s="2">
        <v>42583</v>
      </c>
      <c r="B81">
        <v>533.112763301872</v>
      </c>
      <c r="C81">
        <v>10.0349607212869</v>
      </c>
      <c r="D81" s="3">
        <f t="shared" si="2"/>
        <v>513.44424028815</v>
      </c>
      <c r="E81" s="3">
        <f t="shared" si="3"/>
        <v>552.781286315594</v>
      </c>
    </row>
    <row r="82" customFormat="1" spans="1:5">
      <c r="A82" s="2">
        <v>42614</v>
      </c>
      <c r="B82">
        <v>538.046218574053</v>
      </c>
      <c r="C82">
        <v>10.1011283530717</v>
      </c>
      <c r="D82" s="3">
        <f t="shared" si="2"/>
        <v>518.248007002032</v>
      </c>
      <c r="E82" s="3">
        <f t="shared" si="3"/>
        <v>557.844430146074</v>
      </c>
    </row>
    <row r="83" customFormat="1" spans="1:5">
      <c r="A83" s="2">
        <v>42644</v>
      </c>
      <c r="B83">
        <v>532.047539663653</v>
      </c>
      <c r="C83">
        <v>9.98771347630904</v>
      </c>
      <c r="D83" s="3">
        <f t="shared" si="2"/>
        <v>512.471621250087</v>
      </c>
      <c r="E83" s="3">
        <f t="shared" si="3"/>
        <v>551.623458077219</v>
      </c>
    </row>
    <row r="84" customFormat="1" spans="1:5">
      <c r="A84" s="2">
        <v>42675</v>
      </c>
      <c r="B84">
        <v>562.655065463901</v>
      </c>
      <c r="C84">
        <v>10.4042578219753</v>
      </c>
      <c r="D84" s="3">
        <f t="shared" si="2"/>
        <v>542.262720132829</v>
      </c>
      <c r="E84" s="3">
        <f t="shared" si="3"/>
        <v>583.047410794973</v>
      </c>
    </row>
    <row r="85" customFormat="1" spans="1:5">
      <c r="A85" s="2">
        <v>42705</v>
      </c>
      <c r="B85">
        <v>600.626602028216</v>
      </c>
      <c r="C85">
        <v>11.022303821322</v>
      </c>
      <c r="D85" s="3">
        <f t="shared" si="2"/>
        <v>579.022886538425</v>
      </c>
      <c r="E85" s="3">
        <f t="shared" si="3"/>
        <v>622.230317518007</v>
      </c>
    </row>
    <row r="86" customFormat="1" spans="1:5">
      <c r="A86" s="2">
        <v>42736</v>
      </c>
      <c r="B86">
        <v>594.876426186482</v>
      </c>
      <c r="C86">
        <v>10.9203589568405</v>
      </c>
      <c r="D86" s="3">
        <f t="shared" si="2"/>
        <v>573.472522631075</v>
      </c>
      <c r="E86" s="3">
        <f t="shared" si="3"/>
        <v>616.280329741889</v>
      </c>
    </row>
    <row r="87" customFormat="1" spans="1:5">
      <c r="A87" s="2">
        <v>42767</v>
      </c>
      <c r="B87">
        <v>585.384173790141</v>
      </c>
      <c r="C87">
        <v>10.8020608425608</v>
      </c>
      <c r="D87" s="3">
        <f t="shared" si="2"/>
        <v>564.212134538722</v>
      </c>
      <c r="E87" s="3">
        <f t="shared" si="3"/>
        <v>606.55621304156</v>
      </c>
    </row>
    <row r="88" customFormat="1" spans="1:5">
      <c r="A88" s="2">
        <v>42795</v>
      </c>
      <c r="B88">
        <v>570.958586534873</v>
      </c>
      <c r="C88">
        <v>10.5268216312039</v>
      </c>
      <c r="D88" s="3">
        <f t="shared" si="2"/>
        <v>550.326016137713</v>
      </c>
      <c r="E88" s="3">
        <f t="shared" si="3"/>
        <v>591.591156932033</v>
      </c>
    </row>
    <row r="89" customFormat="1" spans="1:5">
      <c r="A89" s="2">
        <v>42826</v>
      </c>
      <c r="B89">
        <v>541.764839509996</v>
      </c>
      <c r="C89">
        <v>10.0293020063605</v>
      </c>
      <c r="D89" s="3">
        <f t="shared" si="2"/>
        <v>522.107407577529</v>
      </c>
      <c r="E89" s="3">
        <f t="shared" si="3"/>
        <v>561.422271442463</v>
      </c>
    </row>
    <row r="90" customFormat="1" spans="1:5">
      <c r="A90" s="2">
        <v>42856</v>
      </c>
      <c r="B90">
        <v>516.329974409495</v>
      </c>
      <c r="C90">
        <v>9.68049437849352</v>
      </c>
      <c r="D90" s="3">
        <f t="shared" si="2"/>
        <v>497.356205427648</v>
      </c>
      <c r="E90" s="3">
        <f t="shared" si="3"/>
        <v>535.303743391342</v>
      </c>
    </row>
    <row r="91" customFormat="1" spans="1:5">
      <c r="A91" s="2">
        <v>42887</v>
      </c>
      <c r="B91">
        <v>520.00513893216</v>
      </c>
      <c r="C91">
        <v>9.817612762478</v>
      </c>
      <c r="D91" s="3">
        <f t="shared" si="2"/>
        <v>500.762617917703</v>
      </c>
      <c r="E91" s="3">
        <f t="shared" si="3"/>
        <v>539.247659946617</v>
      </c>
    </row>
    <row r="92" customFormat="1" spans="1:5">
      <c r="A92" s="2">
        <v>42917</v>
      </c>
      <c r="B92">
        <v>528.88811202913</v>
      </c>
      <c r="C92">
        <v>10.0052785341412</v>
      </c>
      <c r="D92" s="3">
        <f t="shared" si="2"/>
        <v>509.277766102213</v>
      </c>
      <c r="E92" s="3">
        <f t="shared" si="3"/>
        <v>548.498457956047</v>
      </c>
    </row>
    <row r="93" customFormat="1" spans="1:5">
      <c r="A93" s="2">
        <v>42948</v>
      </c>
      <c r="B93">
        <v>525.139963949723</v>
      </c>
      <c r="C93">
        <v>9.8895797142636</v>
      </c>
      <c r="D93" s="3">
        <f t="shared" si="2"/>
        <v>505.756387709766</v>
      </c>
      <c r="E93" s="3">
        <f t="shared" si="3"/>
        <v>544.52354018968</v>
      </c>
    </row>
    <row r="94" customFormat="1" spans="1:5">
      <c r="A94" s="2">
        <v>42979</v>
      </c>
      <c r="B94">
        <v>509.361857311598</v>
      </c>
      <c r="C94">
        <v>9.68960714075842</v>
      </c>
      <c r="D94" s="3">
        <f t="shared" si="2"/>
        <v>490.370227315711</v>
      </c>
      <c r="E94" s="3">
        <f t="shared" si="3"/>
        <v>528.353487307484</v>
      </c>
    </row>
    <row r="95" customFormat="1" spans="1:5">
      <c r="A95" s="2">
        <v>43009</v>
      </c>
      <c r="B95">
        <v>504.838438903956</v>
      </c>
      <c r="C95">
        <v>9.61337040749326</v>
      </c>
      <c r="D95" s="3">
        <f t="shared" si="2"/>
        <v>485.996232905269</v>
      </c>
      <c r="E95" s="3">
        <f t="shared" si="3"/>
        <v>523.680644902643</v>
      </c>
    </row>
    <row r="96" customFormat="1" spans="1:5">
      <c r="A96" s="2">
        <v>43040</v>
      </c>
      <c r="B96">
        <v>541.184165241965</v>
      </c>
      <c r="C96">
        <v>10.0411874072856</v>
      </c>
      <c r="D96" s="3">
        <f t="shared" si="2"/>
        <v>521.503437923685</v>
      </c>
      <c r="E96" s="3">
        <f t="shared" si="3"/>
        <v>560.864892560245</v>
      </c>
    </row>
    <row r="97" customFormat="1" spans="1:5">
      <c r="A97" s="2">
        <v>43070</v>
      </c>
      <c r="B97">
        <v>586.40987794594</v>
      </c>
      <c r="C97">
        <v>10.776380925642</v>
      </c>
      <c r="D97" s="3">
        <f t="shared" si="2"/>
        <v>565.288171331682</v>
      </c>
      <c r="E97" s="3">
        <f t="shared" si="3"/>
        <v>607.531584560198</v>
      </c>
    </row>
    <row r="98" customFormat="1" spans="1:5">
      <c r="A98" s="2">
        <v>43101</v>
      </c>
      <c r="B98">
        <v>589.16538691044</v>
      </c>
      <c r="C98">
        <v>10.7906404589656</v>
      </c>
      <c r="D98" s="3">
        <f t="shared" si="2"/>
        <v>568.015731610867</v>
      </c>
      <c r="E98" s="3">
        <f t="shared" si="3"/>
        <v>610.315042210013</v>
      </c>
    </row>
    <row r="99" customFormat="1" spans="1:5">
      <c r="A99" s="2">
        <v>43132</v>
      </c>
      <c r="B99">
        <v>579.690984899854</v>
      </c>
      <c r="C99">
        <v>10.6653531160848</v>
      </c>
      <c r="D99" s="3">
        <f t="shared" si="2"/>
        <v>558.786892792328</v>
      </c>
      <c r="E99" s="3">
        <f t="shared" si="3"/>
        <v>600.59507700738</v>
      </c>
    </row>
    <row r="100" customFormat="1" spans="1:5">
      <c r="A100" s="2">
        <v>43160</v>
      </c>
      <c r="B100">
        <v>566.906157464792</v>
      </c>
      <c r="C100">
        <v>10.4082647420608</v>
      </c>
      <c r="D100" s="3">
        <f t="shared" si="2"/>
        <v>546.505958570353</v>
      </c>
      <c r="E100" s="3">
        <f t="shared" si="3"/>
        <v>587.306356359231</v>
      </c>
    </row>
    <row r="101" customFormat="1" spans="1:5">
      <c r="A101" s="2">
        <v>43191</v>
      </c>
      <c r="B101">
        <v>543.427807381597</v>
      </c>
      <c r="C101">
        <v>9.99708505311949</v>
      </c>
      <c r="D101" s="3">
        <f t="shared" si="2"/>
        <v>523.833520677483</v>
      </c>
      <c r="E101" s="3">
        <f t="shared" si="3"/>
        <v>563.022094085711</v>
      </c>
    </row>
    <row r="102" customFormat="1" spans="1:5">
      <c r="A102" s="2">
        <v>43221</v>
      </c>
      <c r="B102">
        <v>518.030902243211</v>
      </c>
      <c r="C102">
        <v>9.66812066272193</v>
      </c>
      <c r="D102" s="3">
        <f t="shared" si="2"/>
        <v>499.081385744276</v>
      </c>
      <c r="E102" s="3">
        <f t="shared" si="3"/>
        <v>536.980418742146</v>
      </c>
    </row>
    <row r="103" customFormat="1" spans="1:5">
      <c r="A103" s="2">
        <v>43252</v>
      </c>
      <c r="B103">
        <v>518.029000765726</v>
      </c>
      <c r="C103">
        <v>9.73936929787318</v>
      </c>
      <c r="D103" s="3">
        <f t="shared" si="2"/>
        <v>498.939836941895</v>
      </c>
      <c r="E103" s="3">
        <f t="shared" si="3"/>
        <v>537.118164589557</v>
      </c>
    </row>
    <row r="104" customFormat="1" spans="1:5">
      <c r="A104" s="2">
        <v>43282</v>
      </c>
      <c r="B104">
        <v>523.213591584266</v>
      </c>
      <c r="C104">
        <v>9.88292642140568</v>
      </c>
      <c r="D104" s="3">
        <f t="shared" si="2"/>
        <v>503.843055798311</v>
      </c>
      <c r="E104" s="3">
        <f t="shared" si="3"/>
        <v>542.584127370221</v>
      </c>
    </row>
    <row r="105" customFormat="1" spans="1:5">
      <c r="A105" s="2">
        <v>43313</v>
      </c>
      <c r="B105">
        <v>520.854376197753</v>
      </c>
      <c r="C105">
        <v>9.82084641689575</v>
      </c>
      <c r="D105" s="3">
        <f t="shared" si="2"/>
        <v>501.605517220637</v>
      </c>
      <c r="E105" s="3">
        <f t="shared" si="3"/>
        <v>540.103235174869</v>
      </c>
    </row>
    <row r="106" customFormat="1" spans="1:5">
      <c r="A106" s="2">
        <v>43344</v>
      </c>
      <c r="B106">
        <v>507.073786789163</v>
      </c>
      <c r="C106">
        <v>9.61781156438423</v>
      </c>
      <c r="D106" s="3">
        <f t="shared" si="2"/>
        <v>488.22287612297</v>
      </c>
      <c r="E106" s="3">
        <f t="shared" si="3"/>
        <v>525.924697455356</v>
      </c>
    </row>
    <row r="107" customFormat="1" spans="1:5">
      <c r="A107" s="2">
        <v>43374</v>
      </c>
      <c r="B107">
        <v>498.887537035633</v>
      </c>
      <c r="C107">
        <v>9.48871523926947</v>
      </c>
      <c r="D107" s="3">
        <f t="shared" si="2"/>
        <v>480.289655166665</v>
      </c>
      <c r="E107" s="3">
        <f t="shared" si="3"/>
        <v>517.485418904601</v>
      </c>
    </row>
    <row r="108" customFormat="1" spans="1:5">
      <c r="A108" s="2">
        <v>43405</v>
      </c>
      <c r="B108">
        <v>546.08451534814</v>
      </c>
      <c r="C108">
        <v>10.0989130400288</v>
      </c>
      <c r="D108" s="3">
        <f t="shared" si="2"/>
        <v>526.290645789684</v>
      </c>
      <c r="E108" s="3">
        <f t="shared" si="3"/>
        <v>565.878384906596</v>
      </c>
    </row>
    <row r="109" customFormat="1" spans="1:5">
      <c r="A109" s="2">
        <v>43435</v>
      </c>
      <c r="B109">
        <v>582.72709792222</v>
      </c>
      <c r="C109">
        <v>10.6797298777528</v>
      </c>
      <c r="D109" s="3">
        <f t="shared" si="2"/>
        <v>561.794827361824</v>
      </c>
      <c r="E109" s="3">
        <f t="shared" si="3"/>
        <v>603.659368482615</v>
      </c>
    </row>
    <row r="110" customFormat="1" spans="1:5">
      <c r="A110" s="2">
        <v>43466</v>
      </c>
      <c r="B110">
        <v>584.655338549647</v>
      </c>
      <c r="C110">
        <v>10.7113778638489</v>
      </c>
      <c r="D110" s="3">
        <f t="shared" si="2"/>
        <v>563.661037936503</v>
      </c>
      <c r="E110" s="3">
        <f t="shared" si="3"/>
        <v>605.649639162791</v>
      </c>
    </row>
    <row r="111" customFormat="1" spans="1:5">
      <c r="A111" s="2">
        <v>43497</v>
      </c>
      <c r="B111">
        <v>575.254143801782</v>
      </c>
      <c r="C111">
        <v>10.5886406970738</v>
      </c>
      <c r="D111" s="3">
        <f t="shared" si="2"/>
        <v>554.500408035517</v>
      </c>
      <c r="E111" s="3">
        <f t="shared" si="3"/>
        <v>596.007879568047</v>
      </c>
    </row>
    <row r="112" customFormat="1" spans="1:5">
      <c r="A112" s="2">
        <v>43525</v>
      </c>
      <c r="B112">
        <v>545.367274867623</v>
      </c>
      <c r="C112">
        <v>10.0602943733159</v>
      </c>
      <c r="D112" s="3">
        <f t="shared" si="2"/>
        <v>525.649097895924</v>
      </c>
      <c r="E112" s="3">
        <f t="shared" si="3"/>
        <v>565.085451839322</v>
      </c>
    </row>
    <row r="113" customFormat="1" spans="1:5">
      <c r="A113" s="2">
        <v>43556</v>
      </c>
      <c r="B113">
        <v>524.97435963324</v>
      </c>
      <c r="C113">
        <v>9.70842392706034</v>
      </c>
      <c r="D113" s="3">
        <f t="shared" si="2"/>
        <v>505.945848736202</v>
      </c>
      <c r="E113" s="3">
        <f t="shared" si="3"/>
        <v>544.002870530278</v>
      </c>
    </row>
    <row r="114" customFormat="1" spans="1:5">
      <c r="A114" s="2">
        <v>43586</v>
      </c>
      <c r="B114">
        <v>494.226129507539</v>
      </c>
      <c r="C114">
        <v>9.30254431349885</v>
      </c>
      <c r="D114" s="3">
        <f t="shared" si="2"/>
        <v>475.993142653081</v>
      </c>
      <c r="E114" s="3">
        <f t="shared" si="3"/>
        <v>512.459116361997</v>
      </c>
    </row>
    <row r="115" customFormat="1" spans="1:5">
      <c r="A115" s="2">
        <v>43617</v>
      </c>
      <c r="B115">
        <v>507.477077656737</v>
      </c>
      <c r="C115">
        <v>9.56400034501885</v>
      </c>
      <c r="D115" s="3">
        <f t="shared" si="2"/>
        <v>488.7316369805</v>
      </c>
      <c r="E115" s="3">
        <f t="shared" si="3"/>
        <v>526.222518332974</v>
      </c>
    </row>
    <row r="116" customFormat="1" spans="1:5">
      <c r="A116" s="2">
        <v>43647</v>
      </c>
      <c r="B116">
        <v>513.331124611399</v>
      </c>
      <c r="C116">
        <v>9.73998409932588</v>
      </c>
      <c r="D116" s="3">
        <f t="shared" si="2"/>
        <v>494.24075577672</v>
      </c>
      <c r="E116" s="3">
        <f t="shared" si="3"/>
        <v>532.421493446078</v>
      </c>
    </row>
    <row r="117" customFormat="1" spans="1:5">
      <c r="A117" s="2">
        <v>43678</v>
      </c>
      <c r="B117">
        <v>513.55964087448</v>
      </c>
      <c r="C117">
        <v>9.66907532957055</v>
      </c>
      <c r="D117" s="3">
        <f t="shared" si="2"/>
        <v>494.608253228522</v>
      </c>
      <c r="E117" s="3">
        <f t="shared" si="3"/>
        <v>532.511028520438</v>
      </c>
    </row>
    <row r="118" customFormat="1" spans="1:5">
      <c r="A118" s="2">
        <v>43709</v>
      </c>
      <c r="B118">
        <v>515.471501061554</v>
      </c>
      <c r="C118">
        <v>9.68174207883945</v>
      </c>
      <c r="D118" s="3">
        <f t="shared" si="2"/>
        <v>496.495286587029</v>
      </c>
      <c r="E118" s="3">
        <f t="shared" si="3"/>
        <v>534.447715536079</v>
      </c>
    </row>
    <row r="119" customFormat="1" spans="1:5">
      <c r="A119" s="2">
        <v>43739</v>
      </c>
      <c r="B119">
        <v>508.471428709885</v>
      </c>
      <c r="C119">
        <v>9.55454060784046</v>
      </c>
      <c r="D119" s="3">
        <f t="shared" si="2"/>
        <v>489.744529118518</v>
      </c>
      <c r="E119" s="3">
        <f t="shared" si="3"/>
        <v>527.198328301252</v>
      </c>
    </row>
    <row r="120" customFormat="1" spans="1:5">
      <c r="A120" s="2">
        <v>43770</v>
      </c>
      <c r="B120">
        <v>548.535642666578</v>
      </c>
      <c r="C120">
        <v>10.087561371748</v>
      </c>
      <c r="D120" s="3">
        <f t="shared" si="2"/>
        <v>528.764022377952</v>
      </c>
      <c r="E120" s="3">
        <f t="shared" si="3"/>
        <v>568.307262955204</v>
      </c>
    </row>
    <row r="121" customFormat="1" spans="1:5">
      <c r="A121" s="2">
        <v>43800</v>
      </c>
      <c r="B121">
        <v>587.337226347296</v>
      </c>
      <c r="C121">
        <v>10.7374168091262</v>
      </c>
      <c r="D121" s="3">
        <f t="shared" si="2"/>
        <v>566.291889401409</v>
      </c>
      <c r="E121" s="3">
        <f t="shared" si="3"/>
        <v>608.382563293183</v>
      </c>
    </row>
    <row r="122" customFormat="1" spans="1:5">
      <c r="A122" s="4">
        <v>43831</v>
      </c>
      <c r="B122">
        <v>580.818297220352</v>
      </c>
      <c r="C122">
        <v>15.9639236329087</v>
      </c>
      <c r="D122" s="3">
        <f t="shared" si="2"/>
        <v>549.529006899851</v>
      </c>
      <c r="E122" s="3">
        <f t="shared" si="3"/>
        <v>612.107587540853</v>
      </c>
    </row>
    <row r="123" customFormat="1" spans="1:5">
      <c r="A123" s="4">
        <v>43862</v>
      </c>
      <c r="B123">
        <v>571.517158075816</v>
      </c>
      <c r="C123">
        <v>15.7476940923456</v>
      </c>
      <c r="D123" s="3">
        <f t="shared" si="2"/>
        <v>540.651677654819</v>
      </c>
      <c r="E123" s="3">
        <f t="shared" si="3"/>
        <v>602.382638496813</v>
      </c>
    </row>
    <row r="124" customFormat="1" spans="1:5">
      <c r="A124" s="4">
        <v>43891</v>
      </c>
      <c r="B124">
        <v>547.992317806089</v>
      </c>
      <c r="C124">
        <v>14.4539155217229</v>
      </c>
      <c r="D124" s="3">
        <f t="shared" si="2"/>
        <v>519.662643383512</v>
      </c>
      <c r="E124" s="3">
        <f t="shared" si="3"/>
        <v>576.321992228666</v>
      </c>
    </row>
    <row r="125" customFormat="1" spans="1:5">
      <c r="A125" s="4">
        <v>43922</v>
      </c>
      <c r="B125">
        <v>524.403097212041</v>
      </c>
      <c r="C125">
        <v>13.611673637387</v>
      </c>
      <c r="D125" s="3">
        <f t="shared" si="2"/>
        <v>497.724216882762</v>
      </c>
      <c r="E125" s="3">
        <f t="shared" si="3"/>
        <v>551.081977541319</v>
      </c>
    </row>
    <row r="126" customFormat="1" spans="1:5">
      <c r="A126" s="4">
        <v>43952</v>
      </c>
      <c r="B126">
        <v>498.543470178613</v>
      </c>
      <c r="C126">
        <v>12.8345519465116</v>
      </c>
      <c r="D126" s="3">
        <f t="shared" si="2"/>
        <v>473.38774836345</v>
      </c>
      <c r="E126" s="3">
        <f t="shared" si="3"/>
        <v>523.699191993776</v>
      </c>
    </row>
    <row r="127" customFormat="1" spans="1:5">
      <c r="A127" s="4">
        <v>43983</v>
      </c>
      <c r="B127">
        <v>505.804217656229</v>
      </c>
      <c r="C127">
        <v>12.5676310580385</v>
      </c>
      <c r="D127" s="3">
        <f t="shared" si="2"/>
        <v>481.171660782474</v>
      </c>
      <c r="E127" s="3">
        <f t="shared" si="3"/>
        <v>530.436774529985</v>
      </c>
    </row>
    <row r="128" customFormat="1" spans="1:5">
      <c r="A128" s="4">
        <v>44013</v>
      </c>
      <c r="B128">
        <v>513.235420759308</v>
      </c>
      <c r="C128">
        <v>14.1221380018568</v>
      </c>
      <c r="D128" s="3">
        <f t="shared" si="2"/>
        <v>485.556030275669</v>
      </c>
      <c r="E128" s="3">
        <f t="shared" si="3"/>
        <v>540.914811242947</v>
      </c>
    </row>
    <row r="129" customFormat="1" spans="1:5">
      <c r="A129" s="4">
        <v>44044</v>
      </c>
      <c r="B129">
        <v>513.750174506866</v>
      </c>
      <c r="C129">
        <v>14.7482463217143</v>
      </c>
      <c r="D129" s="3">
        <f t="shared" si="2"/>
        <v>484.843611716306</v>
      </c>
      <c r="E129" s="3">
        <f t="shared" si="3"/>
        <v>542.656737297426</v>
      </c>
    </row>
    <row r="130" customFormat="1" spans="1:5">
      <c r="A130" s="4">
        <v>44075</v>
      </c>
      <c r="B130">
        <v>503.645231988056</v>
      </c>
      <c r="C130">
        <v>14.1950464639342</v>
      </c>
      <c r="D130" s="3">
        <f t="shared" ref="D130:D193" si="4">B130-C130*1.96</f>
        <v>475.822940918745</v>
      </c>
      <c r="E130" s="3">
        <f t="shared" ref="E130:E193" si="5">B130+C130*1.96</f>
        <v>531.467523057367</v>
      </c>
    </row>
    <row r="131" customFormat="1" spans="1:5">
      <c r="A131" s="4">
        <v>44105</v>
      </c>
      <c r="B131">
        <v>495.551090577341</v>
      </c>
      <c r="C131">
        <v>13.6093387211368</v>
      </c>
      <c r="D131" s="3">
        <f t="shared" si="4"/>
        <v>468.876786683913</v>
      </c>
      <c r="E131" s="3">
        <f t="shared" si="5"/>
        <v>522.225394470769</v>
      </c>
    </row>
    <row r="132" customFormat="1" spans="1:5">
      <c r="A132" s="4">
        <v>44136</v>
      </c>
      <c r="B132">
        <v>538.656692652665</v>
      </c>
      <c r="C132">
        <v>12.5672836512336</v>
      </c>
      <c r="D132" s="3">
        <f t="shared" si="4"/>
        <v>514.024816696247</v>
      </c>
      <c r="E132" s="3">
        <f t="shared" si="5"/>
        <v>563.288568609083</v>
      </c>
    </row>
    <row r="133" customFormat="1" spans="1:5">
      <c r="A133" s="4">
        <v>44166</v>
      </c>
      <c r="B133">
        <v>580.370689143483</v>
      </c>
      <c r="C133">
        <v>16.4964525253883</v>
      </c>
      <c r="D133" s="3">
        <f t="shared" si="4"/>
        <v>548.037642193722</v>
      </c>
      <c r="E133" s="3">
        <f t="shared" si="5"/>
        <v>612.703736093244</v>
      </c>
    </row>
    <row r="134" customFormat="1" spans="1:5">
      <c r="A134" s="4">
        <v>44197</v>
      </c>
      <c r="B134">
        <v>575.826863396833</v>
      </c>
      <c r="C134">
        <v>16.6832277387652</v>
      </c>
      <c r="D134" s="3">
        <f t="shared" si="4"/>
        <v>543.127737028853</v>
      </c>
      <c r="E134" s="3">
        <f t="shared" si="5"/>
        <v>608.525989764813</v>
      </c>
    </row>
    <row r="135" customFormat="1" spans="1:5">
      <c r="A135" s="4">
        <v>44228</v>
      </c>
      <c r="B135">
        <v>566.605063463349</v>
      </c>
      <c r="C135">
        <v>16.4546479836485</v>
      </c>
      <c r="D135" s="3">
        <f t="shared" si="4"/>
        <v>534.353953415398</v>
      </c>
      <c r="E135" s="3">
        <f t="shared" si="5"/>
        <v>598.8561735113</v>
      </c>
    </row>
    <row r="136" customFormat="1" spans="1:5">
      <c r="A136" s="4">
        <v>44256</v>
      </c>
      <c r="B136">
        <v>541.690366208088</v>
      </c>
      <c r="C136">
        <v>15.0634884698725</v>
      </c>
      <c r="D136" s="3">
        <f t="shared" si="4"/>
        <v>512.165928807138</v>
      </c>
      <c r="E136" s="3">
        <f t="shared" si="5"/>
        <v>571.214803609038</v>
      </c>
    </row>
    <row r="137" customFormat="1" spans="1:5">
      <c r="A137" s="4">
        <v>44287</v>
      </c>
      <c r="B137">
        <v>518.050572146332</v>
      </c>
      <c r="C137">
        <v>14.1525582489775</v>
      </c>
      <c r="D137" s="3">
        <f t="shared" si="4"/>
        <v>490.311557978336</v>
      </c>
      <c r="E137" s="3">
        <f t="shared" si="5"/>
        <v>545.789586314328</v>
      </c>
    </row>
    <row r="138" customFormat="1" spans="1:5">
      <c r="A138" s="4">
        <v>44317</v>
      </c>
      <c r="B138">
        <v>492.991288321358</v>
      </c>
      <c r="C138">
        <v>13.3269929695508</v>
      </c>
      <c r="D138" s="3">
        <f t="shared" si="4"/>
        <v>466.870382101038</v>
      </c>
      <c r="E138" s="3">
        <f t="shared" si="5"/>
        <v>519.112194541678</v>
      </c>
    </row>
    <row r="139" customFormat="1" spans="1:5">
      <c r="A139" s="4">
        <v>44348</v>
      </c>
      <c r="B139">
        <v>501.95371368038</v>
      </c>
      <c r="C139">
        <v>13.0229959501785</v>
      </c>
      <c r="D139" s="3">
        <f t="shared" si="4"/>
        <v>476.42864161803</v>
      </c>
      <c r="E139" s="3">
        <f t="shared" si="5"/>
        <v>527.47878574273</v>
      </c>
    </row>
    <row r="140" customFormat="1" spans="1:5">
      <c r="A140" s="4">
        <v>44378</v>
      </c>
      <c r="B140">
        <v>509.761748641114</v>
      </c>
      <c r="C140">
        <v>14.7606555847204</v>
      </c>
      <c r="D140" s="3">
        <f t="shared" si="4"/>
        <v>480.830863695062</v>
      </c>
      <c r="E140" s="3">
        <f t="shared" si="5"/>
        <v>538.692633587166</v>
      </c>
    </row>
    <row r="141" customFormat="1" spans="1:5">
      <c r="A141" s="4">
        <v>44409</v>
      </c>
      <c r="B141">
        <v>510.710393650645</v>
      </c>
      <c r="C141">
        <v>15.4973037048393</v>
      </c>
      <c r="D141" s="3">
        <f t="shared" si="4"/>
        <v>480.33567838916</v>
      </c>
      <c r="E141" s="3">
        <f t="shared" si="5"/>
        <v>541.08510891213</v>
      </c>
    </row>
    <row r="142" customFormat="1" spans="1:5">
      <c r="A142" s="4">
        <v>44440</v>
      </c>
      <c r="B142">
        <v>499.908077973284</v>
      </c>
      <c r="C142">
        <v>14.8911138022125</v>
      </c>
      <c r="D142" s="3">
        <f t="shared" si="4"/>
        <v>470.721494920947</v>
      </c>
      <c r="E142" s="3">
        <f t="shared" si="5"/>
        <v>529.09466102562</v>
      </c>
    </row>
    <row r="143" customFormat="1" spans="1:5">
      <c r="A143" s="4">
        <v>44470</v>
      </c>
      <c r="B143">
        <v>490.402492121893</v>
      </c>
      <c r="C143">
        <v>14.2132679117836</v>
      </c>
      <c r="D143" s="3">
        <f t="shared" si="4"/>
        <v>462.544487014797</v>
      </c>
      <c r="E143" s="3">
        <f t="shared" si="5"/>
        <v>518.260497228989</v>
      </c>
    </row>
    <row r="144" customFormat="1" spans="1:5">
      <c r="A144" s="4">
        <v>44501</v>
      </c>
      <c r="B144">
        <v>533.914993241548</v>
      </c>
      <c r="C144">
        <v>12.939024704128</v>
      </c>
      <c r="D144" s="3">
        <f t="shared" si="4"/>
        <v>508.554504821457</v>
      </c>
      <c r="E144" s="3">
        <f t="shared" si="5"/>
        <v>559.275481661639</v>
      </c>
    </row>
    <row r="145" customFormat="1" spans="1:5">
      <c r="A145" s="4">
        <v>44531</v>
      </c>
      <c r="B145">
        <v>576.769437553026</v>
      </c>
      <c r="C145">
        <v>17.3357644946873</v>
      </c>
      <c r="D145" s="3">
        <f t="shared" si="4"/>
        <v>542.791339143439</v>
      </c>
      <c r="E145" s="3">
        <f t="shared" si="5"/>
        <v>610.747535962613</v>
      </c>
    </row>
    <row r="146" customFormat="1" spans="1:5">
      <c r="A146" s="4">
        <v>44562</v>
      </c>
      <c r="B146">
        <v>571.262994911392</v>
      </c>
      <c r="C146">
        <v>17.3890409033807</v>
      </c>
      <c r="D146" s="3">
        <f t="shared" si="4"/>
        <v>537.180474740766</v>
      </c>
      <c r="E146" s="3">
        <f t="shared" si="5"/>
        <v>605.345515082018</v>
      </c>
    </row>
    <row r="147" customFormat="1" spans="1:5">
      <c r="A147" s="4">
        <v>44593</v>
      </c>
      <c r="B147">
        <v>562.113738006246</v>
      </c>
      <c r="C147">
        <v>17.1483300992566</v>
      </c>
      <c r="D147" s="3">
        <f t="shared" si="4"/>
        <v>528.503011011703</v>
      </c>
      <c r="E147" s="3">
        <f t="shared" si="5"/>
        <v>595.724465000789</v>
      </c>
    </row>
    <row r="148" customFormat="1" spans="1:5">
      <c r="A148" s="4">
        <v>44621</v>
      </c>
      <c r="B148">
        <v>535.865309433574</v>
      </c>
      <c r="C148">
        <v>15.6715341670122</v>
      </c>
      <c r="D148" s="3">
        <f t="shared" si="4"/>
        <v>505.14910246623</v>
      </c>
      <c r="E148" s="3">
        <f t="shared" si="5"/>
        <v>566.581516400918</v>
      </c>
    </row>
    <row r="149" customFormat="1" spans="1:5">
      <c r="A149" s="4">
        <v>44652</v>
      </c>
      <c r="B149">
        <v>512.175067772464</v>
      </c>
      <c r="C149">
        <v>14.6934835506279</v>
      </c>
      <c r="D149" s="3">
        <f t="shared" si="4"/>
        <v>483.375840013233</v>
      </c>
      <c r="E149" s="3">
        <f t="shared" si="5"/>
        <v>540.974295531695</v>
      </c>
    </row>
    <row r="150" customFormat="1" spans="1:5">
      <c r="A150" s="4">
        <v>44682</v>
      </c>
      <c r="B150">
        <v>487.862807315725</v>
      </c>
      <c r="C150">
        <v>13.8211111831842</v>
      </c>
      <c r="D150" s="3">
        <f t="shared" si="4"/>
        <v>460.773429396684</v>
      </c>
      <c r="E150" s="3">
        <f t="shared" si="5"/>
        <v>514.952185234766</v>
      </c>
    </row>
    <row r="151" customFormat="1" spans="1:5">
      <c r="A151" s="4">
        <v>44713</v>
      </c>
      <c r="B151">
        <v>498.403121688387</v>
      </c>
      <c r="C151">
        <v>13.4820036770928</v>
      </c>
      <c r="D151" s="3">
        <f t="shared" si="4"/>
        <v>471.978394481285</v>
      </c>
      <c r="E151" s="3">
        <f t="shared" si="5"/>
        <v>524.827848895489</v>
      </c>
    </row>
    <row r="152" customFormat="1" spans="1:5">
      <c r="A152" s="4">
        <v>44743</v>
      </c>
      <c r="B152">
        <v>506.578602420502</v>
      </c>
      <c r="C152">
        <v>15.3915200853053</v>
      </c>
      <c r="D152" s="3">
        <f t="shared" si="4"/>
        <v>476.411223053304</v>
      </c>
      <c r="E152" s="3">
        <f t="shared" si="5"/>
        <v>536.7459817877</v>
      </c>
    </row>
    <row r="153" customFormat="1" spans="1:5">
      <c r="A153" s="4">
        <v>44774</v>
      </c>
      <c r="B153">
        <v>507.919450829063</v>
      </c>
      <c r="C153">
        <v>16.2355771371137</v>
      </c>
      <c r="D153" s="3">
        <f t="shared" si="4"/>
        <v>476.09771964032</v>
      </c>
      <c r="E153" s="3">
        <f t="shared" si="5"/>
        <v>539.741182017806</v>
      </c>
    </row>
    <row r="154" customFormat="1" spans="1:5">
      <c r="A154" s="4">
        <v>44805</v>
      </c>
      <c r="B154">
        <v>496.464842858496</v>
      </c>
      <c r="C154">
        <v>15.5815093485554</v>
      </c>
      <c r="D154" s="3">
        <f t="shared" si="4"/>
        <v>465.925084535327</v>
      </c>
      <c r="E154" s="3">
        <f t="shared" si="5"/>
        <v>527.004601181665</v>
      </c>
    </row>
    <row r="155" customFormat="1" spans="1:5">
      <c r="A155" s="4">
        <v>44835</v>
      </c>
      <c r="B155">
        <v>485.660394608754</v>
      </c>
      <c r="C155">
        <v>14.8136773876018</v>
      </c>
      <c r="D155" s="3">
        <f t="shared" si="4"/>
        <v>456.625586929055</v>
      </c>
      <c r="E155" s="3">
        <f t="shared" si="5"/>
        <v>514.695202288454</v>
      </c>
    </row>
    <row r="156" customFormat="1" spans="1:5">
      <c r="A156" s="4">
        <v>44866</v>
      </c>
      <c r="B156">
        <v>529.553168840454</v>
      </c>
      <c r="C156">
        <v>13.3168274812591</v>
      </c>
      <c r="D156" s="3">
        <f t="shared" si="4"/>
        <v>503.452186977186</v>
      </c>
      <c r="E156" s="3">
        <f t="shared" si="5"/>
        <v>555.654150703722</v>
      </c>
    </row>
    <row r="157" customFormat="1" spans="1:5">
      <c r="A157" s="4">
        <v>44896</v>
      </c>
      <c r="B157">
        <v>573.468875424944</v>
      </c>
      <c r="C157">
        <v>18.159436853009</v>
      </c>
      <c r="D157" s="3">
        <f t="shared" si="4"/>
        <v>537.876379193046</v>
      </c>
      <c r="E157" s="3">
        <f t="shared" si="5"/>
        <v>609.061371656842</v>
      </c>
    </row>
    <row r="158" customFormat="1" spans="1:5">
      <c r="A158" s="4">
        <v>44927</v>
      </c>
      <c r="B158">
        <v>567.074010347633</v>
      </c>
      <c r="C158">
        <v>18.0697229028175</v>
      </c>
      <c r="D158" s="3">
        <f t="shared" si="4"/>
        <v>531.657353458111</v>
      </c>
      <c r="E158" s="3">
        <f t="shared" si="5"/>
        <v>602.490667237155</v>
      </c>
    </row>
    <row r="159" customFormat="1" spans="1:5">
      <c r="A159" s="4">
        <v>44958</v>
      </c>
      <c r="B159">
        <v>557.991337663123</v>
      </c>
      <c r="C159">
        <v>17.8173219891776</v>
      </c>
      <c r="D159" s="3">
        <f t="shared" si="4"/>
        <v>523.069386564335</v>
      </c>
      <c r="E159" s="3">
        <f t="shared" si="5"/>
        <v>592.913288761911</v>
      </c>
    </row>
    <row r="160" customFormat="1" spans="1:5">
      <c r="A160" s="4">
        <v>44986</v>
      </c>
      <c r="B160">
        <v>530.46498812523</v>
      </c>
      <c r="C160">
        <v>16.2659919883457</v>
      </c>
      <c r="D160" s="3">
        <f t="shared" si="4"/>
        <v>498.583643828072</v>
      </c>
      <c r="E160" s="3">
        <f t="shared" si="5"/>
        <v>562.346332422388</v>
      </c>
    </row>
    <row r="161" customFormat="1" spans="1:5">
      <c r="A161" s="4">
        <v>45017</v>
      </c>
      <c r="B161">
        <v>506.724798128234</v>
      </c>
      <c r="C161">
        <v>15.2232516162204</v>
      </c>
      <c r="D161" s="3">
        <f t="shared" si="4"/>
        <v>476.887224960442</v>
      </c>
      <c r="E161" s="3">
        <f t="shared" si="5"/>
        <v>536.562371296026</v>
      </c>
    </row>
    <row r="162" customFormat="1" spans="1:5">
      <c r="A162" s="4">
        <v>45047</v>
      </c>
      <c r="B162">
        <v>483.111309238535</v>
      </c>
      <c r="C162">
        <v>14.3066336400401</v>
      </c>
      <c r="D162" s="3">
        <f t="shared" si="4"/>
        <v>455.070307304056</v>
      </c>
      <c r="E162" s="3">
        <f t="shared" si="5"/>
        <v>511.152311173014</v>
      </c>
    </row>
    <row r="163" customFormat="1" spans="1:5">
      <c r="A163" s="4">
        <v>45078</v>
      </c>
      <c r="B163">
        <v>495.118715359236</v>
      </c>
      <c r="C163">
        <v>13.935232430683</v>
      </c>
      <c r="D163" s="3">
        <f t="shared" si="4"/>
        <v>467.805659795097</v>
      </c>
      <c r="E163" s="3">
        <f t="shared" si="5"/>
        <v>522.431770923375</v>
      </c>
    </row>
    <row r="164" customFormat="1" spans="1:5">
      <c r="A164" s="4">
        <v>45108</v>
      </c>
      <c r="B164">
        <v>503.650997234964</v>
      </c>
      <c r="C164">
        <v>16.0040620501585</v>
      </c>
      <c r="D164" s="3">
        <f t="shared" si="4"/>
        <v>472.283035616653</v>
      </c>
      <c r="E164" s="3">
        <f t="shared" si="5"/>
        <v>535.018958853275</v>
      </c>
    </row>
    <row r="165" customFormat="1" spans="1:5">
      <c r="A165" s="4">
        <v>45139</v>
      </c>
      <c r="B165">
        <v>505.34799247569</v>
      </c>
      <c r="C165">
        <v>16.9513056516414</v>
      </c>
      <c r="D165" s="3">
        <f t="shared" si="4"/>
        <v>472.123433398473</v>
      </c>
      <c r="E165" s="3">
        <f t="shared" si="5"/>
        <v>538.572551552907</v>
      </c>
    </row>
    <row r="166" customFormat="1" spans="1:5">
      <c r="A166" s="4">
        <v>45170</v>
      </c>
      <c r="B166">
        <v>493.282164467021</v>
      </c>
      <c r="C166">
        <v>16.2543485889271</v>
      </c>
      <c r="D166" s="3">
        <f t="shared" si="4"/>
        <v>461.423641232724</v>
      </c>
      <c r="E166" s="3">
        <f t="shared" si="5"/>
        <v>525.140687701318</v>
      </c>
    </row>
    <row r="167" customFormat="1" spans="1:5">
      <c r="A167" s="4">
        <v>45200</v>
      </c>
      <c r="B167">
        <v>481.278484226093</v>
      </c>
      <c r="C167">
        <v>15.399457777445</v>
      </c>
      <c r="D167" s="3">
        <f t="shared" si="4"/>
        <v>451.095546982301</v>
      </c>
      <c r="E167" s="3">
        <f t="shared" si="5"/>
        <v>511.461421469885</v>
      </c>
    </row>
    <row r="168" customFormat="1" spans="1:5">
      <c r="A168" s="4">
        <v>45231</v>
      </c>
      <c r="B168">
        <v>525.527327829092</v>
      </c>
      <c r="C168">
        <v>13.692040431908</v>
      </c>
      <c r="D168" s="3">
        <f t="shared" si="4"/>
        <v>498.690928582552</v>
      </c>
      <c r="E168" s="3">
        <f t="shared" si="5"/>
        <v>552.363727075632</v>
      </c>
    </row>
    <row r="169" customFormat="1" spans="1:5">
      <c r="A169" s="4">
        <v>45261</v>
      </c>
      <c r="B169">
        <v>570.43285248679</v>
      </c>
      <c r="C169">
        <v>18.9547574232354</v>
      </c>
      <c r="D169" s="3">
        <f t="shared" si="4"/>
        <v>533.281527937249</v>
      </c>
      <c r="E169" s="3">
        <f t="shared" si="5"/>
        <v>607.584177036331</v>
      </c>
    </row>
    <row r="170" customFormat="1" spans="1:5">
      <c r="A170" s="4">
        <v>45292</v>
      </c>
      <c r="B170">
        <v>563.215541539238</v>
      </c>
      <c r="C170">
        <v>18.7193567285716</v>
      </c>
      <c r="D170" s="3">
        <f t="shared" si="4"/>
        <v>526.525602351238</v>
      </c>
      <c r="E170" s="3">
        <f t="shared" si="5"/>
        <v>599.905480727238</v>
      </c>
    </row>
    <row r="171" customFormat="1" spans="1:5">
      <c r="A171" s="4">
        <v>45323</v>
      </c>
      <c r="B171">
        <v>554.194199502946</v>
      </c>
      <c r="C171">
        <v>18.4558162926652</v>
      </c>
      <c r="D171" s="3">
        <f t="shared" si="4"/>
        <v>518.020799569322</v>
      </c>
      <c r="E171" s="3">
        <f t="shared" si="5"/>
        <v>590.36759943657</v>
      </c>
    </row>
    <row r="172" customFormat="1" spans="1:5">
      <c r="A172" s="4">
        <v>45352</v>
      </c>
      <c r="B172">
        <v>525.444581793113</v>
      </c>
      <c r="C172">
        <v>16.8399109076591</v>
      </c>
      <c r="D172" s="3">
        <f t="shared" si="4"/>
        <v>492.438356414101</v>
      </c>
      <c r="E172" s="3">
        <f t="shared" si="5"/>
        <v>558.450807172125</v>
      </c>
    </row>
    <row r="173" customFormat="1" spans="1:5">
      <c r="A173" s="4">
        <v>45383</v>
      </c>
      <c r="B173">
        <v>501.655211400368</v>
      </c>
      <c r="C173">
        <v>15.7353244667669</v>
      </c>
      <c r="D173" s="3">
        <f t="shared" si="4"/>
        <v>470.813975445505</v>
      </c>
      <c r="E173" s="3">
        <f t="shared" si="5"/>
        <v>532.496447355231</v>
      </c>
    </row>
    <row r="174" customFormat="1" spans="1:5">
      <c r="A174" s="4">
        <v>45413</v>
      </c>
      <c r="B174">
        <v>478.696700936449</v>
      </c>
      <c r="C174">
        <v>14.777434095441</v>
      </c>
      <c r="D174" s="3">
        <f t="shared" si="4"/>
        <v>449.732930109385</v>
      </c>
      <c r="E174" s="3">
        <f t="shared" si="5"/>
        <v>507.660471763513</v>
      </c>
    </row>
    <row r="175" customFormat="1" spans="1:5">
      <c r="A175" s="4">
        <v>45444</v>
      </c>
      <c r="B175">
        <v>492.071642547388</v>
      </c>
      <c r="C175">
        <v>14.3768666730247</v>
      </c>
      <c r="D175" s="3">
        <f t="shared" si="4"/>
        <v>463.89298386826</v>
      </c>
      <c r="E175" s="3">
        <f t="shared" si="5"/>
        <v>520.250301226516</v>
      </c>
    </row>
    <row r="176" customFormat="1" spans="1:5">
      <c r="A176" s="4">
        <v>45474</v>
      </c>
      <c r="B176">
        <v>500.949348580069</v>
      </c>
      <c r="C176">
        <v>16.5924683215676</v>
      </c>
      <c r="D176" s="3">
        <f t="shared" si="4"/>
        <v>468.428110669797</v>
      </c>
      <c r="E176" s="3">
        <f t="shared" si="5"/>
        <v>533.470586490341</v>
      </c>
    </row>
    <row r="177" customFormat="1" spans="1:5">
      <c r="A177" s="4">
        <v>45505</v>
      </c>
      <c r="B177">
        <v>502.97110718294</v>
      </c>
      <c r="C177">
        <v>17.6382018552133</v>
      </c>
      <c r="D177" s="3">
        <f t="shared" si="4"/>
        <v>468.400231546722</v>
      </c>
      <c r="E177" s="3">
        <f t="shared" si="5"/>
        <v>537.541982819158</v>
      </c>
    </row>
    <row r="178" customFormat="1" spans="1:5">
      <c r="A178" s="4">
        <v>45536</v>
      </c>
      <c r="B178">
        <v>490.331545716149</v>
      </c>
      <c r="C178">
        <v>16.9029590809451</v>
      </c>
      <c r="D178" s="3">
        <f t="shared" si="4"/>
        <v>457.201745917497</v>
      </c>
      <c r="E178" s="3">
        <f t="shared" si="5"/>
        <v>523.461345514801</v>
      </c>
    </row>
    <row r="179" customFormat="1" spans="1:5">
      <c r="A179" s="4">
        <v>45566</v>
      </c>
      <c r="B179">
        <v>477.217225297557</v>
      </c>
      <c r="C179">
        <v>15.9643157293453</v>
      </c>
      <c r="D179" s="3">
        <f t="shared" si="4"/>
        <v>445.92716646804</v>
      </c>
      <c r="E179" s="3">
        <f t="shared" si="5"/>
        <v>508.507284127074</v>
      </c>
    </row>
    <row r="180" customFormat="1" spans="1:5">
      <c r="A180" s="4">
        <v>45597</v>
      </c>
      <c r="B180">
        <v>521.800089604442</v>
      </c>
      <c r="C180">
        <v>14.0592000967626</v>
      </c>
      <c r="D180" s="3">
        <f t="shared" si="4"/>
        <v>494.244057414787</v>
      </c>
      <c r="E180" s="3">
        <f t="shared" si="5"/>
        <v>549.356121794097</v>
      </c>
    </row>
    <row r="181" customFormat="1" spans="1:5">
      <c r="A181" s="4">
        <v>45627</v>
      </c>
      <c r="B181">
        <v>567.630790055122</v>
      </c>
      <c r="C181">
        <v>19.7152180034737</v>
      </c>
      <c r="D181" s="3">
        <f t="shared" si="4"/>
        <v>528.988962768314</v>
      </c>
      <c r="E181" s="3">
        <f t="shared" si="5"/>
        <v>606.272617341931</v>
      </c>
    </row>
    <row r="182" customFormat="1" spans="1:5">
      <c r="A182" s="4">
        <v>45658</v>
      </c>
      <c r="B182">
        <v>559.649955993522</v>
      </c>
      <c r="C182">
        <v>19.3354596091715</v>
      </c>
      <c r="D182" s="3">
        <f t="shared" si="4"/>
        <v>521.752455159546</v>
      </c>
      <c r="E182" s="3">
        <f t="shared" si="5"/>
        <v>597.547456827498</v>
      </c>
    </row>
    <row r="183" customFormat="1" spans="1:5">
      <c r="A183" s="4">
        <v>45689</v>
      </c>
      <c r="B183">
        <v>550.685289204282</v>
      </c>
      <c r="C183">
        <v>19.0613742886524</v>
      </c>
      <c r="D183" s="3">
        <f t="shared" si="4"/>
        <v>513.324995598523</v>
      </c>
      <c r="E183" s="3">
        <f t="shared" si="5"/>
        <v>588.045582810041</v>
      </c>
    </row>
    <row r="184" customFormat="1" spans="1:5">
      <c r="A184" s="4">
        <v>45717</v>
      </c>
      <c r="B184">
        <v>520.765361942353</v>
      </c>
      <c r="C184">
        <v>17.3895933402299</v>
      </c>
      <c r="D184" s="3">
        <f t="shared" si="4"/>
        <v>486.681758995502</v>
      </c>
      <c r="E184" s="3">
        <f t="shared" si="5"/>
        <v>554.848964889204</v>
      </c>
    </row>
    <row r="185" customFormat="1" spans="1:5">
      <c r="A185" s="4">
        <v>45748</v>
      </c>
      <c r="B185">
        <v>496.927769348898</v>
      </c>
      <c r="C185">
        <v>16.2261546450093</v>
      </c>
      <c r="D185" s="3">
        <f t="shared" si="4"/>
        <v>465.12450624468</v>
      </c>
      <c r="E185" s="3">
        <f t="shared" si="5"/>
        <v>528.731032453116</v>
      </c>
    </row>
    <row r="186" customFormat="1" spans="1:5">
      <c r="A186" s="4">
        <v>45778</v>
      </c>
      <c r="B186">
        <v>474.584379959373</v>
      </c>
      <c r="C186">
        <v>15.2300786983182</v>
      </c>
      <c r="D186" s="3">
        <f t="shared" si="4"/>
        <v>444.733425710669</v>
      </c>
      <c r="E186" s="3">
        <f t="shared" si="5"/>
        <v>504.435334208077</v>
      </c>
    </row>
    <row r="187" customFormat="1" spans="1:5">
      <c r="A187" s="4">
        <v>45809</v>
      </c>
      <c r="B187">
        <v>489.237075458826</v>
      </c>
      <c r="C187">
        <v>14.8034835814695</v>
      </c>
      <c r="D187" s="3">
        <f t="shared" si="4"/>
        <v>460.222247639146</v>
      </c>
      <c r="E187" s="3">
        <f t="shared" si="5"/>
        <v>518.251903278506</v>
      </c>
    </row>
    <row r="188" customFormat="1" spans="1:5">
      <c r="A188" s="4">
        <v>45839</v>
      </c>
      <c r="B188">
        <v>498.448469010105</v>
      </c>
      <c r="C188">
        <v>17.1539318857346</v>
      </c>
      <c r="D188" s="3">
        <f t="shared" si="4"/>
        <v>464.826762514065</v>
      </c>
      <c r="E188" s="3">
        <f t="shared" si="5"/>
        <v>532.070175506145</v>
      </c>
    </row>
    <row r="189" customFormat="1" spans="1:5">
      <c r="A189" s="4">
        <v>45870</v>
      </c>
      <c r="B189">
        <v>500.76751602894</v>
      </c>
      <c r="C189">
        <v>18.2933327479455</v>
      </c>
      <c r="D189" s="3">
        <f t="shared" si="4"/>
        <v>464.912583842967</v>
      </c>
      <c r="E189" s="3">
        <f t="shared" si="5"/>
        <v>536.622448214913</v>
      </c>
    </row>
    <row r="190" customFormat="1" spans="1:5">
      <c r="A190" s="4">
        <v>45901</v>
      </c>
      <c r="B190">
        <v>487.588498985269</v>
      </c>
      <c r="C190">
        <v>17.5239368160434</v>
      </c>
      <c r="D190" s="3">
        <f t="shared" si="4"/>
        <v>453.241582825824</v>
      </c>
      <c r="E190" s="3">
        <f t="shared" si="5"/>
        <v>521.935415144714</v>
      </c>
    </row>
    <row r="191" customFormat="1" spans="1:5">
      <c r="A191" s="4">
        <v>45931</v>
      </c>
      <c r="B191">
        <v>473.442664054821</v>
      </c>
      <c r="C191">
        <v>16.5049930016488</v>
      </c>
      <c r="D191" s="3">
        <f t="shared" si="4"/>
        <v>441.092877771589</v>
      </c>
      <c r="E191" s="3">
        <f t="shared" si="5"/>
        <v>505.792450338053</v>
      </c>
    </row>
    <row r="192" customFormat="1" spans="1:5">
      <c r="A192" s="4">
        <v>45962</v>
      </c>
      <c r="B192">
        <v>518.339420424085</v>
      </c>
      <c r="C192">
        <v>14.4149856963127</v>
      </c>
      <c r="D192" s="3">
        <f t="shared" si="4"/>
        <v>490.086048459312</v>
      </c>
      <c r="E192" s="3">
        <f t="shared" si="5"/>
        <v>546.592792388858</v>
      </c>
    </row>
    <row r="193" customFormat="1" spans="1:5">
      <c r="A193" s="4">
        <v>45992</v>
      </c>
      <c r="B193">
        <v>565.036647471913</v>
      </c>
      <c r="C193">
        <v>20.4380428694946</v>
      </c>
      <c r="D193" s="3">
        <f t="shared" si="4"/>
        <v>524.978083447704</v>
      </c>
      <c r="E193" s="3">
        <f t="shared" si="5"/>
        <v>605.095211496122</v>
      </c>
    </row>
    <row r="194" customFormat="1" spans="1:5">
      <c r="A194" s="4">
        <v>46023</v>
      </c>
      <c r="B194">
        <v>556.345125424409</v>
      </c>
      <c r="C194">
        <v>19.9175811990264</v>
      </c>
      <c r="D194" s="3">
        <f t="shared" ref="D194:D253" si="6">B194-C194*1.96</f>
        <v>517.306666274317</v>
      </c>
      <c r="E194" s="3">
        <f t="shared" ref="E194:E253" si="7">B194+C194*1.96</f>
        <v>595.383584574501</v>
      </c>
    </row>
    <row r="195" customFormat="1" spans="1:5">
      <c r="A195" s="4">
        <v>46054</v>
      </c>
      <c r="B195">
        <v>547.43298916253</v>
      </c>
      <c r="C195">
        <v>19.6335517468315</v>
      </c>
      <c r="D195" s="3">
        <f t="shared" si="6"/>
        <v>508.95122773874</v>
      </c>
      <c r="E195" s="3">
        <f t="shared" si="7"/>
        <v>585.91475058632</v>
      </c>
    </row>
    <row r="196" customFormat="1" spans="1:5">
      <c r="A196" s="4">
        <v>46082</v>
      </c>
      <c r="B196">
        <v>516.393691058608</v>
      </c>
      <c r="C196">
        <v>17.9133935086459</v>
      </c>
      <c r="D196" s="3">
        <f t="shared" si="6"/>
        <v>481.283439781662</v>
      </c>
      <c r="E196" s="3">
        <f t="shared" si="7"/>
        <v>551.503942335554</v>
      </c>
    </row>
    <row r="197" customFormat="1" spans="1:5">
      <c r="A197" s="4">
        <v>46113</v>
      </c>
      <c r="B197">
        <v>492.508965793171</v>
      </c>
      <c r="C197">
        <v>16.6940956455547</v>
      </c>
      <c r="D197" s="3">
        <f t="shared" si="6"/>
        <v>459.788538327884</v>
      </c>
      <c r="E197" s="3">
        <f t="shared" si="7"/>
        <v>525.229393258458</v>
      </c>
    </row>
    <row r="198" customFormat="1" spans="1:5">
      <c r="A198" s="4">
        <v>46143</v>
      </c>
      <c r="B198">
        <v>470.744325745245</v>
      </c>
      <c r="C198">
        <v>15.6628667244958</v>
      </c>
      <c r="D198" s="3">
        <f t="shared" si="6"/>
        <v>440.045106965233</v>
      </c>
      <c r="E198" s="3">
        <f t="shared" si="7"/>
        <v>501.443544525257</v>
      </c>
    </row>
    <row r="199" customFormat="1" spans="1:5">
      <c r="A199" s="4">
        <v>46174</v>
      </c>
      <c r="B199">
        <v>486.593532638511</v>
      </c>
      <c r="C199">
        <v>15.2132361033894</v>
      </c>
      <c r="D199" s="3">
        <f t="shared" si="6"/>
        <v>456.775589875868</v>
      </c>
      <c r="E199" s="3">
        <f t="shared" si="7"/>
        <v>516.411475401154</v>
      </c>
    </row>
    <row r="200" customFormat="1" spans="1:5">
      <c r="A200" s="4">
        <v>46204</v>
      </c>
      <c r="B200">
        <v>496.126780501561</v>
      </c>
      <c r="C200">
        <v>17.6874879996001</v>
      </c>
      <c r="D200" s="3">
        <f t="shared" si="6"/>
        <v>461.459304022345</v>
      </c>
      <c r="E200" s="3">
        <f t="shared" si="7"/>
        <v>530.794256980777</v>
      </c>
    </row>
    <row r="201" customFormat="1" spans="1:5">
      <c r="A201" s="4">
        <v>46235</v>
      </c>
      <c r="B201">
        <v>498.718933770734</v>
      </c>
      <c r="C201">
        <v>18.9158005401543</v>
      </c>
      <c r="D201" s="3">
        <f t="shared" si="6"/>
        <v>461.643964712032</v>
      </c>
      <c r="E201" s="3">
        <f t="shared" si="7"/>
        <v>535.793902829436</v>
      </c>
    </row>
    <row r="202" customFormat="1" spans="1:5">
      <c r="A202" s="4">
        <v>46266</v>
      </c>
      <c r="B202">
        <v>485.031864925741</v>
      </c>
      <c r="C202">
        <v>18.115909693516</v>
      </c>
      <c r="D202" s="3">
        <f t="shared" si="6"/>
        <v>449.52468192645</v>
      </c>
      <c r="E202" s="3">
        <f t="shared" si="7"/>
        <v>520.539047925032</v>
      </c>
    </row>
    <row r="203" customFormat="1" spans="1:5">
      <c r="A203" s="4">
        <v>46296</v>
      </c>
      <c r="B203">
        <v>469.925477109999</v>
      </c>
      <c r="C203">
        <v>17.020126651485</v>
      </c>
      <c r="D203" s="3">
        <f t="shared" si="6"/>
        <v>436.566028873088</v>
      </c>
      <c r="E203" s="3">
        <f t="shared" si="7"/>
        <v>503.28492534691</v>
      </c>
    </row>
    <row r="204" customFormat="1" spans="1:5">
      <c r="A204" s="4">
        <v>46327</v>
      </c>
      <c r="B204">
        <v>515.117710404579</v>
      </c>
      <c r="C204">
        <v>14.7575071672202</v>
      </c>
      <c r="D204" s="3">
        <f t="shared" si="6"/>
        <v>486.192996356827</v>
      </c>
      <c r="E204" s="3">
        <f t="shared" si="7"/>
        <v>544.042424452331</v>
      </c>
    </row>
    <row r="205" customFormat="1" spans="1:5">
      <c r="A205" s="4">
        <v>46357</v>
      </c>
      <c r="B205">
        <v>562.628110388849</v>
      </c>
      <c r="C205">
        <v>21.1226750010094</v>
      </c>
      <c r="D205" s="3">
        <f t="shared" si="6"/>
        <v>521.227667386871</v>
      </c>
      <c r="E205" s="3">
        <f t="shared" si="7"/>
        <v>604.028553390827</v>
      </c>
    </row>
    <row r="206" customFormat="1" spans="1:5">
      <c r="A206" s="4">
        <v>46388</v>
      </c>
      <c r="B206">
        <v>553.273454930165</v>
      </c>
      <c r="C206">
        <v>20.4664475928338</v>
      </c>
      <c r="D206" s="3">
        <f t="shared" si="6"/>
        <v>513.159217648211</v>
      </c>
      <c r="E206" s="3">
        <f t="shared" si="7"/>
        <v>593.387692212119</v>
      </c>
    </row>
    <row r="207" customFormat="1" spans="1:5">
      <c r="A207" s="4">
        <v>46419</v>
      </c>
      <c r="B207">
        <v>544.410143098973</v>
      </c>
      <c r="C207">
        <v>20.1730596703875</v>
      </c>
      <c r="D207" s="3">
        <f t="shared" si="6"/>
        <v>504.870946145013</v>
      </c>
      <c r="E207" s="3">
        <f t="shared" si="7"/>
        <v>583.949340052932</v>
      </c>
    </row>
    <row r="208" customFormat="1" spans="1:5">
      <c r="A208" s="4">
        <v>46447</v>
      </c>
      <c r="B208">
        <v>512.300212693076</v>
      </c>
      <c r="C208">
        <v>18.4109440908031</v>
      </c>
      <c r="D208" s="3">
        <f t="shared" si="6"/>
        <v>476.214762275102</v>
      </c>
      <c r="E208" s="3">
        <f t="shared" si="7"/>
        <v>548.38566311105</v>
      </c>
    </row>
    <row r="209" customFormat="1" spans="1:5">
      <c r="A209" s="4">
        <v>46478</v>
      </c>
      <c r="B209">
        <v>488.369531259984</v>
      </c>
      <c r="C209">
        <v>17.1386951436323</v>
      </c>
      <c r="D209" s="3">
        <f t="shared" si="6"/>
        <v>454.777688778465</v>
      </c>
      <c r="E209" s="3">
        <f t="shared" si="7"/>
        <v>521.961373741503</v>
      </c>
    </row>
    <row r="210" customFormat="1" spans="1:5">
      <c r="A210" s="4">
        <v>46508</v>
      </c>
      <c r="B210">
        <v>467.15036553193</v>
      </c>
      <c r="C210">
        <v>16.0752017357149</v>
      </c>
      <c r="D210" s="3">
        <f t="shared" si="6"/>
        <v>435.642970129929</v>
      </c>
      <c r="E210" s="3">
        <f t="shared" si="7"/>
        <v>498.657760933931</v>
      </c>
    </row>
    <row r="211" customFormat="1" spans="1:5">
      <c r="A211" s="4">
        <v>46539</v>
      </c>
      <c r="B211">
        <v>484.122333565412</v>
      </c>
      <c r="C211">
        <v>15.605306529174</v>
      </c>
      <c r="D211" s="3">
        <f t="shared" si="6"/>
        <v>453.535932768231</v>
      </c>
      <c r="E211" s="3">
        <f t="shared" si="7"/>
        <v>514.708734362593</v>
      </c>
    </row>
    <row r="212" customFormat="1" spans="1:5">
      <c r="A212" s="4">
        <v>46569</v>
      </c>
      <c r="B212">
        <v>493.965690266298</v>
      </c>
      <c r="C212">
        <v>18.1932838842616</v>
      </c>
      <c r="D212" s="3">
        <f t="shared" si="6"/>
        <v>458.306853853145</v>
      </c>
      <c r="E212" s="3">
        <f t="shared" si="7"/>
        <v>529.624526679451</v>
      </c>
    </row>
    <row r="213" customFormat="1" spans="1:5">
      <c r="A213" s="4">
        <v>46600</v>
      </c>
      <c r="B213">
        <v>496.809560265331</v>
      </c>
      <c r="C213">
        <v>19.5059229643184</v>
      </c>
      <c r="D213" s="3">
        <f t="shared" si="6"/>
        <v>458.577951255267</v>
      </c>
      <c r="E213" s="3">
        <f t="shared" si="7"/>
        <v>535.041169275395</v>
      </c>
    </row>
    <row r="214" customFormat="1" spans="1:5">
      <c r="A214" s="4">
        <v>46631</v>
      </c>
      <c r="B214">
        <v>482.643265584379</v>
      </c>
      <c r="C214">
        <v>18.6787536689962</v>
      </c>
      <c r="D214" s="3">
        <f t="shared" si="6"/>
        <v>446.032908393146</v>
      </c>
      <c r="E214" s="3">
        <f t="shared" si="7"/>
        <v>519.253622775612</v>
      </c>
    </row>
    <row r="215" customFormat="1" spans="1:5">
      <c r="A215" s="4">
        <v>46661</v>
      </c>
      <c r="B215">
        <v>466.640208154942</v>
      </c>
      <c r="C215">
        <v>17.5095226008362</v>
      </c>
      <c r="D215" s="3">
        <f t="shared" si="6"/>
        <v>432.321543857303</v>
      </c>
      <c r="E215" s="3">
        <f t="shared" si="7"/>
        <v>500.958872452581</v>
      </c>
    </row>
    <row r="216" customFormat="1" spans="1:5">
      <c r="A216" s="4">
        <v>46692</v>
      </c>
      <c r="B216">
        <v>512.111035338706</v>
      </c>
      <c r="C216">
        <v>15.0858229634326</v>
      </c>
      <c r="D216" s="3">
        <f t="shared" si="6"/>
        <v>482.542822330378</v>
      </c>
      <c r="E216" s="3">
        <f t="shared" si="7"/>
        <v>541.679248347034</v>
      </c>
    </row>
    <row r="217" customFormat="1" spans="1:5">
      <c r="A217" s="4">
        <v>46722</v>
      </c>
      <c r="B217">
        <v>560.385947263732</v>
      </c>
      <c r="C217">
        <v>21.7698498172929</v>
      </c>
      <c r="D217" s="3">
        <f t="shared" si="6"/>
        <v>517.717041621838</v>
      </c>
      <c r="E217" s="3">
        <f t="shared" si="7"/>
        <v>603.054852905626</v>
      </c>
    </row>
    <row r="218" customFormat="1" spans="1:5">
      <c r="A218" s="4">
        <v>46753</v>
      </c>
      <c r="B218">
        <v>550.411110648044</v>
      </c>
      <c r="C218">
        <v>20.9834378876521</v>
      </c>
      <c r="D218" s="3">
        <f t="shared" si="6"/>
        <v>509.283572388246</v>
      </c>
      <c r="E218" s="3">
        <f t="shared" si="7"/>
        <v>591.538648907842</v>
      </c>
    </row>
    <row r="219" customFormat="1" spans="1:5">
      <c r="A219" s="4">
        <v>46784</v>
      </c>
      <c r="B219">
        <v>541.593295991874</v>
      </c>
      <c r="C219">
        <v>20.6812506129398</v>
      </c>
      <c r="D219" s="3">
        <f t="shared" si="6"/>
        <v>501.058044790512</v>
      </c>
      <c r="E219" s="3">
        <f t="shared" si="7"/>
        <v>582.128547193236</v>
      </c>
    </row>
    <row r="220" customFormat="1" spans="1:5">
      <c r="A220" s="4">
        <v>46813</v>
      </c>
      <c r="B220">
        <v>508.459191397208</v>
      </c>
      <c r="C220">
        <v>18.8826600716351</v>
      </c>
      <c r="D220" s="3">
        <f t="shared" si="6"/>
        <v>471.449177656803</v>
      </c>
      <c r="E220" s="3">
        <f t="shared" si="7"/>
        <v>545.469205137613</v>
      </c>
    </row>
    <row r="221" customFormat="1" spans="1:5">
      <c r="A221" s="4">
        <v>46844</v>
      </c>
      <c r="B221">
        <v>484.483783862177</v>
      </c>
      <c r="C221">
        <v>17.5602385039288</v>
      </c>
      <c r="D221" s="3">
        <f t="shared" si="6"/>
        <v>450.065716394477</v>
      </c>
      <c r="E221" s="3">
        <f t="shared" si="7"/>
        <v>518.901851329877</v>
      </c>
    </row>
    <row r="222" customFormat="1" spans="1:5">
      <c r="A222" s="4">
        <v>46874</v>
      </c>
      <c r="B222">
        <v>463.779577021731</v>
      </c>
      <c r="C222">
        <v>16.4671812280231</v>
      </c>
      <c r="D222" s="3">
        <f t="shared" si="6"/>
        <v>431.503901814806</v>
      </c>
      <c r="E222" s="3">
        <f t="shared" si="7"/>
        <v>496.055252228656</v>
      </c>
    </row>
    <row r="223" customFormat="1" spans="1:5">
      <c r="A223" s="4">
        <v>46905</v>
      </c>
      <c r="B223">
        <v>481.807156551796</v>
      </c>
      <c r="C223">
        <v>15.979542839599</v>
      </c>
      <c r="D223" s="3">
        <f t="shared" si="6"/>
        <v>450.487252586182</v>
      </c>
      <c r="E223" s="3">
        <f t="shared" si="7"/>
        <v>513.12706051741</v>
      </c>
    </row>
    <row r="224" customFormat="1" spans="1:5">
      <c r="A224" s="4">
        <v>46935</v>
      </c>
      <c r="B224">
        <v>491.949091765149</v>
      </c>
      <c r="C224">
        <v>18.6721207401384</v>
      </c>
      <c r="D224" s="3">
        <f t="shared" si="6"/>
        <v>455.351735114478</v>
      </c>
      <c r="E224" s="3">
        <f t="shared" si="7"/>
        <v>528.54644841582</v>
      </c>
    </row>
    <row r="225" customFormat="1" spans="1:5">
      <c r="A225" s="4">
        <v>46966</v>
      </c>
      <c r="B225">
        <v>495.025672163336</v>
      </c>
      <c r="C225">
        <v>20.0647236484074</v>
      </c>
      <c r="D225" s="3">
        <f t="shared" si="6"/>
        <v>455.698813812458</v>
      </c>
      <c r="E225" s="3">
        <f t="shared" si="7"/>
        <v>534.352530514215</v>
      </c>
    </row>
    <row r="226" customFormat="1" spans="1:5">
      <c r="A226" s="4">
        <v>46997</v>
      </c>
      <c r="B226">
        <v>480.406661926482</v>
      </c>
      <c r="C226">
        <v>19.2130962294385</v>
      </c>
      <c r="D226" s="3">
        <f t="shared" si="6"/>
        <v>442.748993316783</v>
      </c>
      <c r="E226" s="3">
        <f t="shared" si="7"/>
        <v>518.064330536182</v>
      </c>
    </row>
    <row r="227" customFormat="1" spans="1:5">
      <c r="A227" s="4">
        <v>47027</v>
      </c>
      <c r="B227">
        <v>463.564650833983</v>
      </c>
      <c r="C227">
        <v>17.9736936059424</v>
      </c>
      <c r="D227" s="3">
        <f t="shared" si="6"/>
        <v>428.336211366336</v>
      </c>
      <c r="E227" s="3">
        <f t="shared" si="7"/>
        <v>498.79309030163</v>
      </c>
    </row>
    <row r="228" customFormat="1" spans="1:5">
      <c r="A228" s="4">
        <v>47058</v>
      </c>
      <c r="B228">
        <v>509.298561550483</v>
      </c>
      <c r="C228">
        <v>15.3996152612186</v>
      </c>
      <c r="D228" s="3">
        <f t="shared" si="6"/>
        <v>479.115315638495</v>
      </c>
      <c r="E228" s="3">
        <f t="shared" si="7"/>
        <v>539.481807462471</v>
      </c>
    </row>
    <row r="229" customFormat="1" spans="1:5">
      <c r="A229" s="4">
        <v>47088</v>
      </c>
      <c r="B229">
        <v>558.293494758342</v>
      </c>
      <c r="C229">
        <v>22.3810279940551</v>
      </c>
      <c r="D229" s="3">
        <f t="shared" si="6"/>
        <v>514.426679889994</v>
      </c>
      <c r="E229" s="3">
        <f t="shared" si="7"/>
        <v>602.16030962669</v>
      </c>
    </row>
    <row r="230" customFormat="1" spans="1:5">
      <c r="A230" s="4">
        <v>47119</v>
      </c>
      <c r="B230">
        <v>547.737400105887</v>
      </c>
      <c r="C230">
        <v>21.4702648084097</v>
      </c>
      <c r="D230" s="3">
        <f t="shared" si="6"/>
        <v>505.655681081404</v>
      </c>
      <c r="E230" s="3">
        <f t="shared" si="7"/>
        <v>589.81911913037</v>
      </c>
    </row>
    <row r="231" customFormat="1" spans="1:5">
      <c r="A231" s="4">
        <v>47150</v>
      </c>
      <c r="B231">
        <v>538.962084277456</v>
      </c>
      <c r="C231">
        <v>21.1598052336348</v>
      </c>
      <c r="D231" s="3">
        <f t="shared" si="6"/>
        <v>497.488866019532</v>
      </c>
      <c r="E231" s="3">
        <f t="shared" si="7"/>
        <v>580.43530253538</v>
      </c>
    </row>
    <row r="232" customFormat="1" spans="1:5">
      <c r="A232" s="4">
        <v>47178</v>
      </c>
      <c r="B232">
        <v>504.847971128697</v>
      </c>
      <c r="C232">
        <v>19.3294199939334</v>
      </c>
      <c r="D232" s="3">
        <f t="shared" si="6"/>
        <v>466.962307940588</v>
      </c>
      <c r="E232" s="3">
        <f t="shared" si="7"/>
        <v>542.733634316807</v>
      </c>
    </row>
    <row r="233" customFormat="1" spans="1:5">
      <c r="A233" s="4">
        <v>47209</v>
      </c>
      <c r="B233">
        <v>480.82909597405</v>
      </c>
      <c r="C233">
        <v>17.9594534866686</v>
      </c>
      <c r="D233" s="3">
        <f t="shared" si="6"/>
        <v>445.62856714018</v>
      </c>
      <c r="E233" s="3">
        <f t="shared" si="7"/>
        <v>516.02962480792</v>
      </c>
    </row>
    <row r="234" customFormat="1" spans="1:5">
      <c r="A234" s="4">
        <v>47239</v>
      </c>
      <c r="B234">
        <v>460.611798971936</v>
      </c>
      <c r="C234">
        <v>16.8393283726557</v>
      </c>
      <c r="D234" s="3">
        <f t="shared" si="6"/>
        <v>427.606715361531</v>
      </c>
      <c r="E234" s="3">
        <f t="shared" si="7"/>
        <v>493.616882582341</v>
      </c>
    </row>
    <row r="235" customFormat="1" spans="1:5">
      <c r="A235" s="4">
        <v>47270</v>
      </c>
      <c r="B235">
        <v>479.633677817711</v>
      </c>
      <c r="C235">
        <v>16.3362162356446</v>
      </c>
      <c r="D235" s="3">
        <f t="shared" si="6"/>
        <v>447.614693995848</v>
      </c>
      <c r="E235" s="3">
        <f t="shared" si="7"/>
        <v>511.652661639574</v>
      </c>
    </row>
    <row r="236" customFormat="1" spans="1:5">
      <c r="A236" s="4">
        <v>47300</v>
      </c>
      <c r="B236">
        <v>490.062962571395</v>
      </c>
      <c r="C236">
        <v>19.1251660790691</v>
      </c>
      <c r="D236" s="3">
        <f t="shared" si="6"/>
        <v>452.57763705642</v>
      </c>
      <c r="E236" s="3">
        <f t="shared" si="7"/>
        <v>527.54828808637</v>
      </c>
    </row>
    <row r="237" customFormat="1" spans="1:5">
      <c r="A237" s="4">
        <v>47331</v>
      </c>
      <c r="B237">
        <v>493.355292543904</v>
      </c>
      <c r="C237">
        <v>20.5936146188142</v>
      </c>
      <c r="D237" s="3">
        <f t="shared" si="6"/>
        <v>452.991807891028</v>
      </c>
      <c r="E237" s="3">
        <f t="shared" si="7"/>
        <v>533.71877719678</v>
      </c>
    </row>
    <row r="238" customFormat="1" spans="1:5">
      <c r="A238" s="4">
        <v>47362</v>
      </c>
      <c r="B238">
        <v>478.307993223614</v>
      </c>
      <c r="C238">
        <v>19.7200010795004</v>
      </c>
      <c r="D238" s="3">
        <f t="shared" si="6"/>
        <v>439.656791107793</v>
      </c>
      <c r="E238" s="3">
        <f t="shared" si="7"/>
        <v>516.959195339435</v>
      </c>
    </row>
    <row r="239" customFormat="1" spans="1:5">
      <c r="A239" s="4">
        <v>47392</v>
      </c>
      <c r="B239">
        <v>460.679346142311</v>
      </c>
      <c r="C239">
        <v>18.4135647950278</v>
      </c>
      <c r="D239" s="3">
        <f t="shared" si="6"/>
        <v>424.588759144056</v>
      </c>
      <c r="E239" s="3">
        <f t="shared" si="7"/>
        <v>496.769933140565</v>
      </c>
    </row>
    <row r="240" customFormat="1" spans="1:5">
      <c r="A240" s="4">
        <v>47423</v>
      </c>
      <c r="B240">
        <v>506.66206246372</v>
      </c>
      <c r="C240">
        <v>15.6989707475496</v>
      </c>
      <c r="D240" s="3">
        <f t="shared" si="6"/>
        <v>475.892079798523</v>
      </c>
      <c r="E240" s="3">
        <f t="shared" si="7"/>
        <v>537.432045128917</v>
      </c>
    </row>
    <row r="241" customFormat="1" spans="1:5">
      <c r="A241" s="4">
        <v>47453</v>
      </c>
      <c r="B241">
        <v>556.33624288692</v>
      </c>
      <c r="C241">
        <v>22.9580477545025</v>
      </c>
      <c r="D241" s="3">
        <f t="shared" si="6"/>
        <v>511.338469288095</v>
      </c>
      <c r="E241" s="3">
        <f t="shared" si="7"/>
        <v>601.334016485745</v>
      </c>
    </row>
    <row r="242" customFormat="1" spans="1:5">
      <c r="A242" s="4">
        <v>47484</v>
      </c>
      <c r="B242">
        <v>545.23427117359</v>
      </c>
      <c r="C242">
        <v>21.9287804731981</v>
      </c>
      <c r="D242" s="3">
        <f t="shared" si="6"/>
        <v>502.253861446122</v>
      </c>
      <c r="E242" s="3">
        <f t="shared" si="7"/>
        <v>588.214680901058</v>
      </c>
    </row>
    <row r="243" customFormat="1" spans="1:5">
      <c r="A243" s="4">
        <v>47515</v>
      </c>
      <c r="B243">
        <v>536.49874276555</v>
      </c>
      <c r="C243">
        <v>21.6105414736735</v>
      </c>
      <c r="D243" s="3">
        <f t="shared" si="6"/>
        <v>494.14208147715</v>
      </c>
      <c r="E243" s="3">
        <f t="shared" si="7"/>
        <v>578.85540405395</v>
      </c>
    </row>
    <row r="244" customFormat="1" spans="1:5">
      <c r="A244" s="4">
        <v>47543</v>
      </c>
      <c r="B244">
        <v>501.446528041761</v>
      </c>
      <c r="C244">
        <v>19.7523617880345</v>
      </c>
      <c r="D244" s="3">
        <f t="shared" si="6"/>
        <v>462.731898937213</v>
      </c>
      <c r="E244" s="3">
        <f t="shared" si="7"/>
        <v>540.161157146309</v>
      </c>
    </row>
    <row r="245" customFormat="1" spans="1:5">
      <c r="A245" s="4">
        <v>47574</v>
      </c>
      <c r="B245">
        <v>477.385453299558</v>
      </c>
      <c r="C245">
        <v>18.3373200291521</v>
      </c>
      <c r="D245" s="3">
        <f t="shared" si="6"/>
        <v>441.44430604242</v>
      </c>
      <c r="E245" s="3">
        <f t="shared" si="7"/>
        <v>513.326600556696</v>
      </c>
    </row>
    <row r="246" customFormat="1" spans="1:5">
      <c r="A246" s="4">
        <v>47604</v>
      </c>
      <c r="B246">
        <v>457.629227626531</v>
      </c>
      <c r="C246">
        <v>17.1924173067292</v>
      </c>
      <c r="D246" s="3">
        <f t="shared" si="6"/>
        <v>423.932089705342</v>
      </c>
      <c r="E246" s="3">
        <f t="shared" si="7"/>
        <v>491.32636554772</v>
      </c>
    </row>
    <row r="247" customFormat="1" spans="1:5">
      <c r="A247" s="4">
        <v>47635</v>
      </c>
      <c r="B247">
        <v>477.589274867972</v>
      </c>
      <c r="C247">
        <v>16.6758599876254</v>
      </c>
      <c r="D247" s="3">
        <f t="shared" si="6"/>
        <v>444.904589292226</v>
      </c>
      <c r="E247" s="3">
        <f t="shared" si="7"/>
        <v>510.273960443718</v>
      </c>
    </row>
    <row r="248" customFormat="1" spans="1:5">
      <c r="A248" s="4">
        <v>47665</v>
      </c>
      <c r="B248">
        <v>488.295037840374</v>
      </c>
      <c r="C248">
        <v>19.5537735462222</v>
      </c>
      <c r="D248" s="3">
        <f t="shared" si="6"/>
        <v>449.969641689778</v>
      </c>
      <c r="E248" s="3">
        <f t="shared" si="7"/>
        <v>526.62043399097</v>
      </c>
    </row>
    <row r="249" customFormat="1" spans="1:5">
      <c r="A249" s="4">
        <v>47696</v>
      </c>
      <c r="B249">
        <v>491.787921668461</v>
      </c>
      <c r="C249">
        <v>21.0941988968749</v>
      </c>
      <c r="D249" s="3">
        <f t="shared" si="6"/>
        <v>450.443291830586</v>
      </c>
      <c r="E249" s="3">
        <f t="shared" si="7"/>
        <v>533.132551506336</v>
      </c>
    </row>
    <row r="250" customFormat="1" spans="1:5">
      <c r="A250" s="4">
        <v>47727</v>
      </c>
      <c r="B250">
        <v>476.334881164256</v>
      </c>
      <c r="C250">
        <v>20.2007681614886</v>
      </c>
      <c r="D250" s="3">
        <f t="shared" si="6"/>
        <v>436.741375567738</v>
      </c>
      <c r="E250" s="3">
        <f t="shared" si="7"/>
        <v>515.928386760774</v>
      </c>
    </row>
    <row r="251" customFormat="1" spans="1:5">
      <c r="A251" s="4">
        <v>47757</v>
      </c>
      <c r="B251">
        <v>457.967170298226</v>
      </c>
      <c r="C251">
        <v>18.8302864955034</v>
      </c>
      <c r="D251" s="3">
        <f t="shared" si="6"/>
        <v>421.059808767039</v>
      </c>
      <c r="E251" s="3">
        <f t="shared" si="7"/>
        <v>494.874531829413</v>
      </c>
    </row>
    <row r="252" customFormat="1" spans="1:5">
      <c r="A252" s="4">
        <v>47788</v>
      </c>
      <c r="B252">
        <v>504.18552316179</v>
      </c>
      <c r="C252">
        <v>15.9842332417264</v>
      </c>
      <c r="D252" s="3">
        <f t="shared" si="6"/>
        <v>472.856426008006</v>
      </c>
      <c r="E252" s="3">
        <f t="shared" si="7"/>
        <v>535.514620315574</v>
      </c>
    </row>
    <row r="253" customFormat="1" spans="1:5">
      <c r="A253" s="4">
        <v>47818</v>
      </c>
      <c r="B253">
        <v>554.501498063057</v>
      </c>
      <c r="C253">
        <v>23.5029125643084</v>
      </c>
      <c r="D253" s="3">
        <f t="shared" si="6"/>
        <v>508.435789437013</v>
      </c>
      <c r="E253" s="3">
        <f t="shared" si="7"/>
        <v>600.567206689102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demand</vt:lpstr>
      <vt:lpstr>generation</vt:lpstr>
      <vt:lpstr>emission</vt:lpstr>
      <vt:lpstr>carbon.intensity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xixi</dc:creator>
  <dcterms:created xsi:type="dcterms:W3CDTF">2021-04-15T05:38:00Z</dcterms:created>
  <dcterms:modified xsi:type="dcterms:W3CDTF">2021-04-14T21:40:59Z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1033-3.3.0.5120</vt:lpwstr>
  </property>
</Properties>
</file>