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\Desktop\GitHub\berkeley_admission\"/>
    </mc:Choice>
  </mc:AlternateContent>
  <bookViews>
    <workbookView xWindow="0" yWindow="0" windowWidth="14625" windowHeight="7980"/>
  </bookViews>
  <sheets>
    <sheet name="berkeley_admission" sheetId="1" r:id="rId1"/>
  </sheets>
  <calcPr calcId="0"/>
</workbook>
</file>

<file path=xl/calcChain.xml><?xml version="1.0" encoding="utf-8"?>
<calcChain xmlns="http://schemas.openxmlformats.org/spreadsheetml/2006/main">
  <c r="I26" i="1" l="1"/>
  <c r="I27" i="1"/>
  <c r="I28" i="1" s="1"/>
  <c r="H28" i="1"/>
  <c r="H26" i="1"/>
  <c r="H27" i="1"/>
  <c r="G28" i="1"/>
  <c r="G27" i="1"/>
  <c r="G26" i="1"/>
  <c r="H24" i="1"/>
  <c r="I24" i="1" s="1"/>
  <c r="G24" i="1"/>
  <c r="I23" i="1"/>
  <c r="H23" i="1"/>
  <c r="G23" i="1"/>
  <c r="H20" i="1"/>
  <c r="G20" i="1"/>
  <c r="I20" i="1" s="1"/>
  <c r="I19" i="1"/>
  <c r="H19" i="1"/>
  <c r="G19" i="1"/>
  <c r="H16" i="1"/>
  <c r="G16" i="1"/>
  <c r="I16" i="1" s="1"/>
  <c r="H15" i="1"/>
  <c r="G15" i="1"/>
  <c r="I15" i="1" s="1"/>
  <c r="H12" i="1"/>
  <c r="I12" i="1" s="1"/>
  <c r="G12" i="1"/>
  <c r="H11" i="1"/>
  <c r="G11" i="1"/>
  <c r="I11" i="1" s="1"/>
  <c r="H8" i="1"/>
  <c r="G8" i="1"/>
  <c r="I8" i="1" s="1"/>
  <c r="H7" i="1"/>
  <c r="G7" i="1"/>
  <c r="I7" i="1" s="1"/>
  <c r="I4" i="1"/>
  <c r="H4" i="1"/>
  <c r="G4" i="1"/>
  <c r="I3" i="1"/>
  <c r="H3" i="1"/>
  <c r="G3" i="1"/>
  <c r="I22" i="1"/>
  <c r="H22" i="1"/>
  <c r="G22" i="1"/>
  <c r="I18" i="1"/>
  <c r="H18" i="1"/>
  <c r="G18" i="1"/>
  <c r="I14" i="1"/>
  <c r="H14" i="1"/>
  <c r="G14" i="1"/>
  <c r="I10" i="1"/>
  <c r="H10" i="1"/>
  <c r="G10" i="1"/>
  <c r="I6" i="1"/>
  <c r="H6" i="1"/>
  <c r="G6" i="1"/>
  <c r="I2" i="1"/>
  <c r="H2" i="1"/>
  <c r="G2" i="1"/>
</calcChain>
</file>

<file path=xl/sharedStrings.xml><?xml version="1.0" encoding="utf-8"?>
<sst xmlns="http://schemas.openxmlformats.org/spreadsheetml/2006/main" count="89" uniqueCount="18">
  <si>
    <t>Admit</t>
  </si>
  <si>
    <t>Gender</t>
  </si>
  <si>
    <t>Dept</t>
  </si>
  <si>
    <t>Freq</t>
  </si>
  <si>
    <t>Admitted</t>
  </si>
  <si>
    <t>Male</t>
  </si>
  <si>
    <t>A</t>
  </si>
  <si>
    <t>Rejected</t>
  </si>
  <si>
    <t>Female</t>
  </si>
  <si>
    <t>B</t>
  </si>
  <si>
    <t>C</t>
  </si>
  <si>
    <t>D</t>
  </si>
  <si>
    <t>E</t>
  </si>
  <si>
    <t>F</t>
  </si>
  <si>
    <t>Department</t>
  </si>
  <si>
    <t>Total</t>
  </si>
  <si>
    <t>Percent</t>
  </si>
  <si>
    <t>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</si>
</sst>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13" sqref="K13"/>
    </sheetView>
  </sheetViews>
  <sheetFormatPr defaultRowHeight="15" x14ac:dyDescent="0.25"/>
  <cols>
    <col min="5" max="5" width="15.7109375" customWidth="1"/>
    <col min="7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G1" s="1" t="s">
        <v>5</v>
      </c>
      <c r="H1" s="1" t="s">
        <v>8</v>
      </c>
      <c r="I1" s="1" t="s">
        <v>15</v>
      </c>
    </row>
    <row r="2" spans="1:9" x14ac:dyDescent="0.25">
      <c r="A2" t="s">
        <v>4</v>
      </c>
      <c r="B2" t="s">
        <v>5</v>
      </c>
      <c r="C2" t="s">
        <v>6</v>
      </c>
      <c r="D2">
        <v>512</v>
      </c>
      <c r="E2" t="s">
        <v>16</v>
      </c>
      <c r="F2" t="s">
        <v>6</v>
      </c>
      <c r="G2" s="1">
        <f>D2/(D2+D3)</f>
        <v>0.62060606060606061</v>
      </c>
      <c r="H2" s="1">
        <f>D4/(D4+D5)</f>
        <v>0.82407407407407407</v>
      </c>
      <c r="I2" s="1">
        <f>(D2+D4)/SUM(D2:D5)</f>
        <v>0.64415862808145763</v>
      </c>
    </row>
    <row r="3" spans="1:9" x14ac:dyDescent="0.25">
      <c r="A3" t="s">
        <v>7</v>
      </c>
      <c r="B3" t="s">
        <v>5</v>
      </c>
      <c r="C3" t="s">
        <v>6</v>
      </c>
      <c r="D3">
        <v>313</v>
      </c>
      <c r="E3" t="s">
        <v>17</v>
      </c>
      <c r="G3" s="2">
        <f>D2+D3</f>
        <v>825</v>
      </c>
      <c r="H3" s="2">
        <f>D4+D5</f>
        <v>108</v>
      </c>
      <c r="I3" s="2">
        <f>G3+H3</f>
        <v>933</v>
      </c>
    </row>
    <row r="4" spans="1:9" x14ac:dyDescent="0.25">
      <c r="A4" t="s">
        <v>4</v>
      </c>
      <c r="B4" t="s">
        <v>8</v>
      </c>
      <c r="C4" t="s">
        <v>6</v>
      </c>
      <c r="D4">
        <v>89</v>
      </c>
      <c r="E4" t="s">
        <v>4</v>
      </c>
      <c r="G4" s="2">
        <f>D2</f>
        <v>512</v>
      </c>
      <c r="H4" s="2">
        <f>D4</f>
        <v>89</v>
      </c>
      <c r="I4" s="2">
        <f>G4+H4</f>
        <v>601</v>
      </c>
    </row>
    <row r="5" spans="1:9" x14ac:dyDescent="0.25">
      <c r="A5" t="s">
        <v>7</v>
      </c>
      <c r="B5" t="s">
        <v>8</v>
      </c>
      <c r="C5" t="s">
        <v>6</v>
      </c>
      <c r="D5">
        <v>19</v>
      </c>
    </row>
    <row r="6" spans="1:9" x14ac:dyDescent="0.25">
      <c r="A6" t="s">
        <v>4</v>
      </c>
      <c r="B6" t="s">
        <v>5</v>
      </c>
      <c r="C6" t="s">
        <v>9</v>
      </c>
      <c r="D6">
        <v>353</v>
      </c>
      <c r="F6" t="s">
        <v>9</v>
      </c>
      <c r="G6" s="1">
        <f>D6/(D6+D7)</f>
        <v>0.63035714285714284</v>
      </c>
      <c r="H6" s="1">
        <f>D8/(D8+D9)</f>
        <v>0.68</v>
      </c>
      <c r="I6" s="1">
        <f>(D6+D8)/SUM(D6:D9)</f>
        <v>0.63247863247863245</v>
      </c>
    </row>
    <row r="7" spans="1:9" x14ac:dyDescent="0.25">
      <c r="A7" t="s">
        <v>7</v>
      </c>
      <c r="B7" t="s">
        <v>5</v>
      </c>
      <c r="C7" t="s">
        <v>9</v>
      </c>
      <c r="D7">
        <v>207</v>
      </c>
      <c r="G7" s="2">
        <f>D6+D7</f>
        <v>560</v>
      </c>
      <c r="H7" s="2">
        <f>D8+D9</f>
        <v>25</v>
      </c>
      <c r="I7" s="2">
        <f>G7+H7</f>
        <v>585</v>
      </c>
    </row>
    <row r="8" spans="1:9" x14ac:dyDescent="0.25">
      <c r="A8" t="s">
        <v>4</v>
      </c>
      <c r="B8" t="s">
        <v>8</v>
      </c>
      <c r="C8" t="s">
        <v>9</v>
      </c>
      <c r="D8">
        <v>17</v>
      </c>
      <c r="G8" s="2">
        <f>D6</f>
        <v>353</v>
      </c>
      <c r="H8" s="2">
        <f>D8</f>
        <v>17</v>
      </c>
      <c r="I8" s="2">
        <f>G8+H8</f>
        <v>370</v>
      </c>
    </row>
    <row r="9" spans="1:9" x14ac:dyDescent="0.25">
      <c r="A9" t="s">
        <v>7</v>
      </c>
      <c r="B9" t="s">
        <v>8</v>
      </c>
      <c r="C9" t="s">
        <v>9</v>
      </c>
      <c r="D9">
        <v>8</v>
      </c>
    </row>
    <row r="10" spans="1:9" x14ac:dyDescent="0.25">
      <c r="A10" t="s">
        <v>4</v>
      </c>
      <c r="B10" t="s">
        <v>5</v>
      </c>
      <c r="C10" t="s">
        <v>10</v>
      </c>
      <c r="D10">
        <v>120</v>
      </c>
      <c r="F10" t="s">
        <v>10</v>
      </c>
      <c r="G10" s="1">
        <f>D10/(D10+D11)</f>
        <v>0.36923076923076925</v>
      </c>
      <c r="H10" s="1">
        <f>D12/(D12+D13)</f>
        <v>0.34064080944350761</v>
      </c>
      <c r="I10" s="1">
        <f>(D10+D12)/SUM(D10:D13)</f>
        <v>0.35076252723311546</v>
      </c>
    </row>
    <row r="11" spans="1:9" x14ac:dyDescent="0.25">
      <c r="A11" t="s">
        <v>7</v>
      </c>
      <c r="B11" t="s">
        <v>5</v>
      </c>
      <c r="C11" t="s">
        <v>10</v>
      </c>
      <c r="D11">
        <v>205</v>
      </c>
      <c r="G11" s="2">
        <f>D10+D11</f>
        <v>325</v>
      </c>
      <c r="H11" s="2">
        <f>D12+D13</f>
        <v>593</v>
      </c>
      <c r="I11" s="2">
        <f>G11+H11</f>
        <v>918</v>
      </c>
    </row>
    <row r="12" spans="1:9" x14ac:dyDescent="0.25">
      <c r="A12" t="s">
        <v>4</v>
      </c>
      <c r="B12" t="s">
        <v>8</v>
      </c>
      <c r="C12" t="s">
        <v>10</v>
      </c>
      <c r="D12">
        <v>202</v>
      </c>
      <c r="G12" s="2">
        <f>D10</f>
        <v>120</v>
      </c>
      <c r="H12" s="2">
        <f>D12</f>
        <v>202</v>
      </c>
      <c r="I12" s="2">
        <f>G12+H12</f>
        <v>322</v>
      </c>
    </row>
    <row r="13" spans="1:9" x14ac:dyDescent="0.25">
      <c r="A13" t="s">
        <v>7</v>
      </c>
      <c r="B13" t="s">
        <v>8</v>
      </c>
      <c r="C13" t="s">
        <v>10</v>
      </c>
      <c r="D13">
        <v>391</v>
      </c>
    </row>
    <row r="14" spans="1:9" x14ac:dyDescent="0.25">
      <c r="A14" t="s">
        <v>4</v>
      </c>
      <c r="B14" t="s">
        <v>5</v>
      </c>
      <c r="C14" t="s">
        <v>11</v>
      </c>
      <c r="D14">
        <v>138</v>
      </c>
      <c r="F14" t="s">
        <v>11</v>
      </c>
      <c r="G14" s="1">
        <f>D14/(D14+D15)</f>
        <v>0.33093525179856115</v>
      </c>
      <c r="H14" s="1">
        <f>D16/(D16+D17)</f>
        <v>0.34933333333333333</v>
      </c>
      <c r="I14" s="1">
        <f>(D14+D16)/SUM(D14:D17)</f>
        <v>0.33964646464646464</v>
      </c>
    </row>
    <row r="15" spans="1:9" x14ac:dyDescent="0.25">
      <c r="A15" t="s">
        <v>7</v>
      </c>
      <c r="B15" t="s">
        <v>5</v>
      </c>
      <c r="C15" t="s">
        <v>11</v>
      </c>
      <c r="D15">
        <v>279</v>
      </c>
      <c r="G15" s="2">
        <f>D14+D15</f>
        <v>417</v>
      </c>
      <c r="H15" s="2">
        <f>D16+D17</f>
        <v>375</v>
      </c>
      <c r="I15" s="2">
        <f>G15+H15</f>
        <v>792</v>
      </c>
    </row>
    <row r="16" spans="1:9" x14ac:dyDescent="0.25">
      <c r="A16" t="s">
        <v>4</v>
      </c>
      <c r="B16" t="s">
        <v>8</v>
      </c>
      <c r="C16" t="s">
        <v>11</v>
      </c>
      <c r="D16">
        <v>131</v>
      </c>
      <c r="G16" s="2">
        <f>D14</f>
        <v>138</v>
      </c>
      <c r="H16" s="2">
        <f>D16</f>
        <v>131</v>
      </c>
      <c r="I16" s="2">
        <f>G16+H16</f>
        <v>269</v>
      </c>
    </row>
    <row r="17" spans="1:9" x14ac:dyDescent="0.25">
      <c r="A17" t="s">
        <v>7</v>
      </c>
      <c r="B17" t="s">
        <v>8</v>
      </c>
      <c r="C17" t="s">
        <v>11</v>
      </c>
      <c r="D17">
        <v>244</v>
      </c>
    </row>
    <row r="18" spans="1:9" x14ac:dyDescent="0.25">
      <c r="A18" t="s">
        <v>4</v>
      </c>
      <c r="B18" t="s">
        <v>5</v>
      </c>
      <c r="C18" t="s">
        <v>12</v>
      </c>
      <c r="D18">
        <v>53</v>
      </c>
      <c r="F18" t="s">
        <v>12</v>
      </c>
      <c r="G18" s="1">
        <f>D18/(D18+D19)</f>
        <v>0.27748691099476441</v>
      </c>
      <c r="H18" s="1">
        <f>D20/(D20+D21)</f>
        <v>0.23918575063613232</v>
      </c>
      <c r="I18" s="1">
        <f>(D18+D20)/SUM(D18:D21)</f>
        <v>0.25171232876712329</v>
      </c>
    </row>
    <row r="19" spans="1:9" x14ac:dyDescent="0.25">
      <c r="A19" t="s">
        <v>7</v>
      </c>
      <c r="B19" t="s">
        <v>5</v>
      </c>
      <c r="C19" t="s">
        <v>12</v>
      </c>
      <c r="D19">
        <v>138</v>
      </c>
      <c r="G19" s="2">
        <f>D18+D19</f>
        <v>191</v>
      </c>
      <c r="H19" s="2">
        <f>D20+D21</f>
        <v>393</v>
      </c>
      <c r="I19" s="2">
        <f>G19+H19</f>
        <v>584</v>
      </c>
    </row>
    <row r="20" spans="1:9" x14ac:dyDescent="0.25">
      <c r="A20" t="s">
        <v>4</v>
      </c>
      <c r="B20" t="s">
        <v>8</v>
      </c>
      <c r="C20" t="s">
        <v>12</v>
      </c>
      <c r="D20">
        <v>94</v>
      </c>
      <c r="G20" s="2">
        <f>D18</f>
        <v>53</v>
      </c>
      <c r="H20" s="2">
        <f>D20</f>
        <v>94</v>
      </c>
      <c r="I20" s="2">
        <f>G20+H20</f>
        <v>147</v>
      </c>
    </row>
    <row r="21" spans="1:9" x14ac:dyDescent="0.25">
      <c r="A21" t="s">
        <v>7</v>
      </c>
      <c r="B21" t="s">
        <v>8</v>
      </c>
      <c r="C21" t="s">
        <v>12</v>
      </c>
      <c r="D21">
        <v>299</v>
      </c>
    </row>
    <row r="22" spans="1:9" x14ac:dyDescent="0.25">
      <c r="A22" t="s">
        <v>4</v>
      </c>
      <c r="B22" t="s">
        <v>5</v>
      </c>
      <c r="C22" t="s">
        <v>13</v>
      </c>
      <c r="D22">
        <v>22</v>
      </c>
      <c r="F22" t="s">
        <v>13</v>
      </c>
      <c r="G22" s="1">
        <f>D22/(D22+D23)</f>
        <v>5.8981233243967826E-2</v>
      </c>
      <c r="H22" s="1">
        <f>D24/(D24+D25)</f>
        <v>7.0381231671554259E-2</v>
      </c>
      <c r="I22" s="1">
        <f>(D22+D24)/SUM(D22:D25)</f>
        <v>6.4425770308123242E-2</v>
      </c>
    </row>
    <row r="23" spans="1:9" x14ac:dyDescent="0.25">
      <c r="A23" t="s">
        <v>7</v>
      </c>
      <c r="B23" t="s">
        <v>5</v>
      </c>
      <c r="C23" t="s">
        <v>13</v>
      </c>
      <c r="D23">
        <v>351</v>
      </c>
      <c r="G23" s="2">
        <f>D22+D23</f>
        <v>373</v>
      </c>
      <c r="H23" s="2">
        <f>D24+D25</f>
        <v>341</v>
      </c>
      <c r="I23" s="2">
        <f>G23+H23</f>
        <v>714</v>
      </c>
    </row>
    <row r="24" spans="1:9" x14ac:dyDescent="0.25">
      <c r="A24" t="s">
        <v>4</v>
      </c>
      <c r="B24" t="s">
        <v>8</v>
      </c>
      <c r="C24" t="s">
        <v>13</v>
      </c>
      <c r="D24">
        <v>24</v>
      </c>
      <c r="G24" s="2">
        <f>D22</f>
        <v>22</v>
      </c>
      <c r="H24" s="2">
        <f>D24</f>
        <v>24</v>
      </c>
      <c r="I24" s="2">
        <f>G24+H24</f>
        <v>46</v>
      </c>
    </row>
    <row r="25" spans="1:9" x14ac:dyDescent="0.25">
      <c r="A25" t="s">
        <v>7</v>
      </c>
      <c r="B25" t="s">
        <v>8</v>
      </c>
      <c r="C25" t="s">
        <v>13</v>
      </c>
      <c r="D25">
        <v>317</v>
      </c>
    </row>
    <row r="26" spans="1:9" x14ac:dyDescent="0.25">
      <c r="G26" s="2">
        <f>G3+G7+G11+G15+G19+G23</f>
        <v>2691</v>
      </c>
      <c r="H26" s="2">
        <f>H3+H7+H11+H15+H19+H23</f>
        <v>1835</v>
      </c>
      <c r="I26" s="2">
        <f>I3+I7+I11+I15+I19+I23</f>
        <v>4526</v>
      </c>
    </row>
    <row r="27" spans="1:9" x14ac:dyDescent="0.25">
      <c r="G27" s="2">
        <f>G4+G8+G12+G16+G20+G24</f>
        <v>1198</v>
      </c>
      <c r="H27" s="2">
        <f>H4+H8+H12+H16+H20+H24</f>
        <v>557</v>
      </c>
      <c r="I27" s="2">
        <f>I4+I8+I12+I16+I20+I24</f>
        <v>1755</v>
      </c>
    </row>
    <row r="28" spans="1:9" x14ac:dyDescent="0.25">
      <c r="G28" s="1">
        <f>G27/G26</f>
        <v>0.44518766257896691</v>
      </c>
      <c r="H28" s="1">
        <f>H27/H26</f>
        <v>0.30354223433242505</v>
      </c>
      <c r="I28" s="1">
        <f>I27/I26</f>
        <v>0.38775961113566065</v>
      </c>
    </row>
    <row r="29" spans="1:9" x14ac:dyDescent="0.25">
      <c r="G29" s="2"/>
      <c r="H29" s="2"/>
      <c r="I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berkeley_admission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Quoc</cp:lastModifiedBy>
  <dcterms:created xsi:type="dcterms:W3CDTF">2016-09-22T07:00:02Z</dcterms:created>
  <dcterms:modified xsi:type="dcterms:W3CDTF">2016-09-22T07:17:41Z</dcterms:modified>
</cp:coreProperties>
</file>