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Paella (receita1.txt" sheetId="1" state="visible" r:id="rId1"/>
    <sheet xmlns:r="http://schemas.openxmlformats.org/officeDocument/2006/relationships" name="Ficha_2_Bolo de Chocolate (r" sheetId="2" state="visible" r:id="rId2"/>
    <sheet xmlns:r="http://schemas.openxmlformats.org/officeDocument/2006/relationships" name="Ficha_3_Pão (receita3.pdf)" sheetId="3" state="visible" r:id="rId3"/>
    <sheet xmlns:r="http://schemas.openxmlformats.org/officeDocument/2006/relationships" name="Ficha_4_Pão Caseiro (planilh" sheetId="4" state="visible" r:id="rId4"/>
    <sheet xmlns:r="http://schemas.openxmlformats.org/officeDocument/2006/relationships" name="Ficha_5_Paella (planilha_rec" sheetId="5" state="visible" r:id="rId5"/>
    <sheet xmlns:r="http://schemas.openxmlformats.org/officeDocument/2006/relationships" name="Base de Insumo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PAELLA (RECEITA1.TXT)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lulas frescas</t>
        </is>
      </c>
      <c r="B8" s="5" t="inlineStr">
        <is>
          <t>kg</t>
        </is>
      </c>
      <c r="C8" s="6" t="n">
        <v>0.5</v>
      </c>
      <c r="D8" s="6" t="n">
        <v>1.25</v>
      </c>
      <c r="E8" s="6" t="n">
        <v>0.625</v>
      </c>
      <c r="F8" s="7" t="n">
        <v>43.75</v>
      </c>
      <c r="G8" s="7">
        <f>E8*F8</f>
        <v/>
      </c>
    </row>
    <row r="9">
      <c r="A9" s="5" t="inlineStr">
        <is>
          <t>azeite</t>
        </is>
      </c>
      <c r="B9" s="5" t="inlineStr">
        <is>
          <t>L</t>
        </is>
      </c>
      <c r="C9" s="6" t="n">
        <v>0.06</v>
      </c>
      <c r="D9" s="6" t="n">
        <v>1</v>
      </c>
      <c r="E9" s="6" t="n">
        <v>0.06</v>
      </c>
      <c r="F9" s="7" t="n">
        <v>32</v>
      </c>
      <c r="G9" s="7">
        <f>E9*F9</f>
        <v/>
      </c>
    </row>
    <row r="10">
      <c r="A10" s="5" t="inlineStr">
        <is>
          <t>alho</t>
        </is>
      </c>
      <c r="B10" s="5" t="inlineStr">
        <is>
          <t>kg</t>
        </is>
      </c>
      <c r="C10" s="6" t="n">
        <v>0.006</v>
      </c>
      <c r="D10" s="6" t="n">
        <v>1</v>
      </c>
      <c r="E10" s="6" t="n">
        <v>0.006</v>
      </c>
      <c r="F10" s="7" t="n">
        <v>20</v>
      </c>
      <c r="G10" s="7">
        <f>E10*F10</f>
        <v/>
      </c>
    </row>
    <row r="11">
      <c r="A11" s="5" t="inlineStr">
        <is>
          <t>tomate</t>
        </is>
      </c>
      <c r="B11" s="5" t="inlineStr">
        <is>
          <t>kg</t>
        </is>
      </c>
      <c r="C11" s="6" t="n">
        <v>0.3</v>
      </c>
      <c r="D11" s="6" t="n">
        <v>1.05</v>
      </c>
      <c r="E11" s="6" t="n">
        <v>0.315</v>
      </c>
      <c r="F11" s="7" t="n">
        <v>6.825</v>
      </c>
      <c r="G11" s="7">
        <f>E11*F11</f>
        <v/>
      </c>
    </row>
    <row r="12">
      <c r="A12" s="5" t="inlineStr">
        <is>
          <t>cebolinha</t>
        </is>
      </c>
      <c r="B12" s="5" t="inlineStr">
        <is>
          <t>kg</t>
        </is>
      </c>
      <c r="C12" s="6" t="n">
        <v>0.03</v>
      </c>
      <c r="D12" s="6" t="n">
        <v>1.1</v>
      </c>
      <c r="E12" s="6" t="n">
        <v>0.033</v>
      </c>
      <c r="F12" s="7" t="n">
        <v>7.7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0.005</v>
      </c>
      <c r="D13" s="6" t="n">
        <v>1</v>
      </c>
      <c r="E13" s="6" t="n">
        <v>0.005</v>
      </c>
      <c r="F13" s="7" t="n">
        <v>2.8</v>
      </c>
      <c r="G13" s="7">
        <f>E13*F13</f>
        <v/>
      </c>
    </row>
    <row r="14">
      <c r="A14" s="5" t="inlineStr">
        <is>
          <t>pimenta-do-reino</t>
        </is>
      </c>
      <c r="B14" s="5" t="inlineStr">
        <is>
          <t>kg</t>
        </is>
      </c>
      <c r="C14" s="6" t="n">
        <v>0.002</v>
      </c>
      <c r="D14" s="6" t="n">
        <v>1</v>
      </c>
      <c r="E14" s="6" t="n">
        <v>0.002</v>
      </c>
      <c r="F14" s="7" t="n">
        <v>45</v>
      </c>
      <c r="G14" s="7">
        <f>E14*F14</f>
        <v/>
      </c>
    </row>
    <row r="15">
      <c r="A15" s="5" t="inlineStr">
        <is>
          <t>arroz</t>
        </is>
      </c>
      <c r="B15" s="5" t="inlineStr">
        <is>
          <t>kg</t>
        </is>
      </c>
      <c r="C15" s="6" t="n">
        <v>0.5</v>
      </c>
      <c r="D15" s="6" t="n">
        <v>1</v>
      </c>
      <c r="E15" s="6" t="n">
        <v>0.5</v>
      </c>
      <c r="F15" s="7" t="n">
        <v>5</v>
      </c>
      <c r="G15" s="7">
        <f>E15*F15</f>
        <v/>
      </c>
    </row>
    <row r="16">
      <c r="A16" s="5" t="inlineStr">
        <is>
          <t>açafrão</t>
        </is>
      </c>
      <c r="B16" s="5" t="inlineStr">
        <is>
          <t>kg</t>
        </is>
      </c>
      <c r="C16" s="6" t="n">
        <v>0.005</v>
      </c>
      <c r="D16" s="6" t="n">
        <v>1</v>
      </c>
      <c r="E16" s="6" t="n">
        <v>0.005</v>
      </c>
      <c r="F16" s="7" t="n">
        <v>600</v>
      </c>
      <c r="G16" s="7">
        <f>E16*F16</f>
        <v/>
      </c>
    </row>
    <row r="17">
      <c r="A17" s="5" t="inlineStr">
        <is>
          <t>páprica</t>
        </is>
      </c>
      <c r="B17" s="5" t="inlineStr">
        <is>
          <t>kg</t>
        </is>
      </c>
      <c r="C17" s="6" t="n">
        <v>0.005</v>
      </c>
      <c r="D17" s="6" t="n">
        <v>1</v>
      </c>
      <c r="E17" s="6" t="n">
        <v>0.005</v>
      </c>
      <c r="F17" s="7" t="n">
        <v>80</v>
      </c>
      <c r="G17" s="7">
        <f>E17*F17</f>
        <v/>
      </c>
    </row>
    <row r="18">
      <c r="A18" s="5" t="inlineStr">
        <is>
          <t>camarão sem casca</t>
        </is>
      </c>
      <c r="B18" s="5" t="inlineStr">
        <is>
          <t>kg</t>
        </is>
      </c>
      <c r="C18" s="6" t="n">
        <v>0.25</v>
      </c>
      <c r="D18" s="6" t="n">
        <v>1.15</v>
      </c>
      <c r="E18" s="6" t="n">
        <v>0.2875</v>
      </c>
      <c r="F18" s="7" t="n">
        <v>46</v>
      </c>
      <c r="G18" s="7">
        <f>E18*F18</f>
        <v/>
      </c>
    </row>
    <row r="19">
      <c r="A19" s="5" t="inlineStr">
        <is>
          <t>mexilhões com concha</t>
        </is>
      </c>
      <c r="B19" s="5" t="inlineStr">
        <is>
          <t>kg</t>
        </is>
      </c>
      <c r="C19" s="6" t="n">
        <v>0.15</v>
      </c>
      <c r="D19" s="6" t="n">
        <v>2.5</v>
      </c>
      <c r="E19" s="6" t="n">
        <v>0.375</v>
      </c>
      <c r="F19" s="7" t="n">
        <v>45</v>
      </c>
      <c r="G19" s="7">
        <f>E19*F19</f>
        <v/>
      </c>
    </row>
    <row r="20">
      <c r="A20" s="5" t="inlineStr">
        <is>
          <t>ervilha cozida</t>
        </is>
      </c>
      <c r="B20" s="5" t="inlineStr">
        <is>
          <t>kg</t>
        </is>
      </c>
      <c r="C20" s="6" t="n">
        <v>0.2</v>
      </c>
      <c r="D20" s="6" t="n">
        <v>1</v>
      </c>
      <c r="E20" s="6" t="n">
        <v>0.2</v>
      </c>
      <c r="F20" s="7" t="n">
        <v>8</v>
      </c>
      <c r="G20" s="7">
        <f>E20*F20</f>
        <v/>
      </c>
    </row>
    <row r="21">
      <c r="A21" s="5" t="inlineStr">
        <is>
          <t>pimentão vermelho</t>
        </is>
      </c>
      <c r="B21" s="5" t="inlineStr">
        <is>
          <t>kg</t>
        </is>
      </c>
      <c r="C21" s="6" t="n">
        <v>0.15</v>
      </c>
      <c r="D21" s="6" t="n">
        <v>1.15</v>
      </c>
      <c r="E21" s="6" t="n">
        <v>0.1725</v>
      </c>
      <c r="F21" s="7" t="n">
        <v>11.5</v>
      </c>
      <c r="G21" s="7">
        <f>E21*F21</f>
        <v/>
      </c>
    </row>
    <row r="22">
      <c r="A22" s="5" t="inlineStr">
        <is>
          <t>limão</t>
        </is>
      </c>
      <c r="B22" s="5" t="inlineStr">
        <is>
          <t>kg</t>
        </is>
      </c>
      <c r="C22" s="6" t="n">
        <v>0.06</v>
      </c>
      <c r="D22" s="6" t="n">
        <v>1.1</v>
      </c>
      <c r="E22" s="6" t="n">
        <v>0.066</v>
      </c>
      <c r="F22" s="7" t="n">
        <v>4.4</v>
      </c>
      <c r="G22" s="7">
        <f>E22*F22</f>
        <v/>
      </c>
    </row>
    <row r="24">
      <c r="A24" s="3" t="inlineStr">
        <is>
          <t>CUSTO TOTAL DA PREPARAÇÃO</t>
        </is>
      </c>
      <c r="G24" s="8">
        <f>SUM(G8:G22)</f>
        <v/>
      </c>
    </row>
    <row r="25">
      <c r="A25" s="3" t="inlineStr">
        <is>
          <t>PESO TOTAL DA PREPARAÇÃO (KG)</t>
        </is>
      </c>
      <c r="E25" s="9">
        <f>SUM(E8:E22)</f>
        <v/>
      </c>
    </row>
    <row r="26">
      <c r="A26" s="3" t="inlineStr">
        <is>
          <t>CUSTO POR KG</t>
        </is>
      </c>
      <c r="G26" s="8">
        <f>G24/E25</f>
        <v/>
      </c>
    </row>
    <row r="28">
      <c r="A28" s="3" t="inlineStr">
        <is>
          <t>RENDIMENTO (Nº DE PORÇÕES)</t>
        </is>
      </c>
      <c r="C28" s="3" t="n">
        <v>4</v>
      </c>
    </row>
    <row r="29">
      <c r="A29" s="3" t="inlineStr">
        <is>
          <t>PESO POR PORÇÃO (KG)</t>
        </is>
      </c>
      <c r="E29" s="10">
        <f>E25/4</f>
        <v/>
      </c>
    </row>
    <row r="30">
      <c r="A30" s="3" t="inlineStr">
        <is>
          <t>CUSTO POR PORÇÃO</t>
        </is>
      </c>
      <c r="G30" s="11">
        <f>G24/4</f>
        <v/>
      </c>
    </row>
    <row r="31">
      <c r="A31" s="3" t="inlineStr">
        <is>
          <t>PREÇO DE VENDA</t>
        </is>
      </c>
      <c r="G31" s="11" t="n">
        <v>120</v>
      </c>
    </row>
    <row r="32">
      <c r="A32" s="3" t="inlineStr">
        <is>
          <t>CMV (%)</t>
        </is>
      </c>
      <c r="G32" s="12">
        <f>G30/G31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BOLO DE CHOCOLATE (RECEITA2.DOCX)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ovo</t>
        </is>
      </c>
      <c r="B8" s="5" t="inlineStr">
        <is>
          <t>kg</t>
        </is>
      </c>
      <c r="C8" s="6" t="n">
        <v>0.15</v>
      </c>
      <c r="D8" s="6" t="n">
        <v>1</v>
      </c>
      <c r="E8" s="6" t="n">
        <v>0.15</v>
      </c>
      <c r="F8" s="7" t="n">
        <v>12</v>
      </c>
      <c r="G8" s="7">
        <f>E8*F8</f>
        <v/>
      </c>
    </row>
    <row r="9">
      <c r="A9" s="5" t="inlineStr">
        <is>
          <t>açúcar</t>
        </is>
      </c>
      <c r="B9" s="5" t="inlineStr">
        <is>
          <t>kg</t>
        </is>
      </c>
      <c r="C9" s="6" t="n">
        <v>0.3</v>
      </c>
      <c r="D9" s="6" t="n">
        <v>1</v>
      </c>
      <c r="E9" s="6" t="n">
        <v>0.3</v>
      </c>
      <c r="F9" s="7" t="n">
        <v>3.8</v>
      </c>
      <c r="G9" s="7">
        <f>E9*F9</f>
        <v/>
      </c>
    </row>
    <row r="10">
      <c r="A10" s="5" t="inlineStr">
        <is>
          <t>óleo</t>
        </is>
      </c>
      <c r="B10" s="5" t="inlineStr">
        <is>
          <t>L</t>
        </is>
      </c>
      <c r="C10" s="6" t="n">
        <v>0.12</v>
      </c>
      <c r="D10" s="6" t="n">
        <v>1</v>
      </c>
      <c r="E10" s="6" t="n">
        <v>0.12</v>
      </c>
      <c r="F10" s="7" t="n">
        <v>8.5</v>
      </c>
      <c r="G10" s="7">
        <f>E10*F10</f>
        <v/>
      </c>
    </row>
    <row r="11">
      <c r="A11" s="5" t="inlineStr">
        <is>
          <t>chocolate em pó</t>
        </is>
      </c>
      <c r="B11" s="5" t="inlineStr">
        <is>
          <t>kg</t>
        </is>
      </c>
      <c r="C11" s="6" t="n">
        <v>0.1</v>
      </c>
      <c r="D11" s="6" t="n">
        <v>1</v>
      </c>
      <c r="E11" s="6" t="n">
        <v>0.1</v>
      </c>
      <c r="F11" s="7" t="n">
        <v>22</v>
      </c>
      <c r="G11" s="7">
        <f>E11*F11</f>
        <v/>
      </c>
    </row>
    <row r="12">
      <c r="A12" s="5" t="inlineStr">
        <is>
          <t>farinha de trigo</t>
        </is>
      </c>
      <c r="B12" s="5" t="inlineStr">
        <is>
          <t>kg</t>
        </is>
      </c>
      <c r="C12" s="6" t="n">
        <v>0.24</v>
      </c>
      <c r="D12" s="6" t="n">
        <v>1</v>
      </c>
      <c r="E12" s="6" t="n">
        <v>0.24</v>
      </c>
      <c r="F12" s="7" t="n">
        <v>4.5</v>
      </c>
      <c r="G12" s="7">
        <f>E12*F12</f>
        <v/>
      </c>
    </row>
    <row r="13">
      <c r="A13" s="5" t="inlineStr">
        <is>
          <t>água</t>
        </is>
      </c>
      <c r="B13" s="5" t="inlineStr">
        <is>
          <t>L</t>
        </is>
      </c>
      <c r="C13" s="6" t="n">
        <v>0.24</v>
      </c>
      <c r="D13" s="6" t="n">
        <v>1</v>
      </c>
      <c r="E13" s="6" t="n">
        <v>0.24</v>
      </c>
      <c r="F13" s="7" t="n">
        <v>0.5</v>
      </c>
      <c r="G13" s="7">
        <f>E13*F13</f>
        <v/>
      </c>
    </row>
    <row r="14">
      <c r="A14" s="5" t="inlineStr">
        <is>
          <t>fermento em pó</t>
        </is>
      </c>
      <c r="B14" s="5" t="inlineStr">
        <is>
          <t>kg</t>
        </is>
      </c>
      <c r="C14" s="6" t="n">
        <v>0.012</v>
      </c>
      <c r="D14" s="6" t="n">
        <v>1</v>
      </c>
      <c r="E14" s="6" t="n">
        <v>0.012</v>
      </c>
      <c r="F14" s="7" t="n">
        <v>30</v>
      </c>
      <c r="G14" s="7">
        <f>E14*F14</f>
        <v/>
      </c>
    </row>
    <row r="15">
      <c r="A15" s="5" t="inlineStr">
        <is>
          <t>leite</t>
        </is>
      </c>
      <c r="B15" s="5" t="inlineStr">
        <is>
          <t>L</t>
        </is>
      </c>
      <c r="C15" s="6" t="n">
        <v>0.36</v>
      </c>
      <c r="D15" s="6" t="n">
        <v>1</v>
      </c>
      <c r="E15" s="6" t="n">
        <v>0.36</v>
      </c>
      <c r="F15" s="7" t="n">
        <v>4.2</v>
      </c>
      <c r="G15" s="7">
        <f>E15*F15</f>
        <v/>
      </c>
    </row>
    <row r="16">
      <c r="A16" s="5" t="inlineStr">
        <is>
          <t>chocolate em pó (cobertura)</t>
        </is>
      </c>
      <c r="B16" s="5" t="inlineStr">
        <is>
          <t>kg</t>
        </is>
      </c>
      <c r="C16" s="6" t="n">
        <v>0.05</v>
      </c>
      <c r="D16" s="6" t="n">
        <v>1</v>
      </c>
      <c r="E16" s="6" t="n">
        <v>0.05</v>
      </c>
      <c r="F16" s="7" t="n">
        <v>22</v>
      </c>
      <c r="G16" s="7">
        <f>E16*F16</f>
        <v/>
      </c>
    </row>
    <row r="17">
      <c r="A17" s="5" t="inlineStr">
        <is>
          <t>manteiga</t>
        </is>
      </c>
      <c r="B17" s="5" t="inlineStr">
        <is>
          <t>kg</t>
        </is>
      </c>
      <c r="C17" s="6" t="n">
        <v>0.014</v>
      </c>
      <c r="D17" s="6" t="n">
        <v>1</v>
      </c>
      <c r="E17" s="6" t="n">
        <v>0.014</v>
      </c>
      <c r="F17" s="7" t="n">
        <v>28</v>
      </c>
      <c r="G17" s="7">
        <f>E17*F17</f>
        <v/>
      </c>
    </row>
    <row r="18">
      <c r="A18" s="5" t="inlineStr">
        <is>
          <t>açúcar (cobertura)</t>
        </is>
      </c>
      <c r="B18" s="5" t="inlineStr">
        <is>
          <t>kg</t>
        </is>
      </c>
      <c r="C18" s="6" t="n">
        <v>0.2</v>
      </c>
      <c r="D18" s="6" t="n">
        <v>1</v>
      </c>
      <c r="E18" s="6" t="n">
        <v>0.2</v>
      </c>
      <c r="F18" s="7" t="n">
        <v>3.8</v>
      </c>
      <c r="G18" s="7">
        <f>E18*F18</f>
        <v/>
      </c>
    </row>
    <row r="20">
      <c r="A20" s="3" t="inlineStr">
        <is>
          <t>CUSTO TOTAL DA PREPARAÇÃO</t>
        </is>
      </c>
      <c r="G20" s="8">
        <f>SUM(G8:G18)</f>
        <v/>
      </c>
    </row>
    <row r="21">
      <c r="A21" s="3" t="inlineStr">
        <is>
          <t>PESO TOTAL DA PREPARAÇÃO (KG)</t>
        </is>
      </c>
      <c r="E21" s="9">
        <f>SUM(E8:E18)</f>
        <v/>
      </c>
    </row>
    <row r="22">
      <c r="A22" s="3" t="inlineStr">
        <is>
          <t>CUSTO POR KG</t>
        </is>
      </c>
      <c r="G22" s="8">
        <f>G20/E21</f>
        <v/>
      </c>
    </row>
    <row r="24">
      <c r="A24" s="3" t="inlineStr">
        <is>
          <t>RENDIMENTO (Nº DE PORÇÕES)</t>
        </is>
      </c>
      <c r="C24" s="3" t="n">
        <v>8</v>
      </c>
    </row>
    <row r="25">
      <c r="A25" s="3" t="inlineStr">
        <is>
          <t>PESO POR PORÇÃO (KG)</t>
        </is>
      </c>
      <c r="E25" s="10">
        <f>E21/8</f>
        <v/>
      </c>
    </row>
    <row r="26">
      <c r="A26" s="3" t="inlineStr">
        <is>
          <t>CUSTO POR PORÇÃO</t>
        </is>
      </c>
      <c r="G26" s="11">
        <f>G20/8</f>
        <v/>
      </c>
    </row>
    <row r="27">
      <c r="A27" s="3" t="inlineStr">
        <is>
          <t>PREÇO DE VENDA</t>
        </is>
      </c>
      <c r="G27" s="11" t="n">
        <v>30</v>
      </c>
    </row>
    <row r="28">
      <c r="A28" s="3" t="inlineStr">
        <is>
          <t>CMV (%)</t>
        </is>
      </c>
      <c r="G28" s="12">
        <f>G26/G27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PÃO (RECEITA3.PDF)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farinha de trigo</t>
        </is>
      </c>
      <c r="B8" s="5" t="inlineStr">
        <is>
          <t>kg</t>
        </is>
      </c>
      <c r="C8" s="6" t="n">
        <v>1</v>
      </c>
      <c r="D8" s="6" t="n">
        <v>1</v>
      </c>
      <c r="E8" s="6" t="n">
        <v>1</v>
      </c>
      <c r="F8" s="7" t="n">
        <v>4.5</v>
      </c>
      <c r="G8" s="7">
        <f>E8*F8</f>
        <v/>
      </c>
    </row>
    <row r="9">
      <c r="A9" s="5" t="inlineStr">
        <is>
          <t>leite</t>
        </is>
      </c>
      <c r="B9" s="5" t="inlineStr">
        <is>
          <t>L</t>
        </is>
      </c>
      <c r="C9" s="6" t="n">
        <v>0.4</v>
      </c>
      <c r="D9" s="6" t="n">
        <v>1</v>
      </c>
      <c r="E9" s="6" t="n">
        <v>0.4</v>
      </c>
      <c r="F9" s="7" t="n">
        <v>4.2</v>
      </c>
      <c r="G9" s="7">
        <f>E9*F9</f>
        <v/>
      </c>
    </row>
    <row r="10">
      <c r="A10" s="5" t="inlineStr">
        <is>
          <t>água</t>
        </is>
      </c>
      <c r="B10" s="5" t="inlineStr">
        <is>
          <t>L</t>
        </is>
      </c>
      <c r="C10" s="6" t="n">
        <v>0.12</v>
      </c>
      <c r="D10" s="6" t="n">
        <v>1</v>
      </c>
      <c r="E10" s="6" t="n">
        <v>0.12</v>
      </c>
      <c r="F10" s="7" t="n">
        <v>0.5</v>
      </c>
      <c r="G10" s="7">
        <f>E10*F10</f>
        <v/>
      </c>
    </row>
    <row r="11">
      <c r="A11" s="5" t="inlineStr">
        <is>
          <t>óleo</t>
        </is>
      </c>
      <c r="B11" s="5" t="inlineStr">
        <is>
          <t>L</t>
        </is>
      </c>
      <c r="C11" s="6" t="n">
        <v>0.1</v>
      </c>
      <c r="D11" s="6" t="n">
        <v>1</v>
      </c>
      <c r="E11" s="6" t="n">
        <v>0.1</v>
      </c>
      <c r="F11" s="7" t="n">
        <v>8.5</v>
      </c>
      <c r="G11" s="7">
        <f>E11*F11</f>
        <v/>
      </c>
    </row>
    <row r="12">
      <c r="A12" s="5" t="inlineStr">
        <is>
          <t>açúcar</t>
        </is>
      </c>
      <c r="B12" s="5" t="inlineStr">
        <is>
          <t>kg</t>
        </is>
      </c>
      <c r="C12" s="6" t="n">
        <v>0.2</v>
      </c>
      <c r="D12" s="6" t="n">
        <v>1</v>
      </c>
      <c r="E12" s="6" t="n">
        <v>0.2</v>
      </c>
      <c r="F12" s="7" t="n">
        <v>3.8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0.018</v>
      </c>
      <c r="D13" s="6" t="n">
        <v>1</v>
      </c>
      <c r="E13" s="6" t="n">
        <v>0.018</v>
      </c>
      <c r="F13" s="7" t="n">
        <v>2.8</v>
      </c>
      <c r="G13" s="7">
        <f>E13*F13</f>
        <v/>
      </c>
    </row>
    <row r="14">
      <c r="A14" s="5" t="inlineStr">
        <is>
          <t>ovo</t>
        </is>
      </c>
      <c r="B14" s="5" t="inlineStr">
        <is>
          <t>kg</t>
        </is>
      </c>
      <c r="C14" s="6" t="n">
        <v>0.1</v>
      </c>
      <c r="D14" s="6" t="n">
        <v>1</v>
      </c>
      <c r="E14" s="6" t="n">
        <v>0.1</v>
      </c>
      <c r="F14" s="7" t="n">
        <v>12</v>
      </c>
      <c r="G14" s="7">
        <f>E14*F14</f>
        <v/>
      </c>
    </row>
    <row r="15">
      <c r="A15" s="5" t="inlineStr">
        <is>
          <t>fermento biológico seco</t>
        </is>
      </c>
      <c r="B15" s="5" t="inlineStr">
        <is>
          <t>kg</t>
        </is>
      </c>
      <c r="C15" s="6" t="n">
        <v>0.01</v>
      </c>
      <c r="D15" s="6" t="n">
        <v>1</v>
      </c>
      <c r="E15" s="6" t="n">
        <v>0.01</v>
      </c>
      <c r="F15" s="7" t="n">
        <v>80</v>
      </c>
      <c r="G15" s="7">
        <f>E15*F15</f>
        <v/>
      </c>
    </row>
    <row r="17">
      <c r="A17" s="3" t="inlineStr">
        <is>
          <t>CUSTO TOTAL DA PREPARAÇÃO</t>
        </is>
      </c>
      <c r="G17" s="8">
        <f>SUM(G8:G15)</f>
        <v/>
      </c>
    </row>
    <row r="18">
      <c r="A18" s="3" t="inlineStr">
        <is>
          <t>PESO TOTAL DA PREPARAÇÃO (KG)</t>
        </is>
      </c>
      <c r="E18" s="9">
        <f>SUM(E8:E15)</f>
        <v/>
      </c>
    </row>
    <row r="19">
      <c r="A19" s="3" t="inlineStr">
        <is>
          <t>CUSTO POR KG</t>
        </is>
      </c>
      <c r="G19" s="8">
        <f>G17/E18</f>
        <v/>
      </c>
    </row>
    <row r="21">
      <c r="A21" s="3" t="inlineStr">
        <is>
          <t>RENDIMENTO (Nº DE PORÇÕES)</t>
        </is>
      </c>
      <c r="C21" s="3" t="n">
        <v>3</v>
      </c>
    </row>
    <row r="22">
      <c r="A22" s="3" t="inlineStr">
        <is>
          <t>PESO POR PORÇÃO (KG)</t>
        </is>
      </c>
      <c r="E22" s="10">
        <f>E18/3</f>
        <v/>
      </c>
    </row>
    <row r="23">
      <c r="A23" s="3" t="inlineStr">
        <is>
          <t>CUSTO POR PORÇÃO</t>
        </is>
      </c>
      <c r="G23" s="11">
        <f>G17/3</f>
        <v/>
      </c>
    </row>
    <row r="24">
      <c r="A24" s="3" t="inlineStr">
        <is>
          <t>PREÇO DE VENDA</t>
        </is>
      </c>
      <c r="G24" s="11" t="n">
        <v>6</v>
      </c>
    </row>
    <row r="25">
      <c r="A25" s="3" t="inlineStr">
        <is>
          <t>CMV (%)</t>
        </is>
      </c>
      <c r="G25" s="12">
        <f>G23/G24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PÃO CASEIRO (PLANILHA_RECEITAS.XLSX - ABA PÃO CASEIRO)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farinha de trigo</t>
        </is>
      </c>
      <c r="B8" s="5" t="inlineStr">
        <is>
          <t>kg</t>
        </is>
      </c>
      <c r="C8" s="6" t="n">
        <v>1</v>
      </c>
      <c r="D8" s="6" t="n">
        <v>1</v>
      </c>
      <c r="E8" s="6" t="n">
        <v>1</v>
      </c>
      <c r="F8" s="7" t="n">
        <v>4.5</v>
      </c>
      <c r="G8" s="7">
        <f>E8*F8</f>
        <v/>
      </c>
    </row>
    <row r="9">
      <c r="A9" s="5" t="inlineStr">
        <is>
          <t>leite</t>
        </is>
      </c>
      <c r="B9" s="5" t="inlineStr">
        <is>
          <t>L</t>
        </is>
      </c>
      <c r="C9" s="6" t="n">
        <v>0.4</v>
      </c>
      <c r="D9" s="6" t="n">
        <v>1</v>
      </c>
      <c r="E9" s="6" t="n">
        <v>0.4</v>
      </c>
      <c r="F9" s="7" t="n">
        <v>4.2</v>
      </c>
      <c r="G9" s="7">
        <f>E9*F9</f>
        <v/>
      </c>
    </row>
    <row r="10">
      <c r="A10" s="5" t="inlineStr">
        <is>
          <t>água</t>
        </is>
      </c>
      <c r="B10" s="5" t="inlineStr">
        <is>
          <t>L</t>
        </is>
      </c>
      <c r="C10" s="6" t="n">
        <v>0.1</v>
      </c>
      <c r="D10" s="6" t="n">
        <v>1</v>
      </c>
      <c r="E10" s="6" t="n">
        <v>0.1</v>
      </c>
      <c r="F10" s="7" t="n">
        <v>0.5</v>
      </c>
      <c r="G10" s="7">
        <f>E10*F10</f>
        <v/>
      </c>
    </row>
    <row r="11">
      <c r="A11" s="5" t="inlineStr">
        <is>
          <t>óleo</t>
        </is>
      </c>
      <c r="B11" s="5" t="inlineStr">
        <is>
          <t>L</t>
        </is>
      </c>
      <c r="C11" s="6" t="n">
        <v>0.1</v>
      </c>
      <c r="D11" s="6" t="n">
        <v>1</v>
      </c>
      <c r="E11" s="6" t="n">
        <v>0.1</v>
      </c>
      <c r="F11" s="7" t="n">
        <v>8.5</v>
      </c>
      <c r="G11" s="7">
        <f>E11*F11</f>
        <v/>
      </c>
    </row>
    <row r="12">
      <c r="A12" s="5" t="inlineStr">
        <is>
          <t>açúcar</t>
        </is>
      </c>
      <c r="B12" s="5" t="inlineStr">
        <is>
          <t>kg</t>
        </is>
      </c>
      <c r="C12" s="6" t="n">
        <v>0.2</v>
      </c>
      <c r="D12" s="6" t="n">
        <v>1</v>
      </c>
      <c r="E12" s="6" t="n">
        <v>0.2</v>
      </c>
      <c r="F12" s="7" t="n">
        <v>3.8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0.018</v>
      </c>
      <c r="D13" s="6" t="n">
        <v>1</v>
      </c>
      <c r="E13" s="6" t="n">
        <v>0.018</v>
      </c>
      <c r="F13" s="7" t="n">
        <v>2.8</v>
      </c>
      <c r="G13" s="7">
        <f>E13*F13</f>
        <v/>
      </c>
    </row>
    <row r="14">
      <c r="A14" s="5" t="inlineStr">
        <is>
          <t>ovo</t>
        </is>
      </c>
      <c r="B14" s="5" t="inlineStr">
        <is>
          <t>kg</t>
        </is>
      </c>
      <c r="C14" s="6" t="n">
        <v>0.1</v>
      </c>
      <c r="D14" s="6" t="n">
        <v>1</v>
      </c>
      <c r="E14" s="6" t="n">
        <v>0.1</v>
      </c>
      <c r="F14" s="7" t="n">
        <v>12</v>
      </c>
      <c r="G14" s="7">
        <f>E14*F14</f>
        <v/>
      </c>
    </row>
    <row r="15">
      <c r="A15" s="5" t="inlineStr">
        <is>
          <t>fermento biológico seco</t>
        </is>
      </c>
      <c r="B15" s="5" t="inlineStr">
        <is>
          <t>kg</t>
        </is>
      </c>
      <c r="C15" s="6" t="n">
        <v>0.01</v>
      </c>
      <c r="D15" s="6" t="n">
        <v>1</v>
      </c>
      <c r="E15" s="6" t="n">
        <v>0.01</v>
      </c>
      <c r="F15" s="7" t="n">
        <v>80</v>
      </c>
      <c r="G15" s="7">
        <f>E15*F15</f>
        <v/>
      </c>
    </row>
    <row r="17">
      <c r="A17" s="3" t="inlineStr">
        <is>
          <t>CUSTO TOTAL DA PREPARAÇÃO</t>
        </is>
      </c>
      <c r="G17" s="8">
        <f>SUM(G8:G15)</f>
        <v/>
      </c>
    </row>
    <row r="18">
      <c r="A18" s="3" t="inlineStr">
        <is>
          <t>PESO TOTAL DA PREPARAÇÃO (KG)</t>
        </is>
      </c>
      <c r="E18" s="9">
        <f>SUM(E8:E15)</f>
        <v/>
      </c>
    </row>
    <row r="19">
      <c r="A19" s="3" t="inlineStr">
        <is>
          <t>CUSTO POR KG</t>
        </is>
      </c>
      <c r="G19" s="8">
        <f>G17/E18</f>
        <v/>
      </c>
    </row>
    <row r="21">
      <c r="A21" s="3" t="inlineStr">
        <is>
          <t>RENDIMENTO (Nº DE PORÇÕES)</t>
        </is>
      </c>
      <c r="C21" s="3" t="n">
        <v>3</v>
      </c>
    </row>
    <row r="22">
      <c r="A22" s="3" t="inlineStr">
        <is>
          <t>PESO POR PORÇÃO (KG)</t>
        </is>
      </c>
      <c r="E22" s="10">
        <f>E18/3</f>
        <v/>
      </c>
    </row>
    <row r="23">
      <c r="A23" s="3" t="inlineStr">
        <is>
          <t>CUSTO POR PORÇÃO</t>
        </is>
      </c>
      <c r="G23" s="11">
        <f>G17/3</f>
        <v/>
      </c>
    </row>
    <row r="24">
      <c r="A24" s="3" t="inlineStr">
        <is>
          <t>PREÇO DE VENDA</t>
        </is>
      </c>
      <c r="G24" s="11" t="n">
        <v>6</v>
      </c>
    </row>
    <row r="25">
      <c r="A25" s="3" t="inlineStr">
        <is>
          <t>CMV (%)</t>
        </is>
      </c>
      <c r="G25" s="12">
        <f>G23/G24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PAELLA (PLANILHA_RECEITAS.XLSX - ABA PAELLA)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lulas frescas</t>
        </is>
      </c>
      <c r="B8" s="5" t="inlineStr">
        <is>
          <t>kg</t>
        </is>
      </c>
      <c r="C8" s="6" t="n">
        <v>0.5</v>
      </c>
      <c r="D8" s="6" t="n">
        <v>1.25</v>
      </c>
      <c r="E8" s="6" t="n">
        <v>0.625</v>
      </c>
      <c r="F8" s="7" t="n">
        <v>43.75</v>
      </c>
      <c r="G8" s="7">
        <f>E8*F8</f>
        <v/>
      </c>
    </row>
    <row r="9">
      <c r="A9" s="5" t="inlineStr">
        <is>
          <t>azeite</t>
        </is>
      </c>
      <c r="B9" s="5" t="inlineStr">
        <is>
          <t>L</t>
        </is>
      </c>
      <c r="C9" s="6" t="n">
        <v>0.06</v>
      </c>
      <c r="D9" s="6" t="n">
        <v>1</v>
      </c>
      <c r="E9" s="6" t="n">
        <v>0.06</v>
      </c>
      <c r="F9" s="7" t="n">
        <v>32</v>
      </c>
      <c r="G9" s="7">
        <f>E9*F9</f>
        <v/>
      </c>
    </row>
    <row r="10">
      <c r="A10" s="5" t="inlineStr">
        <is>
          <t>alho</t>
        </is>
      </c>
      <c r="B10" s="5" t="inlineStr">
        <is>
          <t>kg</t>
        </is>
      </c>
      <c r="C10" s="6" t="n">
        <v>0.006</v>
      </c>
      <c r="D10" s="6" t="n">
        <v>1</v>
      </c>
      <c r="E10" s="6" t="n">
        <v>0.006</v>
      </c>
      <c r="F10" s="7" t="n">
        <v>20</v>
      </c>
      <c r="G10" s="7">
        <f>E10*F10</f>
        <v/>
      </c>
    </row>
    <row r="11">
      <c r="A11" s="5" t="inlineStr">
        <is>
          <t>tomate</t>
        </is>
      </c>
      <c r="B11" s="5" t="inlineStr">
        <is>
          <t>kg</t>
        </is>
      </c>
      <c r="C11" s="6" t="n">
        <v>0.3</v>
      </c>
      <c r="D11" s="6" t="n">
        <v>1.05</v>
      </c>
      <c r="E11" s="6" t="n">
        <v>0.315</v>
      </c>
      <c r="F11" s="7" t="n">
        <v>6.825</v>
      </c>
      <c r="G11" s="7">
        <f>E11*F11</f>
        <v/>
      </c>
    </row>
    <row r="12">
      <c r="A12" s="5" t="inlineStr">
        <is>
          <t>cebolinha</t>
        </is>
      </c>
      <c r="B12" s="5" t="inlineStr">
        <is>
          <t>kg</t>
        </is>
      </c>
      <c r="C12" s="6" t="n">
        <v>0.03</v>
      </c>
      <c r="D12" s="6" t="n">
        <v>1.1</v>
      </c>
      <c r="E12" s="6" t="n">
        <v>0.033</v>
      </c>
      <c r="F12" s="7" t="n">
        <v>7.7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0.005</v>
      </c>
      <c r="D13" s="6" t="n">
        <v>1</v>
      </c>
      <c r="E13" s="6" t="n">
        <v>0.005</v>
      </c>
      <c r="F13" s="7" t="n">
        <v>2.8</v>
      </c>
      <c r="G13" s="7">
        <f>E13*F13</f>
        <v/>
      </c>
    </row>
    <row r="14">
      <c r="A14" s="5" t="inlineStr">
        <is>
          <t>pimenta-do-reino</t>
        </is>
      </c>
      <c r="B14" s="5" t="inlineStr">
        <is>
          <t>kg</t>
        </is>
      </c>
      <c r="C14" s="6" t="n">
        <v>0.002</v>
      </c>
      <c r="D14" s="6" t="n">
        <v>1</v>
      </c>
      <c r="E14" s="6" t="n">
        <v>0.002</v>
      </c>
      <c r="F14" s="7" t="n">
        <v>45</v>
      </c>
      <c r="G14" s="7">
        <f>E14*F14</f>
        <v/>
      </c>
    </row>
    <row r="15">
      <c r="A15" s="5" t="inlineStr">
        <is>
          <t>arroz</t>
        </is>
      </c>
      <c r="B15" s="5" t="inlineStr">
        <is>
          <t>kg</t>
        </is>
      </c>
      <c r="C15" s="6" t="n">
        <v>0.5</v>
      </c>
      <c r="D15" s="6" t="n">
        <v>1</v>
      </c>
      <c r="E15" s="6" t="n">
        <v>0.5</v>
      </c>
      <c r="F15" s="7" t="n">
        <v>5</v>
      </c>
      <c r="G15" s="7">
        <f>E15*F15</f>
        <v/>
      </c>
    </row>
    <row r="16">
      <c r="A16" s="5" t="inlineStr">
        <is>
          <t>açafrão</t>
        </is>
      </c>
      <c r="B16" s="5" t="inlineStr">
        <is>
          <t>kg</t>
        </is>
      </c>
      <c r="C16" s="6" t="n">
        <v>0.005</v>
      </c>
      <c r="D16" s="6" t="n">
        <v>1</v>
      </c>
      <c r="E16" s="6" t="n">
        <v>0.005</v>
      </c>
      <c r="F16" s="7" t="n">
        <v>600</v>
      </c>
      <c r="G16" s="7">
        <f>E16*F16</f>
        <v/>
      </c>
    </row>
    <row r="17">
      <c r="A17" s="5" t="inlineStr">
        <is>
          <t>páprica</t>
        </is>
      </c>
      <c r="B17" s="5" t="inlineStr">
        <is>
          <t>kg</t>
        </is>
      </c>
      <c r="C17" s="6" t="n">
        <v>0.005</v>
      </c>
      <c r="D17" s="6" t="n">
        <v>1</v>
      </c>
      <c r="E17" s="6" t="n">
        <v>0.005</v>
      </c>
      <c r="F17" s="7" t="n">
        <v>80</v>
      </c>
      <c r="G17" s="7">
        <f>E17*F17</f>
        <v/>
      </c>
    </row>
    <row r="18">
      <c r="A18" s="5" t="inlineStr">
        <is>
          <t>camarão sem casca</t>
        </is>
      </c>
      <c r="B18" s="5" t="inlineStr">
        <is>
          <t>kg</t>
        </is>
      </c>
      <c r="C18" s="6" t="n">
        <v>0.25</v>
      </c>
      <c r="D18" s="6" t="n">
        <v>1.15</v>
      </c>
      <c r="E18" s="6" t="n">
        <v>0.2875</v>
      </c>
      <c r="F18" s="7" t="n">
        <v>46</v>
      </c>
      <c r="G18" s="7">
        <f>E18*F18</f>
        <v/>
      </c>
    </row>
    <row r="19">
      <c r="A19" s="5" t="inlineStr">
        <is>
          <t>mexilhões com concha</t>
        </is>
      </c>
      <c r="B19" s="5" t="inlineStr">
        <is>
          <t>kg</t>
        </is>
      </c>
      <c r="C19" s="6" t="n">
        <v>0.15</v>
      </c>
      <c r="D19" s="6" t="n">
        <v>2.5</v>
      </c>
      <c r="E19" s="6" t="n">
        <v>0.375</v>
      </c>
      <c r="F19" s="7" t="n">
        <v>45</v>
      </c>
      <c r="G19" s="7">
        <f>E19*F19</f>
        <v/>
      </c>
    </row>
    <row r="20">
      <c r="A20" s="5" t="inlineStr">
        <is>
          <t>ervilha cozida</t>
        </is>
      </c>
      <c r="B20" s="5" t="inlineStr">
        <is>
          <t>kg</t>
        </is>
      </c>
      <c r="C20" s="6" t="n">
        <v>0.2</v>
      </c>
      <c r="D20" s="6" t="n">
        <v>1</v>
      </c>
      <c r="E20" s="6" t="n">
        <v>0.2</v>
      </c>
      <c r="F20" s="7" t="n">
        <v>8</v>
      </c>
      <c r="G20" s="7">
        <f>E20*F20</f>
        <v/>
      </c>
    </row>
    <row r="21">
      <c r="A21" s="5" t="inlineStr">
        <is>
          <t>pimentão vermelho</t>
        </is>
      </c>
      <c r="B21" s="5" t="inlineStr">
        <is>
          <t>kg</t>
        </is>
      </c>
      <c r="C21" s="6" t="n">
        <v>0.15</v>
      </c>
      <c r="D21" s="6" t="n">
        <v>1.15</v>
      </c>
      <c r="E21" s="6" t="n">
        <v>0.1725</v>
      </c>
      <c r="F21" s="7" t="n">
        <v>11.5</v>
      </c>
      <c r="G21" s="7">
        <f>E21*F21</f>
        <v/>
      </c>
    </row>
    <row r="22">
      <c r="A22" s="5" t="inlineStr">
        <is>
          <t>limão</t>
        </is>
      </c>
      <c r="B22" s="5" t="inlineStr">
        <is>
          <t>kg</t>
        </is>
      </c>
      <c r="C22" s="6" t="n">
        <v>0.06</v>
      </c>
      <c r="D22" s="6" t="n">
        <v>1.1</v>
      </c>
      <c r="E22" s="6" t="n">
        <v>0.066</v>
      </c>
      <c r="F22" s="7" t="n">
        <v>4.4</v>
      </c>
      <c r="G22" s="7">
        <f>E22*F22</f>
        <v/>
      </c>
    </row>
    <row r="24">
      <c r="A24" s="3" t="inlineStr">
        <is>
          <t>CUSTO TOTAL DA PREPARAÇÃO</t>
        </is>
      </c>
      <c r="G24" s="8">
        <f>SUM(G8:G22)</f>
        <v/>
      </c>
    </row>
    <row r="25">
      <c r="A25" s="3" t="inlineStr">
        <is>
          <t>PESO TOTAL DA PREPARAÇÃO (KG)</t>
        </is>
      </c>
      <c r="E25" s="9">
        <f>SUM(E8:E22)</f>
        <v/>
      </c>
    </row>
    <row r="26">
      <c r="A26" s="3" t="inlineStr">
        <is>
          <t>CUSTO POR KG</t>
        </is>
      </c>
      <c r="G26" s="8">
        <f>G24/E25</f>
        <v/>
      </c>
    </row>
    <row r="28">
      <c r="A28" s="3" t="inlineStr">
        <is>
          <t>RENDIMENTO (Nº DE PORÇÕES)</t>
        </is>
      </c>
      <c r="C28" s="3" t="n">
        <v>4</v>
      </c>
    </row>
    <row r="29">
      <c r="A29" s="3" t="inlineStr">
        <is>
          <t>PESO POR PORÇÃO (KG)</t>
        </is>
      </c>
      <c r="E29" s="10">
        <f>E25/4</f>
        <v/>
      </c>
    </row>
    <row r="30">
      <c r="A30" s="3" t="inlineStr">
        <is>
          <t>CUSTO POR PORÇÃO</t>
        </is>
      </c>
      <c r="G30" s="11">
        <f>G24/4</f>
        <v/>
      </c>
    </row>
    <row r="31">
      <c r="A31" s="3" t="inlineStr">
        <is>
          <t>PREÇO DE VENDA</t>
        </is>
      </c>
      <c r="G31" s="11" t="n">
        <v>120</v>
      </c>
    </row>
    <row r="32">
      <c r="A32" s="3" t="inlineStr">
        <is>
          <t>CMV (%)</t>
        </is>
      </c>
      <c r="G32" s="12">
        <f>G30/G31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lulas frescas</t>
        </is>
      </c>
      <c r="B2" s="5" t="inlineStr">
        <is>
          <t>kg</t>
        </is>
      </c>
      <c r="C2" s="7" t="n">
        <v>35</v>
      </c>
      <c r="D2" s="6" t="n">
        <v>1.25</v>
      </c>
      <c r="E2" s="5" t="inlineStr">
        <is>
          <t>Mercado do Peixe Teresina</t>
        </is>
      </c>
      <c r="F2" s="5" t="inlineStr">
        <is>
          <t>03/09/2025</t>
        </is>
      </c>
    </row>
    <row r="3">
      <c r="A3" s="5" t="inlineStr">
        <is>
          <t>azeite</t>
        </is>
      </c>
      <c r="B3" s="5" t="inlineStr">
        <is>
          <t>L</t>
        </is>
      </c>
      <c r="C3" s="7" t="n">
        <v>32</v>
      </c>
      <c r="D3" s="6" t="n">
        <v>1</v>
      </c>
      <c r="E3" s="5" t="inlineStr">
        <is>
          <t>Atacadão</t>
        </is>
      </c>
      <c r="F3" s="5" t="inlineStr">
        <is>
          <t>03/09/2025</t>
        </is>
      </c>
    </row>
    <row r="4">
      <c r="A4" s="5" t="inlineStr">
        <is>
          <t>alho</t>
        </is>
      </c>
      <c r="B4" s="5" t="inlineStr">
        <is>
          <t>kg</t>
        </is>
      </c>
      <c r="C4" s="7" t="n">
        <v>20</v>
      </c>
      <c r="D4" s="6" t="n">
        <v>1</v>
      </c>
      <c r="E4" s="5" t="inlineStr">
        <is>
          <t>CEASA Teresina</t>
        </is>
      </c>
      <c r="F4" s="5" t="inlineStr">
        <is>
          <t>03/09/2025</t>
        </is>
      </c>
    </row>
    <row r="5">
      <c r="A5" s="5" t="inlineStr">
        <is>
          <t>tomate</t>
        </is>
      </c>
      <c r="B5" s="5" t="inlineStr">
        <is>
          <t>kg</t>
        </is>
      </c>
      <c r="C5" s="7" t="n">
        <v>6.5</v>
      </c>
      <c r="D5" s="6" t="n">
        <v>1.05</v>
      </c>
      <c r="E5" s="5" t="inlineStr">
        <is>
          <t>CEASA Teresina</t>
        </is>
      </c>
      <c r="F5" s="5" t="inlineStr">
        <is>
          <t>03/09/2025</t>
        </is>
      </c>
    </row>
    <row r="6">
      <c r="A6" s="5" t="inlineStr">
        <is>
          <t>cebolinha</t>
        </is>
      </c>
      <c r="B6" s="5" t="inlineStr">
        <is>
          <t>kg</t>
        </is>
      </c>
      <c r="C6" s="7" t="n">
        <v>7</v>
      </c>
      <c r="D6" s="6" t="n">
        <v>1.1</v>
      </c>
      <c r="E6" s="5" t="inlineStr">
        <is>
          <t>CEASA Teresina</t>
        </is>
      </c>
      <c r="F6" s="5" t="inlineStr">
        <is>
          <t>03/09/2025</t>
        </is>
      </c>
    </row>
    <row r="7">
      <c r="A7" s="5" t="inlineStr">
        <is>
          <t>sal</t>
        </is>
      </c>
      <c r="B7" s="5" t="inlineStr">
        <is>
          <t>kg</t>
        </is>
      </c>
      <c r="C7" s="7" t="n">
        <v>2.8</v>
      </c>
      <c r="D7" s="6" t="n">
        <v>1</v>
      </c>
      <c r="E7" s="5" t="inlineStr">
        <is>
          <t>Fornecedor Local</t>
        </is>
      </c>
      <c r="F7" s="5" t="inlineStr">
        <is>
          <t>03/09/2025</t>
        </is>
      </c>
    </row>
    <row r="8">
      <c r="A8" s="5" t="inlineStr">
        <is>
          <t>pimenta-do-reino</t>
        </is>
      </c>
      <c r="B8" s="5" t="inlineStr">
        <is>
          <t>kg</t>
        </is>
      </c>
      <c r="C8" s="7" t="n">
        <v>45</v>
      </c>
      <c r="D8" s="6" t="n">
        <v>1</v>
      </c>
      <c r="E8" s="5" t="inlineStr">
        <is>
          <t>Fornecedor Local</t>
        </is>
      </c>
      <c r="F8" s="5" t="inlineStr">
        <is>
          <t>03/09/2025</t>
        </is>
      </c>
    </row>
    <row r="9">
      <c r="A9" s="5" t="inlineStr">
        <is>
          <t>arroz</t>
        </is>
      </c>
      <c r="B9" s="5" t="inlineStr">
        <is>
          <t>kg</t>
        </is>
      </c>
      <c r="C9" s="7" t="n">
        <v>5</v>
      </c>
      <c r="D9" s="6" t="n">
        <v>1</v>
      </c>
      <c r="E9" s="5" t="inlineStr">
        <is>
          <t>CEASA Teresina</t>
        </is>
      </c>
      <c r="F9" s="5" t="inlineStr">
        <is>
          <t>03/09/2025</t>
        </is>
      </c>
    </row>
    <row r="10">
      <c r="A10" s="5" t="inlineStr">
        <is>
          <t>açafrão</t>
        </is>
      </c>
      <c r="B10" s="5" t="inlineStr">
        <is>
          <t>kg</t>
        </is>
      </c>
      <c r="C10" s="7" t="n">
        <v>600</v>
      </c>
      <c r="D10" s="6" t="n">
        <v>1</v>
      </c>
      <c r="E10" s="5" t="inlineStr">
        <is>
          <t>Fornecedor Local</t>
        </is>
      </c>
      <c r="F10" s="5" t="inlineStr">
        <is>
          <t>03/09/2025</t>
        </is>
      </c>
    </row>
    <row r="11">
      <c r="A11" s="5" t="inlineStr">
        <is>
          <t>páprica</t>
        </is>
      </c>
      <c r="B11" s="5" t="inlineStr">
        <is>
          <t>kg</t>
        </is>
      </c>
      <c r="C11" s="7" t="n">
        <v>80</v>
      </c>
      <c r="D11" s="6" t="n">
        <v>1</v>
      </c>
      <c r="E11" s="5" t="inlineStr">
        <is>
          <t>Fornecedor Local</t>
        </is>
      </c>
      <c r="F11" s="5" t="inlineStr">
        <is>
          <t>03/09/2025</t>
        </is>
      </c>
    </row>
    <row r="12">
      <c r="A12" s="5" t="inlineStr">
        <is>
          <t>camarão sem casca</t>
        </is>
      </c>
      <c r="B12" s="5" t="inlineStr">
        <is>
          <t>kg</t>
        </is>
      </c>
      <c r="C12" s="7" t="n">
        <v>40</v>
      </c>
      <c r="D12" s="6" t="n">
        <v>1.15</v>
      </c>
      <c r="E12" s="5" t="inlineStr">
        <is>
          <t>Mercado do Peixe Teresina</t>
        </is>
      </c>
      <c r="F12" s="5" t="inlineStr">
        <is>
          <t>03/09/2025</t>
        </is>
      </c>
    </row>
    <row r="13">
      <c r="A13" s="5" t="inlineStr">
        <is>
          <t>mexilhões com concha</t>
        </is>
      </c>
      <c r="B13" s="5" t="inlineStr">
        <is>
          <t>kg</t>
        </is>
      </c>
      <c r="C13" s="7" t="n">
        <v>18</v>
      </c>
      <c r="D13" s="6" t="n">
        <v>2.5</v>
      </c>
      <c r="E13" s="5" t="inlineStr">
        <is>
          <t>Fornecedor Local</t>
        </is>
      </c>
      <c r="F13" s="5" t="inlineStr">
        <is>
          <t>03/09/2025</t>
        </is>
      </c>
    </row>
    <row r="14">
      <c r="A14" s="5" t="inlineStr">
        <is>
          <t>ervilha cozida</t>
        </is>
      </c>
      <c r="B14" s="5" t="inlineStr">
        <is>
          <t>kg</t>
        </is>
      </c>
      <c r="C14" s="7" t="n">
        <v>8</v>
      </c>
      <c r="D14" s="6" t="n">
        <v>1</v>
      </c>
      <c r="E14" s="5" t="inlineStr">
        <is>
          <t>Fornecedor Local</t>
        </is>
      </c>
      <c r="F14" s="5" t="inlineStr">
        <is>
          <t>03/09/2025</t>
        </is>
      </c>
    </row>
    <row r="15">
      <c r="A15" s="5" t="inlineStr">
        <is>
          <t>pimentão vermelho</t>
        </is>
      </c>
      <c r="B15" s="5" t="inlineStr">
        <is>
          <t>kg</t>
        </is>
      </c>
      <c r="C15" s="7" t="n">
        <v>10</v>
      </c>
      <c r="D15" s="6" t="n">
        <v>1.15</v>
      </c>
      <c r="E15" s="5" t="inlineStr">
        <is>
          <t>CEASA Teresina</t>
        </is>
      </c>
      <c r="F15" s="5" t="inlineStr">
        <is>
          <t>03/09/2025</t>
        </is>
      </c>
    </row>
    <row r="16">
      <c r="A16" s="5" t="inlineStr">
        <is>
          <t>limão</t>
        </is>
      </c>
      <c r="B16" s="5" t="inlineStr">
        <is>
          <t>kg</t>
        </is>
      </c>
      <c r="C16" s="7" t="n">
        <v>4</v>
      </c>
      <c r="D16" s="6" t="n">
        <v>1.1</v>
      </c>
      <c r="E16" s="5" t="inlineStr">
        <is>
          <t>CEASA Teresina</t>
        </is>
      </c>
      <c r="F16" s="5" t="inlineStr">
        <is>
          <t>03/09/2025</t>
        </is>
      </c>
    </row>
    <row r="17">
      <c r="A17" s="5" t="inlineStr">
        <is>
          <t>ovo</t>
        </is>
      </c>
      <c r="B17" s="5" t="inlineStr">
        <is>
          <t>kg</t>
        </is>
      </c>
      <c r="C17" s="7" t="n">
        <v>12</v>
      </c>
      <c r="D17" s="6" t="n">
        <v>1</v>
      </c>
      <c r="E17" s="5" t="inlineStr">
        <is>
          <t>Atacadão</t>
        </is>
      </c>
      <c r="F17" s="5" t="inlineStr">
        <is>
          <t>03/09/2025</t>
        </is>
      </c>
    </row>
    <row r="18">
      <c r="A18" s="5" t="inlineStr">
        <is>
          <t>açúcar</t>
        </is>
      </c>
      <c r="B18" s="5" t="inlineStr">
        <is>
          <t>kg</t>
        </is>
      </c>
      <c r="C18" s="7" t="n">
        <v>3.8</v>
      </c>
      <c r="D18" s="6" t="n">
        <v>1</v>
      </c>
      <c r="E18" s="5" t="inlineStr">
        <is>
          <t>CEASA Teresina</t>
        </is>
      </c>
      <c r="F18" s="5" t="inlineStr">
        <is>
          <t>03/09/2025</t>
        </is>
      </c>
    </row>
    <row r="19">
      <c r="A19" s="5" t="inlineStr">
        <is>
          <t>óleo</t>
        </is>
      </c>
      <c r="B19" s="5" t="inlineStr">
        <is>
          <t>L</t>
        </is>
      </c>
      <c r="C19" s="7" t="n">
        <v>8.5</v>
      </c>
      <c r="D19" s="6" t="n">
        <v>1</v>
      </c>
      <c r="E19" s="5" t="inlineStr">
        <is>
          <t>Atacadão</t>
        </is>
      </c>
      <c r="F19" s="5" t="inlineStr">
        <is>
          <t>03/09/2025</t>
        </is>
      </c>
    </row>
    <row r="20">
      <c r="A20" s="5" t="inlineStr">
        <is>
          <t>chocolate em pó</t>
        </is>
      </c>
      <c r="B20" s="5" t="inlineStr">
        <is>
          <t>kg</t>
        </is>
      </c>
      <c r="C20" s="7" t="n">
        <v>22</v>
      </c>
      <c r="D20" s="6" t="n">
        <v>1</v>
      </c>
      <c r="E20" s="5" t="inlineStr">
        <is>
          <t>Supermercado Local</t>
        </is>
      </c>
      <c r="F20" s="5" t="inlineStr">
        <is>
          <t>03/09/2025</t>
        </is>
      </c>
    </row>
    <row r="21">
      <c r="A21" s="5" t="inlineStr">
        <is>
          <t>farinha de trigo</t>
        </is>
      </c>
      <c r="B21" s="5" t="inlineStr">
        <is>
          <t>kg</t>
        </is>
      </c>
      <c r="C21" s="7" t="n">
        <v>4.5</v>
      </c>
      <c r="D21" s="6" t="n">
        <v>1</v>
      </c>
      <c r="E21" s="5" t="inlineStr">
        <is>
          <t>CEASA Teresina</t>
        </is>
      </c>
      <c r="F21" s="5" t="inlineStr">
        <is>
          <t>03/09/2025</t>
        </is>
      </c>
    </row>
    <row r="22">
      <c r="A22" s="5" t="inlineStr">
        <is>
          <t>água</t>
        </is>
      </c>
      <c r="B22" s="5" t="inlineStr">
        <is>
          <t>L</t>
        </is>
      </c>
      <c r="C22" s="7" t="n">
        <v>0.5</v>
      </c>
      <c r="D22" s="6" t="n">
        <v>1</v>
      </c>
      <c r="E22" s="5" t="inlineStr">
        <is>
          <t>Fornecedor Local</t>
        </is>
      </c>
      <c r="F22" s="5" t="inlineStr">
        <is>
          <t>03/09/2025</t>
        </is>
      </c>
    </row>
    <row r="23">
      <c r="A23" s="5" t="inlineStr">
        <is>
          <t>fermento em pó</t>
        </is>
      </c>
      <c r="B23" s="5" t="inlineStr">
        <is>
          <t>kg</t>
        </is>
      </c>
      <c r="C23" s="7" t="n">
        <v>30</v>
      </c>
      <c r="D23" s="6" t="n">
        <v>1</v>
      </c>
      <c r="E23" s="5" t="inlineStr">
        <is>
          <t>Fornecedor Local</t>
        </is>
      </c>
      <c r="F23" s="5" t="inlineStr">
        <is>
          <t>03/09/2025</t>
        </is>
      </c>
    </row>
    <row r="24">
      <c r="A24" s="5" t="inlineStr">
        <is>
          <t>leite</t>
        </is>
      </c>
      <c r="B24" s="5" t="inlineStr">
        <is>
          <t>L</t>
        </is>
      </c>
      <c r="C24" s="7" t="n">
        <v>4.2</v>
      </c>
      <c r="D24" s="6" t="n">
        <v>1</v>
      </c>
      <c r="E24" s="5" t="inlineStr">
        <is>
          <t>CEASA Teresina</t>
        </is>
      </c>
      <c r="F24" s="5" t="inlineStr">
        <is>
          <t>03/09/2025</t>
        </is>
      </c>
    </row>
    <row r="25">
      <c r="A25" s="5" t="inlineStr">
        <is>
          <t>manteiga</t>
        </is>
      </c>
      <c r="B25" s="5" t="inlineStr">
        <is>
          <t>kg</t>
        </is>
      </c>
      <c r="C25" s="7" t="n">
        <v>28</v>
      </c>
      <c r="D25" s="6" t="n">
        <v>1</v>
      </c>
      <c r="E25" s="5" t="inlineStr">
        <is>
          <t>Atacadão</t>
        </is>
      </c>
      <c r="F25" s="5" t="inlineStr">
        <is>
          <t>03/09/2025</t>
        </is>
      </c>
    </row>
    <row r="26">
      <c r="A26" s="5" t="inlineStr">
        <is>
          <t>fermento biológico seco</t>
        </is>
      </c>
      <c r="B26" s="5" t="inlineStr">
        <is>
          <t>kg</t>
        </is>
      </c>
      <c r="C26" s="7" t="n">
        <v>80</v>
      </c>
      <c r="D26" s="6" t="n">
        <v>1</v>
      </c>
      <c r="E26" s="5" t="inlineStr">
        <is>
          <t>Fornecedor Local</t>
        </is>
      </c>
      <c r="F26" s="5" t="inlineStr">
        <is>
          <t>03/09/2025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2025-09-03T20:17:03Z</dcterms:created>
  <dcterms:modified xmlns:dcterms="http://purl.org/dc/terms/" xmlns:xsi="http://www.w3.org/2001/XMLSchema-instance" xsi:type="dcterms:W3CDTF">2025-09-03T20:17:03Z</dcterms:modified>
</cp:coreProperties>
</file>