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<sst xmlns="http://schemas.openxmlformats.org/spreadsheetml/2006/main" count="33" uniqueCount="12">
  <si>
    <t>Scenario 1: Less than 10% overall and less than 10% in both exposure groups</t>
  </si>
  <si>
    <t>Diabetes +</t>
  </si>
  <si>
    <t>Diabetes -</t>
  </si>
  <si>
    <t>Total</t>
  </si>
  <si>
    <t>Percent with Diabetes</t>
  </si>
  <si>
    <t>Artificial Sweetner +</t>
  </si>
  <si>
    <t>Artificial Sweetner -</t>
  </si>
  <si>
    <t>Odds Ratio</t>
  </si>
  <si>
    <t>RR</t>
  </si>
  <si>
    <t>Difference</t>
  </si>
  <si>
    <t>Scenario 2: Greater than 10% overall and Greater than 10% in both exposure groups</t>
  </si>
  <si>
    <t>Scenario 3: Less than 10% overall and Greater than 10% in one exposure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</si>
</sst>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5" max="5" width="17.25"/>
  </cols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  <c r="E2" s="3" t="s">
        <v>4</v>
      </c>
    </row>
    <row r="3">
      <c r="A3" s="3" t="s">
        <v>5</v>
      </c>
      <c r="B3" s="2">
        <v>10.0</v>
      </c>
      <c r="C3" s="2">
        <v>90.0</v>
      </c>
      <c r="D3" s="4">
        <f t="shared" ref="D3:D4" si="1">B3+C3</f>
        <v>100</v>
      </c>
      <c r="E3" s="5">
        <f t="shared" ref="E3:E5" si="2">B3/D3*100</f>
        <v>10</v>
      </c>
    </row>
    <row r="4">
      <c r="A4" s="3" t="s">
        <v>6</v>
      </c>
      <c r="B4" s="2">
        <v>10.0</v>
      </c>
      <c r="C4" s="2">
        <v>990.0</v>
      </c>
      <c r="D4" s="4">
        <f t="shared" si="1"/>
        <v>1000</v>
      </c>
      <c r="E4" s="5">
        <f t="shared" si="2"/>
        <v>1</v>
      </c>
    </row>
    <row r="5">
      <c r="A5" s="3" t="s">
        <v>3</v>
      </c>
      <c r="B5" s="4">
        <f t="shared" ref="B5:C5" si="3">B3+B4</f>
        <v>20</v>
      </c>
      <c r="C5" s="4">
        <f t="shared" si="3"/>
        <v>1080</v>
      </c>
      <c r="D5" s="4">
        <f>B3+C3+B4+C4</f>
        <v>1100</v>
      </c>
      <c r="E5" s="5">
        <f t="shared" si="2"/>
        <v>1.818181818</v>
      </c>
    </row>
    <row r="7">
      <c r="A7" s="3" t="s">
        <v>7</v>
      </c>
      <c r="B7" s="5">
        <f>(B3/C3)/(B4/C4)</f>
        <v>11</v>
      </c>
      <c r="C7" s="3"/>
    </row>
    <row r="8">
      <c r="A8" s="3" t="s">
        <v>8</v>
      </c>
      <c r="B8" s="5">
        <f>(B3/D3)/(B4/D4)</f>
        <v>10</v>
      </c>
    </row>
    <row r="9">
      <c r="A9" s="6" t="s">
        <v>9</v>
      </c>
      <c r="B9" s="7">
        <f>B7-B8</f>
        <v>1</v>
      </c>
    </row>
    <row r="11">
      <c r="A11" s="1" t="s">
        <v>10</v>
      </c>
    </row>
    <row r="12">
      <c r="B12" s="2" t="s">
        <v>1</v>
      </c>
      <c r="C12" s="2" t="s">
        <v>2</v>
      </c>
      <c r="D12" s="2" t="s">
        <v>3</v>
      </c>
      <c r="E12" s="3" t="s">
        <v>4</v>
      </c>
    </row>
    <row r="13">
      <c r="A13" s="3" t="s">
        <v>5</v>
      </c>
      <c r="B13" s="2">
        <v>40.0</v>
      </c>
      <c r="C13" s="2">
        <v>60.0</v>
      </c>
      <c r="D13" s="4">
        <f t="shared" ref="D13:D14" si="4">B13+C13</f>
        <v>100</v>
      </c>
      <c r="E13" s="5">
        <f t="shared" ref="E13:E15" si="5">B13/D13*100</f>
        <v>40</v>
      </c>
    </row>
    <row r="14">
      <c r="A14" s="3" t="s">
        <v>6</v>
      </c>
      <c r="B14" s="2">
        <v>150.0</v>
      </c>
      <c r="C14" s="2">
        <v>850.0</v>
      </c>
      <c r="D14" s="4">
        <f t="shared" si="4"/>
        <v>1000</v>
      </c>
      <c r="E14" s="5">
        <f t="shared" si="5"/>
        <v>15</v>
      </c>
    </row>
    <row r="15">
      <c r="A15" s="3" t="s">
        <v>3</v>
      </c>
      <c r="B15" s="4">
        <f t="shared" ref="B15:C15" si="6">B13+B14</f>
        <v>190</v>
      </c>
      <c r="C15" s="4">
        <f t="shared" si="6"/>
        <v>910</v>
      </c>
      <c r="D15" s="4">
        <f>B13+C13+B14+C14</f>
        <v>1100</v>
      </c>
      <c r="E15" s="5">
        <f t="shared" si="5"/>
        <v>17.27272727</v>
      </c>
    </row>
    <row r="17">
      <c r="A17" s="3" t="s">
        <v>7</v>
      </c>
      <c r="B17" s="5">
        <f>(B13/C13)/(B14/C14)</f>
        <v>3.777777778</v>
      </c>
    </row>
    <row r="18">
      <c r="A18" s="3" t="s">
        <v>8</v>
      </c>
      <c r="B18" s="5">
        <f>(B13/D13)/(B14/D14)</f>
        <v>2.666666667</v>
      </c>
    </row>
    <row r="19">
      <c r="A19" s="6" t="s">
        <v>9</v>
      </c>
      <c r="B19" s="7">
        <f>B17-B18</f>
        <v>1.111111111</v>
      </c>
    </row>
    <row r="21">
      <c r="A21" s="1" t="s">
        <v>11</v>
      </c>
    </row>
    <row r="22">
      <c r="B22" s="2" t="s">
        <v>1</v>
      </c>
      <c r="C22" s="2" t="s">
        <v>2</v>
      </c>
      <c r="D22" s="2" t="s">
        <v>3</v>
      </c>
      <c r="E22" s="3" t="s">
        <v>4</v>
      </c>
    </row>
    <row r="23">
      <c r="A23" s="3" t="s">
        <v>5</v>
      </c>
      <c r="B23" s="2">
        <v>20.0</v>
      </c>
      <c r="C23" s="2">
        <v>80.0</v>
      </c>
      <c r="D23" s="4">
        <f t="shared" ref="D23:D24" si="7">B23+C23</f>
        <v>100</v>
      </c>
      <c r="E23" s="5">
        <f t="shared" ref="E23:E25" si="8">B23/D23*100</f>
        <v>20</v>
      </c>
    </row>
    <row r="24">
      <c r="A24" s="3" t="s">
        <v>6</v>
      </c>
      <c r="B24" s="2">
        <v>50.0</v>
      </c>
      <c r="C24" s="2">
        <v>950.0</v>
      </c>
      <c r="D24" s="4">
        <f t="shared" si="7"/>
        <v>1000</v>
      </c>
      <c r="E24" s="5">
        <f t="shared" si="8"/>
        <v>5</v>
      </c>
    </row>
    <row r="25">
      <c r="A25" s="3" t="s">
        <v>3</v>
      </c>
      <c r="B25" s="4">
        <f t="shared" ref="B25:C25" si="9">B23+B24</f>
        <v>70</v>
      </c>
      <c r="C25" s="4">
        <f t="shared" si="9"/>
        <v>1030</v>
      </c>
      <c r="D25" s="4">
        <f>B23+C23+B24+C24</f>
        <v>1100</v>
      </c>
      <c r="E25" s="5">
        <f t="shared" si="8"/>
        <v>6.363636364</v>
      </c>
    </row>
    <row r="27">
      <c r="A27" s="3" t="s">
        <v>7</v>
      </c>
      <c r="B27" s="5">
        <f>(B23/C23)/(B24/C24)</f>
        <v>4.75</v>
      </c>
    </row>
    <row r="28">
      <c r="A28" s="3" t="s">
        <v>8</v>
      </c>
      <c r="B28" s="5">
        <f>(B23/D23)/(B24/D24)</f>
        <v>4</v>
      </c>
    </row>
    <row r="29">
      <c r="A29" s="6" t="s">
        <v>9</v>
      </c>
      <c r="B29" s="7">
        <f>B27-B28</f>
        <v>0.75</v>
      </c>
    </row>
  </sheetData>
  <mergeCells count="3">
    <mergeCell ref="A1:E1"/>
    <mergeCell ref="A11:E11"/>
    <mergeCell ref="A21:E21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3" ma:contentTypeDescription="Create a new document." ma:contentTypeScope="" ma:versionID="8758a9079f5c81cc9bbaf8817f1682cc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f4c82a11dbf66c51fd0803d992e2d3ac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26C8480E-1C3B-400D-9D7A-99DCDC6F9E3E}"/>
</file>

<file path=customXml/itemProps2.xml><?xml version="1.0" encoding="utf-8"?>
<ds:datastoreItem xmlns:ds="http://schemas.openxmlformats.org/officeDocument/2006/customXml" ds:itemID="{33F0CD51-067C-47AD-B72B-673B0AB223C2}"/>
</file>

<file path=customXml/itemProps3.xml><?xml version="1.0" encoding="utf-8"?>
<ds:datastoreItem xmlns:ds="http://schemas.openxmlformats.org/officeDocument/2006/customXml" ds:itemID="{1FDE264D-1FE1-4B10-9A20-006795EF6E7E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