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<sst xmlns="http://schemas.openxmlformats.org/spreadsheetml/2006/main" count="20" uniqueCount="17">
  <si>
    <t>Table 4-7 from Rothman's Epidemiology: An Introduction</t>
  </si>
  <si>
    <t>Hypothetical cohort data</t>
  </si>
  <si>
    <t>Breast Cancer</t>
  </si>
  <si>
    <t>Person Years</t>
  </si>
  <si>
    <t>IR</t>
  </si>
  <si>
    <t>IRR</t>
  </si>
  <si>
    <t>Radiation +</t>
  </si>
  <si>
    <t>Radiation -</t>
  </si>
  <si>
    <t>Total</t>
  </si>
  <si>
    <t>Proportion of person years exposed to radition:</t>
  </si>
  <si>
    <t xml:space="preserve">Table 5-5 from Rothman's Epidemiology: An Introduction </t>
  </si>
  <si>
    <t>Same data as above as a case-control study with 500 randomly selected controls</t>
  </si>
  <si>
    <t xml:space="preserve">Expected number of exposed controls: </t>
  </si>
  <si>
    <t xml:space="preserve">Expected number of unexposed controls: </t>
  </si>
  <si>
    <t>Controls</t>
  </si>
  <si>
    <t>Odds</t>
  </si>
  <si>
    <t>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</si>
</sst>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</row>
    <row r="2">
      <c r="A2" s="1" t="s">
        <v>1</v>
      </c>
      <c r="B2" s="1"/>
      <c r="C2" s="1"/>
      <c r="D2" s="2"/>
      <c r="E2" s="2"/>
    </row>
    <row r="3">
      <c r="B3" s="3" t="s">
        <v>2</v>
      </c>
      <c r="C3" s="3" t="s">
        <v>3</v>
      </c>
      <c r="D3" s="3" t="s">
        <v>4</v>
      </c>
      <c r="E3" s="3" t="s">
        <v>5</v>
      </c>
    </row>
    <row r="4">
      <c r="A4" s="4" t="s">
        <v>6</v>
      </c>
      <c r="B4" s="3">
        <v>41.0</v>
      </c>
      <c r="C4" s="3">
        <v>28010.0</v>
      </c>
      <c r="D4" s="5">
        <f t="shared" ref="D4:D5" si="1">B4/C4</f>
        <v>0.001463762942</v>
      </c>
      <c r="E4" s="5">
        <f>D4/D5</f>
        <v>1.855758658</v>
      </c>
    </row>
    <row r="5">
      <c r="A5" s="4" t="s">
        <v>7</v>
      </c>
      <c r="B5" s="3">
        <v>15.0</v>
      </c>
      <c r="C5" s="3">
        <v>19017.0</v>
      </c>
      <c r="D5" s="5">
        <f t="shared" si="1"/>
        <v>0.0007887679445</v>
      </c>
      <c r="E5" s="5"/>
    </row>
    <row r="6">
      <c r="A6" s="4" t="s">
        <v>8</v>
      </c>
      <c r="B6" s="5">
        <f t="shared" ref="B6:C6" si="2">B4+B5</f>
        <v>56</v>
      </c>
      <c r="C6" s="5">
        <f t="shared" si="2"/>
        <v>47027</v>
      </c>
      <c r="D6" s="5"/>
      <c r="E6" s="5"/>
    </row>
    <row r="7">
      <c r="A7" s="4" t="s">
        <v>9</v>
      </c>
      <c r="D7" s="6">
        <f>C4/C6</f>
        <v>0.5956152848</v>
      </c>
    </row>
    <row r="9">
      <c r="A9" s="1" t="s">
        <v>10</v>
      </c>
      <c r="B9" s="2"/>
      <c r="C9" s="2"/>
      <c r="D9" s="2"/>
      <c r="E9" s="2"/>
    </row>
    <row r="10">
      <c r="A10" s="1" t="s">
        <v>11</v>
      </c>
      <c r="B10" s="2"/>
      <c r="C10" s="2"/>
      <c r="D10" s="2"/>
      <c r="E10" s="2"/>
    </row>
    <row r="11">
      <c r="A11" s="4" t="s">
        <v>12</v>
      </c>
      <c r="D11" s="6">
        <f>500*D7</f>
        <v>297.8076424</v>
      </c>
    </row>
    <row r="12">
      <c r="A12" s="4" t="s">
        <v>13</v>
      </c>
      <c r="D12" s="6">
        <f>500-D11</f>
        <v>202.1923576</v>
      </c>
    </row>
    <row r="13">
      <c r="B13" s="3" t="s">
        <v>2</v>
      </c>
      <c r="C13" s="3" t="s">
        <v>14</v>
      </c>
      <c r="D13" s="3" t="s">
        <v>15</v>
      </c>
      <c r="E13" s="3" t="s">
        <v>16</v>
      </c>
    </row>
    <row r="14">
      <c r="A14" s="4" t="s">
        <v>6</v>
      </c>
      <c r="B14" s="3">
        <v>41.0</v>
      </c>
      <c r="C14" s="3">
        <v>298.0</v>
      </c>
      <c r="D14" s="5">
        <f t="shared" ref="D14:D15" si="3">B14/C14</f>
        <v>0.1375838926</v>
      </c>
      <c r="E14" s="5">
        <f>D14/D15</f>
        <v>1.852796421</v>
      </c>
    </row>
    <row r="15">
      <c r="A15" s="4" t="s">
        <v>7</v>
      </c>
      <c r="B15" s="3">
        <v>15.0</v>
      </c>
      <c r="C15" s="3">
        <v>202.0</v>
      </c>
      <c r="D15" s="5">
        <f t="shared" si="3"/>
        <v>0.07425742574</v>
      </c>
      <c r="E15" s="5"/>
    </row>
  </sheetData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41D9ADB7F09344BC6B7E44F29CCBFD" ma:contentTypeVersion="11" ma:contentTypeDescription="Create a new document." ma:contentTypeScope="" ma:versionID="95f2ade63b6a87fda67820bb1fb1aefa">
  <xsd:schema xmlns:xsd="http://www.w3.org/2001/XMLSchema" xmlns:xs="http://www.w3.org/2001/XMLSchema" xmlns:p="http://schemas.microsoft.com/office/2006/metadata/properties" xmlns:ns2="e3793ca1-6164-4dfb-aaf8-0aa60c0c70c2" xmlns:ns3="b3558f30-ae73-4668-947b-5578bd4f9b3c" targetNamespace="http://schemas.microsoft.com/office/2006/metadata/properties" ma:root="true" ma:fieldsID="e10a55ace02b924c5615230c40e2e4e5" ns2:_="" ns3:_="">
    <xsd:import namespace="e3793ca1-6164-4dfb-aaf8-0aa60c0c70c2"/>
    <xsd:import namespace="b3558f30-ae73-4668-947b-5578bd4f9b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793ca1-6164-4dfb-aaf8-0aa60c0c7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802298-ac7f-4dc9-a73d-133dd7ac0fd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8f30-ae73-4668-947b-5578bd4f9b3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ca745f3-7035-451a-bc82-83d8f751ad85}" ma:internalName="TaxCatchAll" ma:showField="CatchAllData" ma:web="b3558f30-ae73-4668-947b-5578bd4f9b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3793ca1-6164-4dfb-aaf8-0aa60c0c70c2">
      <Terms xmlns="http://schemas.microsoft.com/office/infopath/2007/PartnerControls"/>
    </lcf76f155ced4ddcb4097134ff3c332f>
    <TaxCatchAll xmlns="b3558f30-ae73-4668-947b-5578bd4f9b3c" xsi:nil="true"/>
  </documentManagement>
</p:properties>
</file>

<file path=customXml/itemProps1.xml><?xml version="1.0" encoding="utf-8"?>
<ds:datastoreItem xmlns:ds="http://schemas.openxmlformats.org/officeDocument/2006/customXml" ds:itemID="{69810951-3B1D-43B9-8026-24B5B9ACD40C}"/>
</file>

<file path=customXml/itemProps2.xml><?xml version="1.0" encoding="utf-8"?>
<ds:datastoreItem xmlns:ds="http://schemas.openxmlformats.org/officeDocument/2006/customXml" ds:itemID="{74433631-51AC-40BE-AE3C-0934F71196BA}"/>
</file>

<file path=customXml/itemProps3.xml><?xml version="1.0" encoding="utf-8"?>
<ds:datastoreItem xmlns:ds="http://schemas.openxmlformats.org/officeDocument/2006/customXml" ds:itemID="{4B683611-40CE-485E-9D66-FCD53AE6199F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0x010100ED41D9ADB7F09344BC6B7E44F29CCBFD</vt:lpwstr>
  </property>
</Properties>
</file>