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<sst xmlns="http://schemas.openxmlformats.org/spreadsheetml/2006/main" count="12" uniqueCount="12">
  <si>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Q11</t>
  </si>
  <si>
    <t>Time (years)</t>
  </si>
  <si>
    <t>No. of Individuals at Risk</t>
  </si>
  <si>
    <t>No. of Events</t>
  </si>
  <si>
    <t>Conditional Probability of Event</t>
  </si>
  <si>
    <t>Conditional Probability of Survival</t>
  </si>
  <si>
    <t>Cumulative Probability of Survival</t>
  </si>
  <si>
    <t>Started with:</t>
  </si>
  <si>
    <t>Cummulative Probability of Event</t>
  </si>
  <si>
    <t>Ended with:</t>
  </si>
  <si>
    <t>Events:</t>
  </si>
  <si>
    <t>Censored: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</si>
</sst>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6EAF8"/>
        <bgColor rgb="FFD6E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8.11"/>
    <col customWidth="1" min="3" max="3" width="10.89"/>
    <col customWidth="1" min="4" max="4" width="24.33"/>
    <col customWidth="1" min="5" max="5" width="24.67"/>
    <col customWidth="1" min="6" max="6" width="24.56"/>
    <col customWidth="1" min="7" max="25" width="10.56"/>
  </cols>
  <sheetData>
    <row r="1" ht="15.75" customHeight="1">
      <c r="A1" s="1" t="s">
        <v>0</v>
      </c>
      <c r="B1" s="2"/>
      <c r="C1" s="2"/>
      <c r="D1" s="2"/>
      <c r="E1" s="2"/>
      <c r="F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15.75" customHeight="1">
      <c r="A3" s="4">
        <v>1.0</v>
      </c>
      <c r="B3" s="4">
        <v>40.0</v>
      </c>
      <c r="C3" s="4">
        <v>2.0</v>
      </c>
      <c r="D3" s="5">
        <f t="shared" ref="D3:D8" si="1">C3/B3</f>
        <v>0.05</v>
      </c>
      <c r="E3" s="6">
        <f t="shared" ref="E3:E8" si="2">1-D3</f>
        <v>0.95</v>
      </c>
      <c r="F3" s="7">
        <f>E3</f>
        <v>0.95</v>
      </c>
    </row>
    <row r="4" ht="15.75" customHeight="1">
      <c r="A4" s="4">
        <v>4.0</v>
      </c>
      <c r="B4" s="4">
        <v>35.0</v>
      </c>
      <c r="C4" s="4">
        <v>2.0</v>
      </c>
      <c r="D4" s="5">
        <f t="shared" si="1"/>
        <v>0.05714285714</v>
      </c>
      <c r="E4" s="6">
        <f t="shared" si="2"/>
        <v>0.9428571429</v>
      </c>
      <c r="F4" s="7">
        <f t="shared" ref="F4:F8" si="3">F3*E4</f>
        <v>0.8957142857</v>
      </c>
    </row>
    <row r="5" ht="15.75" customHeight="1">
      <c r="A5" s="4">
        <v>7.0</v>
      </c>
      <c r="B5" s="4">
        <v>30.0</v>
      </c>
      <c r="C5" s="4">
        <v>3.0</v>
      </c>
      <c r="D5" s="5">
        <f t="shared" si="1"/>
        <v>0.1</v>
      </c>
      <c r="E5" s="6">
        <f t="shared" si="2"/>
        <v>0.9</v>
      </c>
      <c r="F5" s="7">
        <f t="shared" si="3"/>
        <v>0.8061428571</v>
      </c>
    </row>
    <row r="6" ht="15.75" customHeight="1">
      <c r="A6" s="4">
        <v>12.0</v>
      </c>
      <c r="B6" s="4">
        <v>25.0</v>
      </c>
      <c r="C6" s="4">
        <v>4.0</v>
      </c>
      <c r="D6" s="5">
        <f t="shared" si="1"/>
        <v>0.16</v>
      </c>
      <c r="E6" s="6">
        <f t="shared" si="2"/>
        <v>0.84</v>
      </c>
      <c r="F6" s="7">
        <f t="shared" si="3"/>
        <v>0.67716</v>
      </c>
    </row>
    <row r="7" ht="15.75" customHeight="1">
      <c r="A7" s="4">
        <v>18.0</v>
      </c>
      <c r="B7" s="4">
        <v>20.0</v>
      </c>
      <c r="C7" s="4">
        <v>2.0</v>
      </c>
      <c r="D7" s="5">
        <f t="shared" si="1"/>
        <v>0.1</v>
      </c>
      <c r="E7" s="6">
        <f t="shared" si="2"/>
        <v>0.9</v>
      </c>
      <c r="F7" s="7">
        <f t="shared" si="3"/>
        <v>0.609444</v>
      </c>
    </row>
    <row r="8" ht="15.75" customHeight="1">
      <c r="A8" s="4">
        <v>25.0</v>
      </c>
      <c r="B8" s="4">
        <v>15.0</v>
      </c>
      <c r="C8" s="4">
        <v>5.0</v>
      </c>
      <c r="D8" s="5">
        <f t="shared" si="1"/>
        <v>0.3333333333</v>
      </c>
      <c r="E8" s="6">
        <f t="shared" si="2"/>
        <v>0.6666666667</v>
      </c>
      <c r="F8" s="7">
        <f t="shared" si="3"/>
        <v>0.406296</v>
      </c>
    </row>
    <row r="9" ht="15.75" customHeight="1">
      <c r="A9" s="8" t="s">
        <v>7</v>
      </c>
      <c r="B9" s="9">
        <f>B3</f>
        <v>40</v>
      </c>
      <c r="D9" s="8" t="s">
        <v>8</v>
      </c>
    </row>
    <row r="10" ht="15.75" customHeight="1">
      <c r="A10" s="8" t="s">
        <v>9</v>
      </c>
      <c r="B10" s="9">
        <f>B8-C8</f>
        <v>10</v>
      </c>
      <c r="D10" s="10">
        <f>1-F8</f>
        <v>0.593704</v>
      </c>
    </row>
    <row r="11" ht="15.75" customHeight="1">
      <c r="A11" s="8" t="s">
        <v>10</v>
      </c>
      <c r="B11" s="9">
        <f>sum(C3:C8)</f>
        <v>18</v>
      </c>
    </row>
    <row r="12" ht="15.75" customHeight="1">
      <c r="A12" s="8" t="s">
        <v>11</v>
      </c>
      <c r="B12" s="9">
        <f>B9-B10-B11</f>
        <v>12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3" ma:contentTypeDescription="Create a new document." ma:contentTypeScope="" ma:versionID="8758a9079f5c81cc9bbaf8817f1682cc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f4c82a11dbf66c51fd0803d992e2d3ac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B345CE62-848A-4457-9CD2-FA6B995E9B51}"/>
</file>

<file path=customXml/itemProps2.xml><?xml version="1.0" encoding="utf-8"?>
<ds:datastoreItem xmlns:ds="http://schemas.openxmlformats.org/officeDocument/2006/customXml" ds:itemID="{C3EF0354-C751-48A3-AA26-E74F872D3BE7}"/>
</file>

<file path=customXml/itemProps3.xml><?xml version="1.0" encoding="utf-8"?>
<ds:datastoreItem xmlns:ds="http://schemas.openxmlformats.org/officeDocument/2006/customXml" ds:itemID="{1F0ACBEC-0941-4AB9-9157-508629BDF94D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