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2faea9bc2f51cf/Desktop/Coding Temple/"/>
    </mc:Choice>
  </mc:AlternateContent>
  <xr:revisionPtr revIDLastSave="0" documentId="8_{ABCC1A8E-93F4-425E-BAE1-92CD697CD944}" xr6:coauthVersionLast="47" xr6:coauthVersionMax="47" xr10:uidLastSave="{00000000-0000-0000-0000-000000000000}"/>
  <bookViews>
    <workbookView xWindow="-96" yWindow="-96" windowWidth="23232" windowHeight="12552" xr2:uid="{80BC8B03-E1FD-468E-BBAC-E1FE3F261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C13" i="1"/>
  <c r="C14" i="1"/>
  <c r="C4" i="1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" i="1"/>
  <c r="L4" i="1" s="1"/>
  <c r="C3" i="1"/>
  <c r="I3" i="1"/>
  <c r="I4" i="1" s="1"/>
  <c r="I5" i="1" s="1"/>
  <c r="I6" i="1" s="1"/>
  <c r="I7" i="1" s="1"/>
  <c r="I8" i="1" s="1"/>
  <c r="I9" i="1" s="1"/>
  <c r="I10" i="1" s="1"/>
  <c r="I11" i="1" s="1"/>
  <c r="I12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13" i="1" l="1"/>
  <c r="L10" i="1"/>
  <c r="L5" i="1"/>
  <c r="L9" i="1"/>
  <c r="L7" i="1"/>
  <c r="L6" i="1"/>
  <c r="L8" i="1"/>
</calcChain>
</file>

<file path=xl/sharedStrings.xml><?xml version="1.0" encoding="utf-8"?>
<sst xmlns="http://schemas.openxmlformats.org/spreadsheetml/2006/main" count="42" uniqueCount="29">
  <si>
    <t>Month</t>
  </si>
  <si>
    <t>date</t>
  </si>
  <si>
    <t xml:space="preserve">income </t>
  </si>
  <si>
    <t>Income</t>
  </si>
  <si>
    <t>Car Payment</t>
  </si>
  <si>
    <t>Allstate</t>
  </si>
  <si>
    <t>Car Insurance</t>
  </si>
  <si>
    <t>Paycheck 1</t>
  </si>
  <si>
    <t>House Payment</t>
  </si>
  <si>
    <t>Mortgage</t>
  </si>
  <si>
    <t>Electric Bill</t>
  </si>
  <si>
    <t>Walmart</t>
  </si>
  <si>
    <t>Grocery</t>
  </si>
  <si>
    <t>Utilities</t>
  </si>
  <si>
    <t xml:space="preserve">Expense </t>
  </si>
  <si>
    <t>balance left</t>
  </si>
  <si>
    <t>Line Item</t>
  </si>
  <si>
    <t>What is it?</t>
  </si>
  <si>
    <t>Amazon Prime &amp; Hulu</t>
  </si>
  <si>
    <t>Entertainment</t>
  </si>
  <si>
    <t>Invest</t>
  </si>
  <si>
    <t>Gas</t>
  </si>
  <si>
    <t>Saving</t>
  </si>
  <si>
    <t>Paycheck 2</t>
  </si>
  <si>
    <t>Movie and Dinner</t>
  </si>
  <si>
    <t>truck</t>
  </si>
  <si>
    <t>401k</t>
  </si>
  <si>
    <t>stocks</t>
  </si>
  <si>
    <t>BUDGET WATCHER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</si>
</sst>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44" fontId="0" fillId="0" borderId="0" xfId="1" applyFont="1" applyBorder="1"/>
    <xf numFmtId="16" fontId="0" fillId="0" borderId="0" xfId="0" applyNumberFormat="1"/>
    <xf numFmtId="8" fontId="0" fillId="0" borderId="0" xfId="1" applyNumberFormat="1" applyFont="1" applyBorder="1"/>
    <xf numFmtId="6" fontId="0" fillId="0" borderId="0" xfId="1" applyNumberFormat="1" applyFont="1" applyBorder="1"/>
  </cellXfs>
  <cellStyles count="2">
    <cellStyle name="Currency" xfId="1" builtinId="4"/>
    <cellStyle name="Normal" xfId="0" builtinId="0"/>
  </cellStyles>
  <dxfs count="2">
    <dxf>
      <numFmt numFmtId="164" formatCode="[$-409]d\-mmm;@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3A5EB5-CFA7-4E89-8637-72518D2C4E35}" name="Table2" displayName="Table2" ref="C1:I29" totalsRowShown="0" tableBorderDxfId="1">
  <autoFilter ref="C1:I29" xr:uid="{303A5EB5-CFA7-4E89-8637-72518D2C4E35}"/>
  <tableColumns count="7">
    <tableColumn id="1" xr3:uid="{0B71659B-4430-4BAF-99D4-FE3049A015B7}" name="Month"/>
    <tableColumn id="2" xr3:uid="{8C744004-65BC-4B52-9BF7-0862924BEA90}" name="date" dataDxfId="0"/>
    <tableColumn id="3" xr3:uid="{BAFD73A2-F428-471D-9D4D-5F25F66EA68F}" name="What is it?"/>
    <tableColumn id="4" xr3:uid="{2C1DDD3D-F9F9-45E7-9D02-E8E4FD7CC7A7}" name="Line Item"/>
    <tableColumn id="5" xr3:uid="{A8256290-F4A0-4496-9CFB-8CC767E030BC}" name="income " dataCellStyle="Currency"/>
    <tableColumn id="6" xr3:uid="{A9075248-0FA9-4D94-9A36-88A60B7E2439}" name="Expense " dataCellStyle="Currency"/>
    <tableColumn id="7" xr3:uid="{434DDD53-F9D4-4B25-B8AD-6BD46E42ECEC}" name="balance left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8F02-DE5A-470E-BEB6-59FCD80E1A07}">
  <dimension ref="C1:L29"/>
  <sheetViews>
    <sheetView tabSelected="1" workbookViewId="0">
      <selection activeCell="B4" sqref="B4"/>
    </sheetView>
  </sheetViews>
  <sheetFormatPr defaultRowHeight="14.4" x14ac:dyDescent="0.3"/>
  <cols>
    <col min="3" max="3" width="9" customWidth="1"/>
    <col min="4" max="4" width="17.21875" style="1" customWidth="1"/>
    <col min="5" max="5" width="25.109375" customWidth="1"/>
    <col min="6" max="6" width="13.109375" customWidth="1"/>
    <col min="7" max="7" width="14.88671875" style="2" customWidth="1"/>
    <col min="8" max="8" width="12.44140625" style="2" customWidth="1"/>
    <col min="9" max="9" width="18.5546875" style="2" customWidth="1"/>
    <col min="11" max="11" width="12.44140625" customWidth="1"/>
    <col min="12" max="12" width="19.109375" customWidth="1"/>
  </cols>
  <sheetData>
    <row r="1" spans="3:12" x14ac:dyDescent="0.3">
      <c r="C1" t="s">
        <v>0</v>
      </c>
      <c r="D1" s="1" t="s">
        <v>1</v>
      </c>
      <c r="E1" t="s">
        <v>17</v>
      </c>
      <c r="F1" t="s">
        <v>16</v>
      </c>
      <c r="G1" s="9" t="s">
        <v>2</v>
      </c>
      <c r="H1" s="9" t="s">
        <v>14</v>
      </c>
      <c r="I1" s="9" t="s">
        <v>15</v>
      </c>
    </row>
    <row r="2" spans="3:12" ht="15" thickBot="1" x14ac:dyDescent="0.35">
      <c r="C2">
        <f>MONTH(Table2[[#This Row],[date]])</f>
        <v>1</v>
      </c>
      <c r="D2" s="1">
        <v>44927</v>
      </c>
      <c r="E2" t="s">
        <v>7</v>
      </c>
      <c r="F2" t="s">
        <v>3</v>
      </c>
      <c r="G2" s="9">
        <v>7500.1</v>
      </c>
      <c r="H2" s="9"/>
      <c r="I2" s="9">
        <v>7500.1</v>
      </c>
    </row>
    <row r="3" spans="3:12" x14ac:dyDescent="0.3">
      <c r="C3">
        <f>MONTH(Table2[[#This Row],[date]])</f>
        <v>1</v>
      </c>
      <c r="D3" s="1">
        <v>44936</v>
      </c>
      <c r="E3" t="s">
        <v>5</v>
      </c>
      <c r="F3" t="s">
        <v>6</v>
      </c>
      <c r="G3" s="9"/>
      <c r="H3" s="9">
        <v>355.5</v>
      </c>
      <c r="I3" s="9">
        <f>SUM(I2+Table2[[#This Row],[income ]]-Table2[[#This Row],[Expense ]])</f>
        <v>7144.6</v>
      </c>
      <c r="K3" s="3">
        <v>1</v>
      </c>
      <c r="L3" s="4" t="s">
        <v>28</v>
      </c>
    </row>
    <row r="4" spans="3:12" x14ac:dyDescent="0.3">
      <c r="C4">
        <f>MONTH(Table2[[#This Row],[date]])</f>
        <v>1</v>
      </c>
      <c r="D4" s="1">
        <v>44937</v>
      </c>
      <c r="E4" s="10" t="s">
        <v>8</v>
      </c>
      <c r="F4" t="s">
        <v>9</v>
      </c>
      <c r="G4" s="9"/>
      <c r="H4" s="11">
        <v>4025.1</v>
      </c>
      <c r="I4" s="9">
        <f>SUM(I3+Table2[[#This Row],[income ]]-Table2[[#This Row],[Expense ]])</f>
        <v>3119.5000000000005</v>
      </c>
      <c r="K4" s="5" t="s">
        <v>3</v>
      </c>
      <c r="L4" s="6">
        <f>SUMIFS(G:G,C:C,K3,F:F,K4)</f>
        <v>15000.2</v>
      </c>
    </row>
    <row r="5" spans="3:12" x14ac:dyDescent="0.3">
      <c r="C5">
        <f>MONTH(Table2[[#This Row],[date]])</f>
        <v>1</v>
      </c>
      <c r="D5" s="1">
        <v>44938</v>
      </c>
      <c r="E5" t="s">
        <v>10</v>
      </c>
      <c r="F5" t="s">
        <v>13</v>
      </c>
      <c r="G5" s="9"/>
      <c r="H5" s="9">
        <v>233.1</v>
      </c>
      <c r="I5" s="9">
        <f>SUM(I4+Table2[[#This Row],[income ]]-Table2[[#This Row],[Expense ]])</f>
        <v>2886.4000000000005</v>
      </c>
      <c r="K5" s="5" t="s">
        <v>9</v>
      </c>
      <c r="L5" s="6">
        <f t="shared" ref="L5:L11" si="0">SUMIFS(H:H,C:C,K$3,F:F,K5)</f>
        <v>4025.1</v>
      </c>
    </row>
    <row r="6" spans="3:12" x14ac:dyDescent="0.3">
      <c r="C6">
        <f>MONTH(Table2[[#This Row],[date]])</f>
        <v>1</v>
      </c>
      <c r="D6" s="1">
        <v>44939</v>
      </c>
      <c r="E6" t="s">
        <v>4</v>
      </c>
      <c r="F6" t="s">
        <v>4</v>
      </c>
      <c r="G6" s="9"/>
      <c r="H6" s="9">
        <v>750.1</v>
      </c>
      <c r="I6" s="9">
        <f>SUM(I5+Table2[[#This Row],[income ]]-Table2[[#This Row],[Expense ]])</f>
        <v>2136.3000000000006</v>
      </c>
      <c r="K6" s="5" t="s">
        <v>13</v>
      </c>
      <c r="L6" s="6">
        <f t="shared" si="0"/>
        <v>233.1</v>
      </c>
    </row>
    <row r="7" spans="3:12" x14ac:dyDescent="0.3">
      <c r="C7">
        <f>MONTH(Table2[[#This Row],[date]])</f>
        <v>1</v>
      </c>
      <c r="D7" s="1">
        <v>44940</v>
      </c>
      <c r="E7" t="s">
        <v>18</v>
      </c>
      <c r="F7" t="s">
        <v>19</v>
      </c>
      <c r="G7" s="9"/>
      <c r="H7" s="9">
        <v>50.15</v>
      </c>
      <c r="I7" s="9">
        <f>SUM(I6+Table2[[#This Row],[income ]]-Table2[[#This Row],[Expense ]])</f>
        <v>2086.1500000000005</v>
      </c>
      <c r="K7" s="5" t="s">
        <v>4</v>
      </c>
      <c r="L7" s="6">
        <f t="shared" si="0"/>
        <v>750.1</v>
      </c>
    </row>
    <row r="8" spans="3:12" x14ac:dyDescent="0.3">
      <c r="C8">
        <f>MONTH(Table2[[#This Row],[date]])</f>
        <v>1</v>
      </c>
      <c r="D8" s="1">
        <v>44943</v>
      </c>
      <c r="E8" t="s">
        <v>23</v>
      </c>
      <c r="F8" t="s">
        <v>3</v>
      </c>
      <c r="G8" s="9">
        <v>7500.1</v>
      </c>
      <c r="H8" s="12"/>
      <c r="I8" s="9">
        <f>SUM(I7+Table2[[#This Row],[income ]]-Table2[[#This Row],[Expense ]])</f>
        <v>9586.25</v>
      </c>
      <c r="K8" s="5" t="s">
        <v>6</v>
      </c>
      <c r="L8" s="6">
        <f t="shared" si="0"/>
        <v>355.5</v>
      </c>
    </row>
    <row r="9" spans="3:12" x14ac:dyDescent="0.3">
      <c r="C9">
        <f>MONTH(Table2[[#This Row],[date]])</f>
        <v>1</v>
      </c>
      <c r="D9" s="1">
        <v>44943</v>
      </c>
      <c r="E9" t="s">
        <v>11</v>
      </c>
      <c r="F9" t="s">
        <v>12</v>
      </c>
      <c r="G9" s="9"/>
      <c r="H9" s="9">
        <v>250</v>
      </c>
      <c r="I9" s="9">
        <f>SUM(I8+Table2[[#This Row],[income ]]-Table2[[#This Row],[Expense ]])</f>
        <v>9336.25</v>
      </c>
      <c r="K9" s="5" t="s">
        <v>19</v>
      </c>
      <c r="L9" s="6">
        <f t="shared" si="0"/>
        <v>175.15</v>
      </c>
    </row>
    <row r="10" spans="3:12" x14ac:dyDescent="0.3">
      <c r="C10">
        <f>MONTH(Table2[[#This Row],[date]])</f>
        <v>1</v>
      </c>
      <c r="D10" s="1">
        <v>44944</v>
      </c>
      <c r="E10" t="s">
        <v>24</v>
      </c>
      <c r="F10" t="s">
        <v>19</v>
      </c>
      <c r="G10" s="9"/>
      <c r="H10" s="9">
        <v>125</v>
      </c>
      <c r="I10" s="9">
        <f>SUM(I9+Table2[[#This Row],[income ]]-Table2[[#This Row],[Expense ]])</f>
        <v>9211.25</v>
      </c>
      <c r="K10" s="5" t="s">
        <v>12</v>
      </c>
      <c r="L10" s="6">
        <f t="shared" si="0"/>
        <v>250</v>
      </c>
    </row>
    <row r="11" spans="3:12" x14ac:dyDescent="0.3">
      <c r="C11">
        <f>MONTH(Table2[[#This Row],[date]])</f>
        <v>1</v>
      </c>
      <c r="D11" s="1">
        <v>44945</v>
      </c>
      <c r="E11" t="s">
        <v>25</v>
      </c>
      <c r="F11" t="s">
        <v>21</v>
      </c>
      <c r="G11" s="9"/>
      <c r="H11" s="9">
        <v>150.1</v>
      </c>
      <c r="I11" s="9">
        <f>SUM(I10+Table2[[#This Row],[income ]]-Table2[[#This Row],[Expense ]])</f>
        <v>9061.15</v>
      </c>
      <c r="K11" s="5" t="s">
        <v>21</v>
      </c>
      <c r="L11" s="6">
        <f t="shared" si="0"/>
        <v>150.1</v>
      </c>
    </row>
    <row r="12" spans="3:12" x14ac:dyDescent="0.3">
      <c r="C12">
        <f>MONTH(Table2[[#This Row],[date]])</f>
        <v>1</v>
      </c>
      <c r="D12" s="1">
        <v>44951</v>
      </c>
      <c r="E12" t="s">
        <v>27</v>
      </c>
      <c r="F12" t="s">
        <v>20</v>
      </c>
      <c r="G12" s="9"/>
      <c r="H12" s="9">
        <v>500</v>
      </c>
      <c r="I12" s="9">
        <f>SUM(I11+Table2[[#This Row],[income ]]-Table2[[#This Row],[Expense ]])</f>
        <v>8561.15</v>
      </c>
      <c r="K12" s="5" t="s">
        <v>22</v>
      </c>
      <c r="L12" s="6">
        <f t="shared" ref="L12:L13" si="1">SUMIFS(H:H,C:C,K$3,F:F,K12)</f>
        <v>300</v>
      </c>
    </row>
    <row r="13" spans="3:12" ht="15" thickBot="1" x14ac:dyDescent="0.35">
      <c r="C13">
        <f>MONTH(Table2[[#This Row],[date]])</f>
        <v>1</v>
      </c>
      <c r="D13" s="1">
        <v>44956</v>
      </c>
      <c r="E13" t="s">
        <v>26</v>
      </c>
      <c r="F13" t="s">
        <v>22</v>
      </c>
      <c r="G13" s="9"/>
      <c r="H13" s="9">
        <v>300</v>
      </c>
      <c r="I13" s="9">
        <f>SUM(I12+Table2[[#This Row],[income ]]-Table2[[#This Row],[Expense ]])</f>
        <v>8261.15</v>
      </c>
      <c r="K13" s="7" t="s">
        <v>20</v>
      </c>
      <c r="L13" s="8">
        <f t="shared" si="1"/>
        <v>500</v>
      </c>
    </row>
    <row r="14" spans="3:12" x14ac:dyDescent="0.3">
      <c r="C14">
        <f>MONTH(Table2[[#This Row],[date]])</f>
        <v>1</v>
      </c>
      <c r="G14" s="9"/>
      <c r="H14" s="9"/>
      <c r="I14" s="9">
        <f>SUM(I12+Table2[[#This Row],[income ]]-Table2[[#This Row],[Expense ]])</f>
        <v>8561.15</v>
      </c>
      <c r="L14" s="2"/>
    </row>
    <row r="15" spans="3:12" x14ac:dyDescent="0.3">
      <c r="C15">
        <f>MONTH(Table2[[#This Row],[date]])</f>
        <v>1</v>
      </c>
      <c r="G15" s="9"/>
      <c r="H15" s="9"/>
      <c r="I15" s="9">
        <f>SUM(I14+Table2[[#This Row],[income ]]-Table2[[#This Row],[Expense ]])</f>
        <v>8561.15</v>
      </c>
      <c r="L15" s="2"/>
    </row>
    <row r="16" spans="3:12" x14ac:dyDescent="0.3">
      <c r="C16">
        <f>MONTH(Table2[[#This Row],[date]])</f>
        <v>1</v>
      </c>
      <c r="G16" s="9"/>
      <c r="H16" s="9"/>
      <c r="I16" s="9">
        <f>SUM(I15+Table2[[#This Row],[income ]]-Table2[[#This Row],[Expense ]])</f>
        <v>8561.15</v>
      </c>
      <c r="L16" s="2"/>
    </row>
    <row r="17" spans="3:9" x14ac:dyDescent="0.3">
      <c r="C17">
        <f>MONTH(Table2[[#This Row],[date]])</f>
        <v>1</v>
      </c>
      <c r="G17" s="9"/>
      <c r="H17" s="9"/>
      <c r="I17" s="9">
        <f>SUM(I16+Table2[[#This Row],[income ]]-Table2[[#This Row],[Expense ]])</f>
        <v>8561.15</v>
      </c>
    </row>
    <row r="18" spans="3:9" x14ac:dyDescent="0.3">
      <c r="C18">
        <f>MONTH(Table2[[#This Row],[date]])</f>
        <v>1</v>
      </c>
      <c r="G18" s="9"/>
      <c r="H18" s="9"/>
      <c r="I18" s="9">
        <f>SUM(I17+Table2[[#This Row],[income ]]-Table2[[#This Row],[Expense ]])</f>
        <v>8561.15</v>
      </c>
    </row>
    <row r="19" spans="3:9" x14ac:dyDescent="0.3">
      <c r="C19">
        <f>MONTH(Table2[[#This Row],[date]])</f>
        <v>1</v>
      </c>
      <c r="G19" s="9"/>
      <c r="H19" s="9"/>
      <c r="I19" s="9">
        <f>SUM(I18+Table2[[#This Row],[income ]]-Table2[[#This Row],[Expense ]])</f>
        <v>8561.15</v>
      </c>
    </row>
    <row r="20" spans="3:9" x14ac:dyDescent="0.3">
      <c r="G20" s="9"/>
      <c r="H20" s="9"/>
      <c r="I20" s="9">
        <f>SUM(I19+Table2[[#This Row],[income ]]-Table2[[#This Row],[Expense ]])</f>
        <v>8561.15</v>
      </c>
    </row>
    <row r="21" spans="3:9" x14ac:dyDescent="0.3">
      <c r="G21" s="9"/>
      <c r="H21" s="9"/>
      <c r="I21" s="9">
        <f>SUM(I20+Table2[[#This Row],[income ]]-Table2[[#This Row],[Expense ]])</f>
        <v>8561.15</v>
      </c>
    </row>
    <row r="22" spans="3:9" x14ac:dyDescent="0.3">
      <c r="G22" s="9"/>
      <c r="H22" s="9"/>
      <c r="I22" s="9">
        <f>SUM(I21+Table2[[#This Row],[income ]]-Table2[[#This Row],[Expense ]])</f>
        <v>8561.15</v>
      </c>
    </row>
    <row r="23" spans="3:9" x14ac:dyDescent="0.3">
      <c r="G23" s="9"/>
      <c r="H23" s="9"/>
      <c r="I23" s="9">
        <f>SUM(I22+Table2[[#This Row],[income ]]-Table2[[#This Row],[Expense ]])</f>
        <v>8561.15</v>
      </c>
    </row>
    <row r="24" spans="3:9" x14ac:dyDescent="0.3">
      <c r="G24" s="9"/>
      <c r="H24" s="9"/>
      <c r="I24" s="9">
        <f>SUM(I23+Table2[[#This Row],[income ]]-Table2[[#This Row],[Expense ]])</f>
        <v>8561.15</v>
      </c>
    </row>
    <row r="25" spans="3:9" x14ac:dyDescent="0.3">
      <c r="G25" s="9"/>
      <c r="H25" s="9"/>
      <c r="I25" s="9">
        <f>SUM(I24+Table2[[#This Row],[income ]]-Table2[[#This Row],[Expense ]])</f>
        <v>8561.15</v>
      </c>
    </row>
    <row r="26" spans="3:9" x14ac:dyDescent="0.3">
      <c r="G26" s="9"/>
      <c r="H26" s="9"/>
      <c r="I26" s="9">
        <f>SUM(I25+Table2[[#This Row],[income ]]-Table2[[#This Row],[Expense ]])</f>
        <v>8561.15</v>
      </c>
    </row>
    <row r="27" spans="3:9" x14ac:dyDescent="0.3">
      <c r="G27" s="9"/>
      <c r="H27" s="9"/>
      <c r="I27" s="9"/>
    </row>
    <row r="28" spans="3:9" x14ac:dyDescent="0.3">
      <c r="G28" s="9"/>
      <c r="H28" s="9"/>
      <c r="I28" s="9"/>
    </row>
    <row r="29" spans="3:9" x14ac:dyDescent="0.3">
      <c r="G29" s="9"/>
      <c r="H29" s="9"/>
      <c r="I29" s="9"/>
    </row>
  </sheetData>
  <phoneticPr fontId="2" type="noConversion"/>
  <conditionalFormatting sqref="L4">
    <cfRule type="dataBar" priority="10">
      <dataBar>
        <cfvo type="num" val="0"/>
        <cfvo type="num" val="15000.2"/>
        <color rgb="FF63C384"/>
      </dataBar>
      <extLst>
        <ext xmlns:x14="http://schemas.microsoft.com/office/spreadsheetml/2009/9/main" uri="{B025F937-C7B1-47D3-B67F-A62EFF666E3E}">
          <x14:id>{19886275-BCAC-4507-9AB6-0BDD1F127F5D}</x14:id>
        </ext>
      </extLst>
    </cfRule>
  </conditionalFormatting>
  <conditionalFormatting sqref="L5">
    <cfRule type="dataBar" priority="9">
      <dataBar>
        <cfvo type="num" val="0"/>
        <cfvo type="num" val="4025.1"/>
        <color rgb="FFFF555A"/>
      </dataBar>
      <extLst>
        <ext xmlns:x14="http://schemas.microsoft.com/office/spreadsheetml/2009/9/main" uri="{B025F937-C7B1-47D3-B67F-A62EFF666E3E}">
          <x14:id>{1F1E26A3-6587-4AD3-9541-006CD2B547AB}</x14:id>
        </ext>
      </extLst>
    </cfRule>
  </conditionalFormatting>
  <conditionalFormatting sqref="L6">
    <cfRule type="dataBar" priority="8">
      <dataBar>
        <cfvo type="num" val="0"/>
        <cfvo type="num" val="400"/>
        <color rgb="FFFF555A"/>
      </dataBar>
      <extLst>
        <ext xmlns:x14="http://schemas.microsoft.com/office/spreadsheetml/2009/9/main" uri="{B025F937-C7B1-47D3-B67F-A62EFF666E3E}">
          <x14:id>{B34D2038-BF1C-4F41-A097-81B5C3BBCED7}</x14:id>
        </ext>
      </extLst>
    </cfRule>
  </conditionalFormatting>
  <conditionalFormatting sqref="L7">
    <cfRule type="dataBar" priority="7">
      <dataBar>
        <cfvo type="num" val="0"/>
        <cfvo type="num" val="1400"/>
        <color rgb="FFFF555A"/>
      </dataBar>
      <extLst>
        <ext xmlns:x14="http://schemas.microsoft.com/office/spreadsheetml/2009/9/main" uri="{B025F937-C7B1-47D3-B67F-A62EFF666E3E}">
          <x14:id>{E5539FFD-888E-4F6E-9173-4FCC41EE2F52}</x14:id>
        </ext>
      </extLst>
    </cfRule>
  </conditionalFormatting>
  <conditionalFormatting sqref="L8">
    <cfRule type="dataBar" priority="6">
      <dataBar>
        <cfvo type="num" val="0"/>
        <cfvo type="num" val="355.5"/>
        <color rgb="FFFF555A"/>
      </dataBar>
      <extLst>
        <ext xmlns:x14="http://schemas.microsoft.com/office/spreadsheetml/2009/9/main" uri="{B025F937-C7B1-47D3-B67F-A62EFF666E3E}">
          <x14:id>{8D11718E-C852-4A53-8C3C-DC2F6AC3BCBE}</x14:id>
        </ext>
      </extLst>
    </cfRule>
  </conditionalFormatting>
  <conditionalFormatting sqref="L9">
    <cfRule type="dataBar" priority="5">
      <dataBar>
        <cfvo type="num" val="0"/>
        <cfvo type="num" val="400"/>
        <color rgb="FFFF555A"/>
      </dataBar>
      <extLst>
        <ext xmlns:x14="http://schemas.microsoft.com/office/spreadsheetml/2009/9/main" uri="{B025F937-C7B1-47D3-B67F-A62EFF666E3E}">
          <x14:id>{18FEADA7-4657-465B-8B15-5F72E9F4B3E2}</x14:id>
        </ext>
      </extLst>
    </cfRule>
  </conditionalFormatting>
  <conditionalFormatting sqref="L10">
    <cfRule type="dataBar" priority="4">
      <dataBar>
        <cfvo type="num" val="0"/>
        <cfvo type="num" val="400"/>
        <color rgb="FFFF555A"/>
      </dataBar>
      <extLst>
        <ext xmlns:x14="http://schemas.microsoft.com/office/spreadsheetml/2009/9/main" uri="{B025F937-C7B1-47D3-B67F-A62EFF666E3E}">
          <x14:id>{0C8E6122-B197-4209-B574-5A6863EE3BCA}</x14:id>
        </ext>
      </extLst>
    </cfRule>
  </conditionalFormatting>
  <conditionalFormatting sqref="L11">
    <cfRule type="dataBar" priority="3">
      <dataBar>
        <cfvo type="num" val="0"/>
        <cfvo type="num" val="600"/>
        <color rgb="FFFF555A"/>
      </dataBar>
      <extLst>
        <ext xmlns:x14="http://schemas.microsoft.com/office/spreadsheetml/2009/9/main" uri="{B025F937-C7B1-47D3-B67F-A62EFF666E3E}">
          <x14:id>{94A03B2C-567B-40B9-A1B1-36EB4E6286E3}</x14:id>
        </ext>
      </extLst>
    </cfRule>
  </conditionalFormatting>
  <conditionalFormatting sqref="L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{110B3A2A-483F-4D7A-834D-17F971954FF3}</x14:id>
        </ext>
      </extLst>
    </cfRule>
  </conditionalFormatting>
  <conditionalFormatting sqref="L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{D88EE7B5-06CB-4803-9DB7-163E1CBD80CA}</x14:id>
        </ext>
      </extLst>
    </cfRule>
  </conditionalFormatting>
  <dataValidations count="1">
    <dataValidation type="list" allowBlank="1" showInputMessage="1" showErrorMessage="1" sqref="F2:F1048576" xr:uid="{A883D5CC-19C5-4ED1-81DF-7A2A0BDDE975}">
      <formula1>"Income, Mortgage, Utilities, Car Payment, Car Insurance, Entertainment, Grocery, Gas, Invest, Saving, Debt, Credit Card Balance"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86275-BCAC-4507-9AB6-0BDD1F127F5D}">
            <x14:dataBar minLength="0" maxLength="100" gradient="0">
              <x14:cfvo type="num">
                <xm:f>0</xm:f>
              </x14:cfvo>
              <x14:cfvo type="num">
                <xm:f>15000.2</xm:f>
              </x14:cfvo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F1E26A3-6587-4AD3-9541-006CD2B547AB}">
            <x14:dataBar minLength="0" maxLength="100" gradient="0">
              <x14:cfvo type="num">
                <xm:f>0</xm:f>
              </x14:cfvo>
              <x14:cfvo type="num">
                <xm:f>4025.1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B34D2038-BF1C-4F41-A097-81B5C3BBCED7}">
            <x14:dataBar minLength="0" maxLength="100" gradient="0">
              <x14:cfvo type="num">
                <xm:f>0</xm:f>
              </x14:cfvo>
              <x14:cfvo type="num">
                <xm:f>400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E5539FFD-888E-4F6E-9173-4FCC41EE2F52}">
            <x14:dataBar minLength="0" maxLength="100" gradient="0">
              <x14:cfvo type="num">
                <xm:f>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8D11718E-C852-4A53-8C3C-DC2F6AC3BCBE}">
            <x14:dataBar minLength="0" maxLength="100" gradient="0">
              <x14:cfvo type="num">
                <xm:f>0</xm:f>
              </x14:cfvo>
              <x14:cfvo type="num">
                <xm:f>355.5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18FEADA7-4657-465B-8B15-5F72E9F4B3E2}">
            <x14:dataBar minLength="0" maxLength="100" gradient="0">
              <x14:cfvo type="num">
                <xm:f>0</xm:f>
              </x14:cfvo>
              <x14:cfvo type="num">
                <xm:f>400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0C8E6122-B197-4209-B574-5A6863EE3BCA}">
            <x14:dataBar minLength="0" maxLength="100" gradient="0">
              <x14:cfvo type="num">
                <xm:f>0</xm:f>
              </x14:cfvo>
              <x14:cfvo type="num">
                <xm:f>400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94A03B2C-567B-40B9-A1B1-36EB4E6286E3}">
            <x14:dataBar minLength="0" maxLength="100" gradient="0">
              <x14:cfvo type="num">
                <xm:f>0</xm:f>
              </x14:cfvo>
              <x14:cfvo type="num">
                <xm:f>600</xm:f>
              </x14:cfvo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110B3A2A-483F-4D7A-834D-17F971954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D88EE7B5-06CB-4803-9DB7-163E1CBD8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jessica barker</dc:creator>
  <cp:lastModifiedBy>bkbark03@gmail.com</cp:lastModifiedBy>
  <dcterms:created xsi:type="dcterms:W3CDTF">2023-09-26T22:27:12Z</dcterms:created>
  <dcterms:modified xsi:type="dcterms:W3CDTF">2023-10-05T19:18:36Z</dcterms:modified>
</cp:coreProperties>
</file>