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heckCompatibility="1" autoCompressPictures="0"/>
  <bookViews>
    <workbookView xWindow="27080" yWindow="-360" windowWidth="31140" windowHeight="20280" tabRatio="500"/>
  </bookViews>
  <sheets>
    <sheet name="Bike Commuters" sheetId="1" r:id="rId1"/>
  </sheets>
  <definedNames>
    <definedName name="_xlnm._FilterDatabase" localSheetId="0" hidden="1">'Bike Commuters'!$A$8:$W$78</definedName>
    <definedName name="_xlnm.Print_Area" localSheetId="0">'Bike Commuters'!$A$1:$W$80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V38" i="1"/>
  <c r="W38" i="1"/>
  <c r="S39" i="1"/>
  <c r="T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V69" i="1"/>
  <c r="W69" i="1"/>
  <c r="S70" i="1"/>
  <c r="T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V75" i="1"/>
  <c r="W75" i="1"/>
  <c r="S76" i="1"/>
  <c r="T76" i="1"/>
  <c r="U76" i="1"/>
  <c r="V76" i="1"/>
  <c r="W76" i="1"/>
  <c r="S77" i="1"/>
  <c r="T77" i="1"/>
  <c r="V77" i="1"/>
  <c r="W77" i="1"/>
  <c r="S78" i="1"/>
  <c r="T78" i="1"/>
  <c r="U78" i="1"/>
  <c r="V78" i="1"/>
  <c r="W78" i="1"/>
</calcChain>
</file>

<file path=xl/sharedStrings.xml><?xml version="1.0" encoding="utf-8"?>
<sst xmlns="http://schemas.openxmlformats.org/spreadsheetml/2006/main" count="240" uniqueCount="128">
  <si>
    <t>Notes: list contains 70 largest cities as of 2009.</t>
  </si>
  <si>
    <t>Plano, TX</t>
  </si>
  <si>
    <t>TX</t>
  </si>
  <si>
    <t>n/a</t>
  </si>
  <si>
    <t>Arlington, TX</t>
  </si>
  <si>
    <t>Oklahoma City, OK</t>
  </si>
  <si>
    <t>OK</t>
  </si>
  <si>
    <t>Toledo, OH</t>
  </si>
  <si>
    <t>OH</t>
  </si>
  <si>
    <t>Kansas City, MO</t>
  </si>
  <si>
    <t>MO</t>
  </si>
  <si>
    <t>Bronze</t>
  </si>
  <si>
    <t>Corpus Christi, TX</t>
  </si>
  <si>
    <t>Wichita, KS</t>
  </si>
  <si>
    <t>KS</t>
  </si>
  <si>
    <t>Dallas, TX</t>
  </si>
  <si>
    <t>Aurora, CO</t>
  </si>
  <si>
    <t>CO</t>
  </si>
  <si>
    <t>Memphis, TN</t>
  </si>
  <si>
    <t>TN</t>
  </si>
  <si>
    <t>El Paso, TX</t>
  </si>
  <si>
    <t>Fort Worth, TX</t>
  </si>
  <si>
    <t>Nashville-Davidson metro, TN</t>
  </si>
  <si>
    <t>San Antonio, TX</t>
  </si>
  <si>
    <t>Newark, NJ</t>
  </si>
  <si>
    <t>NJ</t>
  </si>
  <si>
    <t>Charlotte, NC</t>
  </si>
  <si>
    <t>NC</t>
  </si>
  <si>
    <t>Omaha, NE</t>
  </si>
  <si>
    <t>NE</t>
  </si>
  <si>
    <t>Indianapolis, IN</t>
  </si>
  <si>
    <t>IN</t>
  </si>
  <si>
    <t>Raleigh, NC</t>
  </si>
  <si>
    <t>Tulsa, OK</t>
  </si>
  <si>
    <t>Virginia Beach, VA</t>
  </si>
  <si>
    <t>VA</t>
  </si>
  <si>
    <t>Louisville/Jefferson County metro, KY</t>
  </si>
  <si>
    <t>KY</t>
  </si>
  <si>
    <t>Stockton, CA</t>
  </si>
  <si>
    <t>CA</t>
  </si>
  <si>
    <t>Houston, TX</t>
  </si>
  <si>
    <t>Anaheim, CA</t>
  </si>
  <si>
    <t>Jacksonville, FL</t>
  </si>
  <si>
    <t>FL</t>
  </si>
  <si>
    <t>Las Vegas, NV</t>
  </si>
  <si>
    <t>NV</t>
  </si>
  <si>
    <t>Colorado Springs, CO</t>
  </si>
  <si>
    <t>Silver</t>
  </si>
  <si>
    <t>Mesa, AZ</t>
  </si>
  <si>
    <t>AZ</t>
  </si>
  <si>
    <t>Atlanta, GA</t>
  </si>
  <si>
    <t>GA</t>
  </si>
  <si>
    <t>Cleveland, OH</t>
  </si>
  <si>
    <t>Bakersfield, CA</t>
  </si>
  <si>
    <t>Baltimore, MD</t>
  </si>
  <si>
    <t>MD</t>
  </si>
  <si>
    <t>Lexington-Fayette county, KY</t>
  </si>
  <si>
    <t>Columbus, OH</t>
  </si>
  <si>
    <t>Riverside, CA</t>
  </si>
  <si>
    <t>Detroit, MI</t>
  </si>
  <si>
    <t>MI</t>
  </si>
  <si>
    <t>Santa Ana, CA</t>
  </si>
  <si>
    <t>Phoenix, AZ</t>
  </si>
  <si>
    <t>Cincinnati, OH</t>
  </si>
  <si>
    <t>Buffalo, NY</t>
  </si>
  <si>
    <t>NY</t>
  </si>
  <si>
    <t>Miami, FL</t>
  </si>
  <si>
    <t>Milwaukee, WI</t>
  </si>
  <si>
    <t>WI</t>
  </si>
  <si>
    <t>Fresno, CA</t>
  </si>
  <si>
    <t>San Jose, CA</t>
  </si>
  <si>
    <t>New York City, NY</t>
  </si>
  <si>
    <t>Long Beach, CA</t>
  </si>
  <si>
    <t>Anchorage, AK</t>
  </si>
  <si>
    <t>AK</t>
  </si>
  <si>
    <t>St. Louis, MO</t>
  </si>
  <si>
    <t>Los Angeles, CA</t>
  </si>
  <si>
    <t>San Diego, CA</t>
  </si>
  <si>
    <t>Austin, TX</t>
  </si>
  <si>
    <t>St. Paul, MN</t>
  </si>
  <si>
    <t>MN</t>
  </si>
  <si>
    <t>Chicago, IL</t>
  </si>
  <si>
    <t>IL</t>
  </si>
  <si>
    <t>Albuquerque, NM</t>
  </si>
  <si>
    <t>NM</t>
  </si>
  <si>
    <t>Tampa, FL</t>
  </si>
  <si>
    <t>Sacramento, CA</t>
  </si>
  <si>
    <t>Philadelphia, PA</t>
  </si>
  <si>
    <t>PA</t>
  </si>
  <si>
    <t>Honolulu, HI</t>
  </si>
  <si>
    <t>HI</t>
  </si>
  <si>
    <t>Pittsburgh, PA</t>
  </si>
  <si>
    <t>Boston, MA</t>
  </si>
  <si>
    <t>MA</t>
  </si>
  <si>
    <t>Denver, CO</t>
  </si>
  <si>
    <t>New Orleans, LA</t>
  </si>
  <si>
    <t>LA</t>
  </si>
  <si>
    <t>Tucson, AZ</t>
  </si>
  <si>
    <t>Gold</t>
  </si>
  <si>
    <t>Oakland, CA</t>
  </si>
  <si>
    <t>Seattle, WA</t>
  </si>
  <si>
    <t>WA</t>
  </si>
  <si>
    <t>Washington, DC</t>
  </si>
  <si>
    <t>DC</t>
  </si>
  <si>
    <t>San Francisco, CA</t>
  </si>
  <si>
    <t>Minneapolis, MN</t>
  </si>
  <si>
    <t>Portland, OR</t>
  </si>
  <si>
    <t>OR</t>
  </si>
  <si>
    <t>Platinum</t>
  </si>
  <si>
    <t>2010 to 2014</t>
  </si>
  <si>
    <t xml:space="preserve">  2012 to 2014</t>
  </si>
  <si>
    <t xml:space="preserve">   2005 to 2014</t>
  </si>
  <si>
    <t xml:space="preserve">    2000 to 2014</t>
  </si>
  <si>
    <t>1990 to 2014</t>
  </si>
  <si>
    <t>2013 Rank by Bike</t>
  </si>
  <si>
    <t>2014 Rank by Bike</t>
  </si>
  <si>
    <t>2013 Estimated Population</t>
  </si>
  <si>
    <t>City</t>
  </si>
  <si>
    <t>State</t>
  </si>
  <si>
    <t>BFC Status</t>
  </si>
  <si>
    <t>Non-Bicycle Friendly Communities</t>
  </si>
  <si>
    <t>Bicycle Friendly Communities (BFC)</t>
  </si>
  <si>
    <t>70 large city average</t>
  </si>
  <si>
    <t>United States</t>
  </si>
  <si>
    <t xml:space="preserve">  2013 to 2014</t>
  </si>
  <si>
    <t>2010 Estimated Population</t>
  </si>
  <si>
    <t>Percent Change in Bicycle Commuting</t>
  </si>
  <si>
    <t>Share of Bicycle Commuters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</si>
</sst>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0"/>
      <name val="Arial"/>
      <family val="2"/>
    </font>
    <font>
      <sz val="10"/>
      <name val="Arial"/>
      <family val="2"/>
    </font>
    <font>
      <sz val="14"/>
      <name val="Interstate Light"/>
    </font>
    <font>
      <sz val="14"/>
      <color rgb="FF000000"/>
      <name val="Interstate Light"/>
    </font>
    <font>
      <sz val="11"/>
      <color theme="1"/>
      <name val="Calibri"/>
      <family val="2"/>
      <scheme val="minor"/>
    </font>
    <font>
      <sz val="14"/>
      <color indexed="8"/>
      <name val="Interstate Light"/>
    </font>
    <font>
      <sz val="14"/>
      <color theme="1"/>
      <name val="Interstate Light"/>
    </font>
    <font>
      <i/>
      <sz val="14"/>
      <name val="Interstate Light"/>
    </font>
    <font>
      <b/>
      <sz val="14"/>
      <name val="Interstate Light"/>
    </font>
    <font>
      <b/>
      <i/>
      <sz val="14"/>
      <name val="Interstate Light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1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2" fontId="2" fillId="0" borderId="0" xfId="0" applyNumberFormat="1" applyFont="1"/>
    <xf numFmtId="9" fontId="2" fillId="0" borderId="3" xfId="1" applyFont="1" applyBorder="1"/>
    <xf numFmtId="164" fontId="2" fillId="0" borderId="3" xfId="1" applyNumberFormat="1" applyFont="1" applyFill="1" applyBorder="1" applyAlignment="1">
      <alignment horizontal="center" wrapText="1"/>
    </xf>
    <xf numFmtId="164" fontId="2" fillId="0" borderId="4" xfId="1" applyNumberFormat="1" applyFont="1" applyBorder="1" applyAlignment="1">
      <alignment horizontal="center" wrapText="1"/>
    </xf>
    <xf numFmtId="164" fontId="2" fillId="0" borderId="5" xfId="1" applyNumberFormat="1" applyFont="1" applyFill="1" applyBorder="1" applyAlignment="1">
      <alignment horizontal="center"/>
    </xf>
    <xf numFmtId="164" fontId="2" fillId="0" borderId="5" xfId="1" applyNumberFormat="1" applyFont="1" applyFill="1" applyBorder="1" applyAlignment="1">
      <alignment horizontal="center" wrapText="1"/>
    </xf>
    <xf numFmtId="164" fontId="3" fillId="0" borderId="6" xfId="1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wrapText="1"/>
    </xf>
    <xf numFmtId="164" fontId="5" fillId="15" borderId="7" xfId="2" applyNumberFormat="1" applyFont="1" applyFill="1" applyBorder="1" applyAlignment="1">
      <alignment vertical="top"/>
    </xf>
    <xf numFmtId="10" fontId="6" fillId="0" borderId="0" xfId="3" applyNumberFormat="1" applyFont="1"/>
    <xf numFmtId="3" fontId="5" fillId="16" borderId="0" xfId="0" applyNumberFormat="1" applyFont="1" applyFill="1" applyBorder="1" applyAlignment="1">
      <alignment horizontal="left" vertical="top" wrapText="1"/>
    </xf>
    <xf numFmtId="0" fontId="6" fillId="0" borderId="0" xfId="4" applyFont="1" applyAlignment="1">
      <alignment wrapText="1"/>
    </xf>
    <xf numFmtId="0" fontId="7" fillId="0" borderId="5" xfId="0" applyFont="1" applyFill="1" applyBorder="1" applyAlignment="1">
      <alignment horizontal="left"/>
    </xf>
    <xf numFmtId="0" fontId="2" fillId="0" borderId="6" xfId="0" applyFont="1" applyFill="1" applyBorder="1"/>
    <xf numFmtId="0" fontId="2" fillId="0" borderId="8" xfId="0" applyFont="1" applyFill="1" applyBorder="1"/>
    <xf numFmtId="164" fontId="2" fillId="0" borderId="9" xfId="1" applyNumberFormat="1" applyFont="1" applyBorder="1" applyAlignment="1">
      <alignment horizontal="center" wrapText="1"/>
    </xf>
    <xf numFmtId="164" fontId="2" fillId="0" borderId="3" xfId="1" applyNumberFormat="1" applyFont="1" applyFill="1" applyBorder="1" applyAlignment="1">
      <alignment horizontal="center"/>
    </xf>
    <xf numFmtId="164" fontId="2" fillId="17" borderId="3" xfId="1" applyNumberFormat="1" applyFont="1" applyFill="1" applyBorder="1" applyAlignment="1">
      <alignment horizontal="center" wrapText="1"/>
    </xf>
    <xf numFmtId="164" fontId="3" fillId="0" borderId="10" xfId="1" applyNumberFormat="1" applyFont="1" applyFill="1" applyBorder="1" applyAlignment="1">
      <alignment horizontal="center"/>
    </xf>
    <xf numFmtId="164" fontId="2" fillId="18" borderId="3" xfId="0" applyNumberFormat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left"/>
    </xf>
    <xf numFmtId="0" fontId="2" fillId="0" borderId="10" xfId="0" applyFont="1" applyFill="1" applyBorder="1"/>
    <xf numFmtId="0" fontId="2" fillId="0" borderId="12" xfId="0" applyFont="1" applyFill="1" applyBorder="1"/>
    <xf numFmtId="164" fontId="2" fillId="0" borderId="3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 wrapText="1"/>
    </xf>
    <xf numFmtId="3" fontId="5" fillId="19" borderId="0" xfId="0" applyNumberFormat="1" applyFont="1" applyFill="1" applyBorder="1" applyAlignment="1">
      <alignment horizontal="left" vertical="top" wrapText="1"/>
    </xf>
    <xf numFmtId="164" fontId="2" fillId="0" borderId="7" xfId="1" applyNumberFormat="1" applyFont="1" applyBorder="1"/>
    <xf numFmtId="164" fontId="2" fillId="0" borderId="11" xfId="0" applyNumberFormat="1" applyFont="1" applyFill="1" applyBorder="1" applyAlignment="1">
      <alignment horizontal="center" wrapText="1"/>
    </xf>
    <xf numFmtId="164" fontId="2" fillId="17" borderId="3" xfId="1" applyNumberFormat="1" applyFont="1" applyFill="1" applyBorder="1" applyAlignment="1">
      <alignment horizontal="center"/>
    </xf>
    <xf numFmtId="0" fontId="2" fillId="17" borderId="12" xfId="0" applyFont="1" applyFill="1" applyBorder="1"/>
    <xf numFmtId="164" fontId="2" fillId="0" borderId="9" xfId="0" applyNumberFormat="1" applyFont="1" applyFill="1" applyBorder="1" applyAlignment="1">
      <alignment horizontal="center" wrapText="1"/>
    </xf>
    <xf numFmtId="164" fontId="2" fillId="0" borderId="3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left"/>
    </xf>
    <xf numFmtId="0" fontId="2" fillId="0" borderId="10" xfId="0" applyFont="1" applyBorder="1"/>
    <xf numFmtId="164" fontId="5" fillId="15" borderId="0" xfId="2" applyNumberFormat="1" applyFont="1" applyFill="1" applyBorder="1" applyAlignment="1">
      <alignment vertical="top"/>
    </xf>
    <xf numFmtId="164" fontId="5" fillId="15" borderId="9" xfId="1" applyNumberFormat="1" applyFont="1" applyFill="1" applyBorder="1" applyAlignment="1">
      <alignment horizontal="center" vertical="center" wrapText="1"/>
    </xf>
    <xf numFmtId="164" fontId="2" fillId="18" borderId="3" xfId="0" applyNumberFormat="1" applyFont="1" applyFill="1" applyBorder="1" applyAlignment="1">
      <alignment horizontal="center" vertical="center" wrapText="1"/>
    </xf>
    <xf numFmtId="164" fontId="2" fillId="0" borderId="11" xfId="1" applyNumberFormat="1" applyFont="1" applyBorder="1" applyAlignment="1">
      <alignment horizontal="center" wrapText="1"/>
    </xf>
    <xf numFmtId="164" fontId="2" fillId="0" borderId="13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 wrapText="1"/>
    </xf>
    <xf numFmtId="164" fontId="2" fillId="0" borderId="13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wrapText="1"/>
    </xf>
    <xf numFmtId="164" fontId="2" fillId="0" borderId="15" xfId="0" applyNumberFormat="1" applyFont="1" applyBorder="1" applyAlignment="1">
      <alignment horizontal="center" wrapText="1"/>
    </xf>
    <xf numFmtId="0" fontId="7" fillId="0" borderId="13" xfId="0" applyFont="1" applyBorder="1" applyAlignment="1">
      <alignment horizontal="left"/>
    </xf>
    <xf numFmtId="0" fontId="2" fillId="0" borderId="14" xfId="0" applyFont="1" applyFill="1" applyBorder="1"/>
    <xf numFmtId="0" fontId="2" fillId="0" borderId="16" xfId="0" applyFont="1" applyFill="1" applyBorder="1"/>
    <xf numFmtId="0" fontId="8" fillId="17" borderId="3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2" fontId="8" fillId="20" borderId="9" xfId="0" applyNumberFormat="1" applyFont="1" applyFill="1" applyBorder="1" applyAlignment="1">
      <alignment horizontal="center" vertical="center" wrapText="1"/>
    </xf>
    <xf numFmtId="0" fontId="8" fillId="20" borderId="9" xfId="0" applyNumberFormat="1" applyFont="1" applyFill="1" applyBorder="1" applyAlignment="1">
      <alignment horizontal="center" vertical="center" wrapText="1"/>
    </xf>
    <xf numFmtId="3" fontId="8" fillId="20" borderId="9" xfId="0" applyNumberFormat="1" applyFont="1" applyFill="1" applyBorder="1" applyAlignment="1">
      <alignment horizontal="center" vertical="center" wrapText="1"/>
    </xf>
    <xf numFmtId="3" fontId="8" fillId="20" borderId="3" xfId="0" applyNumberFormat="1" applyFont="1" applyFill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/>
    </xf>
    <xf numFmtId="0" fontId="8" fillId="20" borderId="12" xfId="0" applyFont="1" applyFill="1" applyBorder="1" applyAlignment="1">
      <alignment horizontal="center" vertical="center" wrapText="1"/>
    </xf>
    <xf numFmtId="0" fontId="2" fillId="0" borderId="3" xfId="0" applyFont="1" applyBorder="1"/>
    <xf numFmtId="10" fontId="8" fillId="17" borderId="3" xfId="1" applyNumberFormat="1" applyFont="1" applyFill="1" applyBorder="1" applyAlignment="1">
      <alignment horizontal="center" wrapText="1"/>
    </xf>
    <xf numFmtId="10" fontId="8" fillId="20" borderId="17" xfId="1" applyNumberFormat="1" applyFont="1" applyFill="1" applyBorder="1" applyAlignment="1">
      <alignment horizontal="center" wrapText="1"/>
    </xf>
    <xf numFmtId="10" fontId="8" fillId="20" borderId="18" xfId="1" applyNumberFormat="1" applyFont="1" applyFill="1" applyBorder="1" applyAlignment="1">
      <alignment horizontal="center" wrapText="1"/>
    </xf>
    <xf numFmtId="10" fontId="8" fillId="20" borderId="19" xfId="1" applyNumberFormat="1" applyFont="1" applyFill="1" applyBorder="1" applyAlignment="1">
      <alignment horizontal="center" wrapText="1"/>
    </xf>
    <xf numFmtId="10" fontId="8" fillId="20" borderId="18" xfId="0" applyNumberFormat="1" applyFont="1" applyFill="1" applyBorder="1" applyAlignment="1">
      <alignment horizontal="center" vertical="center"/>
    </xf>
    <xf numFmtId="2" fontId="8" fillId="20" borderId="17" xfId="0" applyNumberFormat="1" applyFont="1" applyFill="1" applyBorder="1" applyAlignment="1">
      <alignment horizontal="center" wrapText="1"/>
    </xf>
    <xf numFmtId="0" fontId="8" fillId="20" borderId="17" xfId="0" applyFont="1" applyFill="1" applyBorder="1" applyAlignment="1">
      <alignment horizontal="center" wrapText="1"/>
    </xf>
    <xf numFmtId="3" fontId="8" fillId="20" borderId="17" xfId="0" applyNumberFormat="1" applyFont="1" applyFill="1" applyBorder="1" applyAlignment="1">
      <alignment horizontal="center" wrapText="1"/>
    </xf>
    <xf numFmtId="3" fontId="8" fillId="20" borderId="18" xfId="0" applyNumberFormat="1" applyFont="1" applyFill="1" applyBorder="1" applyAlignment="1">
      <alignment horizontal="center" wrapText="1"/>
    </xf>
    <xf numFmtId="0" fontId="9" fillId="20" borderId="18" xfId="0" applyFont="1" applyFill="1" applyBorder="1" applyAlignment="1"/>
    <xf numFmtId="10" fontId="2" fillId="20" borderId="19" xfId="1" applyNumberFormat="1" applyFont="1" applyFill="1" applyBorder="1" applyAlignment="1"/>
    <xf numFmtId="10" fontId="2" fillId="20" borderId="20" xfId="1" applyNumberFormat="1" applyFont="1" applyFill="1" applyBorder="1" applyAlignment="1"/>
    <xf numFmtId="10" fontId="8" fillId="20" borderId="4" xfId="0" applyNumberFormat="1" applyFont="1" applyFill="1" applyBorder="1" applyAlignment="1">
      <alignment horizontal="center" wrapText="1"/>
    </xf>
    <xf numFmtId="0" fontId="8" fillId="20" borderId="4" xfId="0" applyFont="1" applyFill="1" applyBorder="1" applyAlignment="1">
      <alignment horizontal="center" wrapText="1"/>
    </xf>
    <xf numFmtId="3" fontId="8" fillId="20" borderId="4" xfId="0" applyNumberFormat="1" applyFont="1" applyFill="1" applyBorder="1" applyAlignment="1">
      <alignment horizontal="center" wrapText="1"/>
    </xf>
    <xf numFmtId="3" fontId="8" fillId="20" borderId="5" xfId="0" applyNumberFormat="1" applyFont="1" applyFill="1" applyBorder="1" applyAlignment="1">
      <alignment horizontal="center" wrapText="1"/>
    </xf>
    <xf numFmtId="0" fontId="9" fillId="20" borderId="5" xfId="0" applyFont="1" applyFill="1" applyBorder="1" applyAlignment="1"/>
    <xf numFmtId="10" fontId="2" fillId="20" borderId="6" xfId="1" applyNumberFormat="1" applyFont="1" applyFill="1" applyBorder="1" applyAlignment="1"/>
    <xf numFmtId="10" fontId="2" fillId="20" borderId="8" xfId="1" applyNumberFormat="1" applyFont="1" applyFill="1" applyBorder="1" applyAlignment="1"/>
    <xf numFmtId="10" fontId="8" fillId="20" borderId="21" xfId="0" applyNumberFormat="1" applyFont="1" applyFill="1" applyBorder="1" applyAlignment="1">
      <alignment horizontal="center" wrapText="1"/>
    </xf>
    <xf numFmtId="0" fontId="8" fillId="20" borderId="21" xfId="0" applyFont="1" applyFill="1" applyBorder="1" applyAlignment="1">
      <alignment horizontal="center" wrapText="1"/>
    </xf>
    <xf numFmtId="3" fontId="8" fillId="20" borderId="21" xfId="0" applyNumberFormat="1" applyFont="1" applyFill="1" applyBorder="1" applyAlignment="1">
      <alignment horizontal="center" wrapText="1"/>
    </xf>
    <xf numFmtId="3" fontId="8" fillId="20" borderId="3" xfId="0" applyNumberFormat="1" applyFont="1" applyFill="1" applyBorder="1" applyAlignment="1">
      <alignment horizontal="center" wrapText="1"/>
    </xf>
    <xf numFmtId="0" fontId="9" fillId="20" borderId="3" xfId="0" applyFont="1" applyFill="1" applyBorder="1" applyAlignment="1"/>
    <xf numFmtId="10" fontId="2" fillId="20" borderId="10" xfId="1" applyNumberFormat="1" applyFont="1" applyFill="1" applyBorder="1" applyAlignment="1"/>
    <xf numFmtId="10" fontId="2" fillId="20" borderId="12" xfId="1" applyNumberFormat="1" applyFont="1" applyFill="1" applyBorder="1" applyAlignment="1"/>
    <xf numFmtId="10" fontId="8" fillId="20" borderId="9" xfId="1" applyNumberFormat="1" applyFont="1" applyFill="1" applyBorder="1" applyAlignment="1">
      <alignment horizontal="center" vertical="center" wrapText="1"/>
    </xf>
    <xf numFmtId="10" fontId="8" fillId="20" borderId="3" xfId="1" applyNumberFormat="1" applyFont="1" applyFill="1" applyBorder="1" applyAlignment="1">
      <alignment horizontal="center" wrapText="1"/>
    </xf>
    <xf numFmtId="10" fontId="8" fillId="20" borderId="10" xfId="1" applyNumberFormat="1" applyFont="1" applyFill="1" applyBorder="1" applyAlignment="1">
      <alignment horizontal="center" wrapText="1"/>
    </xf>
    <xf numFmtId="10" fontId="8" fillId="20" borderId="3" xfId="0" applyNumberFormat="1" applyFont="1" applyFill="1" applyBorder="1" applyAlignment="1">
      <alignment horizontal="center"/>
    </xf>
    <xf numFmtId="10" fontId="8" fillId="20" borderId="9" xfId="0" applyNumberFormat="1" applyFont="1" applyFill="1" applyBorder="1" applyAlignment="1">
      <alignment horizontal="center" wrapText="1"/>
    </xf>
    <xf numFmtId="10" fontId="8" fillId="20" borderId="3" xfId="0" applyNumberFormat="1" applyFont="1" applyFill="1" applyBorder="1" applyAlignment="1">
      <alignment horizontal="center" wrapText="1"/>
    </xf>
    <xf numFmtId="0" fontId="8" fillId="20" borderId="3" xfId="0" applyFont="1" applyFill="1" applyBorder="1" applyAlignment="1">
      <alignment horizontal="center" wrapText="1"/>
    </xf>
    <xf numFmtId="3" fontId="8" fillId="20" borderId="9" xfId="0" applyNumberFormat="1" applyFont="1" applyFill="1" applyBorder="1" applyAlignment="1">
      <alignment horizontal="center" wrapText="1"/>
    </xf>
    <xf numFmtId="10" fontId="8" fillId="20" borderId="21" xfId="1" applyNumberFormat="1" applyFont="1" applyFill="1" applyBorder="1" applyAlignment="1">
      <alignment horizontal="center" vertical="center" wrapText="1"/>
    </xf>
    <xf numFmtId="10" fontId="8" fillId="20" borderId="22" xfId="1" applyNumberFormat="1" applyFont="1" applyFill="1" applyBorder="1" applyAlignment="1">
      <alignment horizontal="center"/>
    </xf>
    <xf numFmtId="10" fontId="8" fillId="20" borderId="22" xfId="1" applyNumberFormat="1" applyFont="1" applyFill="1" applyBorder="1" applyAlignment="1">
      <alignment horizontal="center" wrapText="1"/>
    </xf>
    <xf numFmtId="10" fontId="8" fillId="20" borderId="23" xfId="1" applyNumberFormat="1" applyFont="1" applyFill="1" applyBorder="1" applyAlignment="1">
      <alignment horizontal="center" wrapText="1"/>
    </xf>
    <xf numFmtId="10" fontId="8" fillId="20" borderId="21" xfId="1" applyNumberFormat="1" applyFont="1" applyFill="1" applyBorder="1" applyAlignment="1">
      <alignment horizontal="center" wrapText="1"/>
    </xf>
    <xf numFmtId="10" fontId="8" fillId="20" borderId="3" xfId="1" applyNumberFormat="1" applyFont="1" applyFill="1" applyBorder="1" applyAlignment="1">
      <alignment horizontal="center"/>
    </xf>
    <xf numFmtId="3" fontId="8" fillId="20" borderId="22" xfId="0" applyNumberFormat="1" applyFont="1" applyFill="1" applyBorder="1" applyAlignment="1">
      <alignment horizontal="center" wrapText="1"/>
    </xf>
    <xf numFmtId="0" fontId="9" fillId="20" borderId="22" xfId="0" applyFont="1" applyFill="1" applyBorder="1" applyAlignment="1">
      <alignment horizontal="left"/>
    </xf>
    <xf numFmtId="10" fontId="8" fillId="20" borderId="23" xfId="1" applyNumberFormat="1" applyFont="1" applyFill="1" applyBorder="1"/>
    <xf numFmtId="10" fontId="8" fillId="20" borderId="24" xfId="1" applyNumberFormat="1" applyFont="1" applyFill="1" applyBorder="1"/>
    <xf numFmtId="1" fontId="8" fillId="20" borderId="9" xfId="0" applyNumberFormat="1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/>
    </xf>
    <xf numFmtId="0" fontId="7" fillId="20" borderId="2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26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2" fillId="20" borderId="28" xfId="0" applyFont="1" applyFill="1" applyBorder="1" applyAlignment="1">
      <alignment horizontal="center" vertical="center"/>
    </xf>
  </cellXfs>
  <cellStyles count="23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Normal" xfId="0" builtinId="0"/>
    <cellStyle name="Normal 2" xfId="17"/>
    <cellStyle name="Normal 3" xfId="18"/>
    <cellStyle name="Normal 4" xfId="4"/>
    <cellStyle name="Normal 5" xfId="19"/>
    <cellStyle name="Normal 6" xfId="20"/>
    <cellStyle name="Note 2" xfId="21"/>
    <cellStyle name="Note 3" xfId="22"/>
    <cellStyle name="Percent" xfId="1" builtinId="5"/>
    <cellStyle name="Percent 2" xfId="2"/>
    <cellStyle name="Percent 3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36286</xdr:rowOff>
    </xdr:from>
    <xdr:to>
      <xdr:col>2</xdr:col>
      <xdr:colOff>1015999</xdr:colOff>
      <xdr:row>2</xdr:row>
      <xdr:rowOff>158102</xdr:rowOff>
    </xdr:to>
    <xdr:pic>
      <xdr:nvPicPr>
        <xdr:cNvPr id="2" name="Picture 1" descr="TheLEAGUE-logo_K.eps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12" t="19231" r="-1377" b="-3146"/>
        <a:stretch/>
      </xdr:blipFill>
      <xdr:spPr>
        <a:xfrm>
          <a:off x="0" y="36286"/>
          <a:ext cx="3592285" cy="307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zoomScale="70" zoomScaleNormal="70" zoomScalePageLayoutView="70" workbookViewId="0">
      <pane xSplit="3" topLeftCell="D1" activePane="topRight" state="frozen"/>
      <selection pane="topRight" activeCell="C23" sqref="C23"/>
    </sheetView>
  </sheetViews>
  <sheetFormatPr baseColWidth="10" defaultColWidth="8.83203125" defaultRowHeight="12" x14ac:dyDescent="0"/>
  <cols>
    <col min="1" max="2" width="16.83203125" customWidth="1"/>
    <col min="3" max="3" width="39" customWidth="1"/>
    <col min="4" max="4" width="20" customWidth="1"/>
    <col min="5" max="5" width="12.83203125" customWidth="1"/>
    <col min="6" max="7" width="10.83203125" customWidth="1"/>
    <col min="8" max="8" width="13.83203125" customWidth="1"/>
    <col min="9" max="9" width="11.5" style="3" customWidth="1"/>
    <col min="10" max="10" width="11.33203125" customWidth="1"/>
    <col min="11" max="11" width="14.1640625" bestFit="1" customWidth="1"/>
    <col min="12" max="12" width="15" bestFit="1" customWidth="1"/>
    <col min="13" max="13" width="15.1640625" bestFit="1" customWidth="1"/>
    <col min="14" max="16" width="15" bestFit="1" customWidth="1"/>
    <col min="17" max="17" width="15.1640625" bestFit="1" customWidth="1"/>
    <col min="18" max="18" width="14.5" style="1" bestFit="1" customWidth="1"/>
    <col min="19" max="19" width="10.5" style="2" customWidth="1"/>
    <col min="20" max="22" width="10.5" style="1" customWidth="1"/>
    <col min="23" max="23" width="9.33203125" bestFit="1" customWidth="1"/>
  </cols>
  <sheetData>
    <row r="1" spans="1:23" ht="199" customHeight="1">
      <c r="A1" s="121"/>
      <c r="B1" s="120"/>
      <c r="C1" s="119"/>
      <c r="D1" s="118"/>
      <c r="E1" s="118"/>
      <c r="F1" s="118"/>
      <c r="G1" s="118"/>
      <c r="H1" s="118"/>
      <c r="I1" s="118"/>
      <c r="J1" s="117"/>
      <c r="K1" s="116" t="s">
        <v>127</v>
      </c>
      <c r="L1" s="116"/>
      <c r="M1" s="116"/>
      <c r="N1" s="116"/>
      <c r="O1" s="116"/>
      <c r="P1" s="116"/>
      <c r="Q1" s="116"/>
      <c r="R1" s="116"/>
      <c r="S1" s="115" t="s">
        <v>126</v>
      </c>
      <c r="T1" s="115"/>
      <c r="U1" s="115"/>
      <c r="V1" s="115"/>
      <c r="W1" s="69"/>
    </row>
    <row r="2" spans="1:23" ht="34">
      <c r="A2" s="68" t="s">
        <v>119</v>
      </c>
      <c r="B2" s="62" t="s">
        <v>118</v>
      </c>
      <c r="C2" s="67" t="s">
        <v>117</v>
      </c>
      <c r="D2" s="66" t="s">
        <v>125</v>
      </c>
      <c r="E2" s="65"/>
      <c r="F2" s="65"/>
      <c r="G2" s="64">
        <v>2014</v>
      </c>
      <c r="H2" s="60">
        <v>2013</v>
      </c>
      <c r="I2" s="114">
        <v>2012</v>
      </c>
      <c r="J2" s="61">
        <v>2011</v>
      </c>
      <c r="K2" s="62">
        <v>2010</v>
      </c>
      <c r="L2" s="61">
        <v>2009</v>
      </c>
      <c r="M2" s="61">
        <v>2008</v>
      </c>
      <c r="N2" s="61">
        <v>2007</v>
      </c>
      <c r="O2" s="61">
        <v>2006</v>
      </c>
      <c r="P2" s="61">
        <v>2005</v>
      </c>
      <c r="Q2" s="61">
        <v>2000</v>
      </c>
      <c r="R2" s="60">
        <v>1990</v>
      </c>
      <c r="S2" s="59" t="s">
        <v>113</v>
      </c>
      <c r="T2" s="59" t="s">
        <v>112</v>
      </c>
      <c r="U2" s="59" t="s">
        <v>111</v>
      </c>
      <c r="V2" s="59" t="s">
        <v>124</v>
      </c>
      <c r="W2" s="59" t="s">
        <v>109</v>
      </c>
    </row>
    <row r="3" spans="1:23" ht="26" customHeight="1">
      <c r="A3" s="113"/>
      <c r="B3" s="112"/>
      <c r="C3" s="111" t="s">
        <v>123</v>
      </c>
      <c r="D3" s="110">
        <v>309349689</v>
      </c>
      <c r="E3" s="91"/>
      <c r="F3" s="102"/>
      <c r="G3" s="109">
        <v>6.2004452670819266E-3</v>
      </c>
      <c r="H3" s="108">
        <v>6.170840232030554E-3</v>
      </c>
      <c r="I3" s="108">
        <v>6.1398894358034219E-3</v>
      </c>
      <c r="J3" s="99">
        <v>5.5999999999999999E-3</v>
      </c>
      <c r="K3" s="107">
        <v>5.3E-3</v>
      </c>
      <c r="L3" s="106">
        <v>5.4999999999999997E-3</v>
      </c>
      <c r="M3" s="106">
        <v>5.4591667834697063E-3</v>
      </c>
      <c r="N3" s="106">
        <v>4.7742388960181755E-3</v>
      </c>
      <c r="O3" s="106">
        <v>4.5060928071891625E-3</v>
      </c>
      <c r="P3" s="105">
        <v>4.0190232786739824E-3</v>
      </c>
      <c r="Q3" s="105">
        <v>3.8080756145492238E-3</v>
      </c>
      <c r="R3" s="104">
        <v>4.0736655864836427E-3</v>
      </c>
      <c r="S3" s="27">
        <f>(G3-R3)/R3</f>
        <v>0.52208008621397517</v>
      </c>
      <c r="T3" s="27">
        <f>(G3-Q3)/Q3</f>
        <v>0.6282358583932417</v>
      </c>
      <c r="U3" s="27">
        <f>(G3-P3)/P3</f>
        <v>0.54277416107121235</v>
      </c>
      <c r="V3" s="27">
        <f>(G3-H3)/H3</f>
        <v>4.7975695267078611E-3</v>
      </c>
      <c r="W3" s="11">
        <f>(G3-K3)/K3</f>
        <v>0.16989533341168425</v>
      </c>
    </row>
    <row r="4" spans="1:23" ht="24" customHeight="1">
      <c r="A4" s="95"/>
      <c r="B4" s="94"/>
      <c r="C4" s="93" t="s">
        <v>122</v>
      </c>
      <c r="D4" s="92" t="s">
        <v>3</v>
      </c>
      <c r="E4" s="103"/>
      <c r="F4" s="102"/>
      <c r="G4" s="101">
        <v>1.2377103717451923E-2</v>
      </c>
      <c r="H4" s="100">
        <v>1.1981443047968823E-2</v>
      </c>
      <c r="I4" s="100">
        <v>1.1602296906077404E-2</v>
      </c>
      <c r="J4" s="99">
        <v>1.08476494865084E-2</v>
      </c>
      <c r="K4" s="98">
        <v>1.0206595475700072E-2</v>
      </c>
      <c r="L4" s="97">
        <v>1.0151823504908189E-2</v>
      </c>
      <c r="M4" s="97">
        <v>9.2901724218637932E-3</v>
      </c>
      <c r="N4" s="97">
        <v>7.9042104992280322E-3</v>
      </c>
      <c r="O4" s="97">
        <v>7.2213685605134973E-3</v>
      </c>
      <c r="P4" s="97">
        <v>7.5017168052020728E-3</v>
      </c>
      <c r="Q4" s="97">
        <v>6.2692785587975461E-3</v>
      </c>
      <c r="R4" s="96">
        <v>6.104394099757918E-3</v>
      </c>
      <c r="S4" s="27">
        <f>(G4-R4)/R4</f>
        <v>1.0275728459181168</v>
      </c>
      <c r="T4" s="27">
        <f>(G4-Q4)/Q4</f>
        <v>0.97424689322240987</v>
      </c>
      <c r="U4" s="27">
        <f>(G4-P4)/P4</f>
        <v>0.64990282076084349</v>
      </c>
      <c r="V4" s="27">
        <f>(G4-H4)/H4</f>
        <v>3.3022789316698803E-2</v>
      </c>
      <c r="W4" s="11">
        <f>(G4-K4)/K4</f>
        <v>0.21265741812922936</v>
      </c>
    </row>
    <row r="5" spans="1:23" ht="27" customHeight="1">
      <c r="A5" s="95"/>
      <c r="B5" s="94"/>
      <c r="C5" s="93" t="s">
        <v>121</v>
      </c>
      <c r="D5" s="92" t="s">
        <v>3</v>
      </c>
      <c r="E5" s="91"/>
      <c r="F5" s="90"/>
      <c r="G5" s="89">
        <v>1.5493338676857621E-2</v>
      </c>
      <c r="H5" s="89">
        <v>1.5191188623869825E-2</v>
      </c>
      <c r="I5" s="89">
        <v>1.4622255805860853E-2</v>
      </c>
      <c r="J5" s="89">
        <v>1.345846814302259E-2</v>
      </c>
      <c r="K5" s="89">
        <v>1.2688233393858323E-2</v>
      </c>
      <c r="L5" s="89">
        <v>1.2573503499815147E-2</v>
      </c>
      <c r="M5" s="89">
        <v>1.1589551524854804E-2</v>
      </c>
      <c r="N5" s="89">
        <v>9.8626685380865161E-3</v>
      </c>
      <c r="O5" s="89">
        <v>8.9725824536706703E-3</v>
      </c>
      <c r="P5" s="89">
        <v>8.7724928388063523E-3</v>
      </c>
      <c r="Q5" s="89">
        <v>7.3955380800348166E-3</v>
      </c>
      <c r="R5" s="89">
        <v>6.9210024063177692E-3</v>
      </c>
      <c r="S5" s="27">
        <f>(G5-R5)/R5</f>
        <v>1.2385974989279989</v>
      </c>
      <c r="T5" s="27">
        <f>(G5-Q5)/Q5</f>
        <v>1.0949575959434019</v>
      </c>
      <c r="U5" s="27">
        <f>(G5-P5)/P5</f>
        <v>0.76612725271437832</v>
      </c>
      <c r="V5" s="27">
        <f>(G5-H5)/H5</f>
        <v>1.9889823006544013E-2</v>
      </c>
      <c r="W5" s="11">
        <f>(G5-K5)/K5</f>
        <v>0.22107926264637404</v>
      </c>
    </row>
    <row r="6" spans="1:23" ht="26" customHeight="1" thickBot="1">
      <c r="A6" s="88"/>
      <c r="B6" s="87"/>
      <c r="C6" s="86" t="s">
        <v>120</v>
      </c>
      <c r="D6" s="85" t="s">
        <v>3</v>
      </c>
      <c r="E6" s="84"/>
      <c r="F6" s="83"/>
      <c r="G6" s="82">
        <v>5.1058888121719593E-3</v>
      </c>
      <c r="H6" s="82">
        <v>4.978361791457552E-3</v>
      </c>
      <c r="I6" s="82">
        <v>5.013295670186239E-3</v>
      </c>
      <c r="J6" s="82">
        <v>5.1513178722956071E-3</v>
      </c>
      <c r="K6" s="82">
        <v>4.7921127451729826E-3</v>
      </c>
      <c r="L6" s="82">
        <v>4.8681580614748149E-3</v>
      </c>
      <c r="M6" s="82">
        <v>4.2733452880652145E-3</v>
      </c>
      <c r="N6" s="82">
        <v>3.7202319616667294E-3</v>
      </c>
      <c r="O6" s="82">
        <v>3.4005382481705816E-3</v>
      </c>
      <c r="P6" s="82">
        <v>3.7882254124651758E-3</v>
      </c>
      <c r="Q6" s="82">
        <v>3.81198505791621E-3</v>
      </c>
      <c r="R6" s="82">
        <v>4.3227032490818764E-3</v>
      </c>
      <c r="S6" s="27">
        <f>(G6-R6)/R6</f>
        <v>0.18117958091535155</v>
      </c>
      <c r="T6" s="27">
        <f>(G6-Q6)/Q6</f>
        <v>0.33943043705503168</v>
      </c>
      <c r="U6" s="27">
        <f>(G6-P6)/P6</f>
        <v>0.34783130786542032</v>
      </c>
      <c r="V6" s="27">
        <f>(G6-H6)/H6</f>
        <v>2.5616262147366002E-2</v>
      </c>
      <c r="W6" s="11">
        <f>(G6-K6)/K6</f>
        <v>6.5477605324507068E-2</v>
      </c>
    </row>
    <row r="7" spans="1:23" ht="17">
      <c r="A7" s="81"/>
      <c r="B7" s="80"/>
      <c r="C7" s="79"/>
      <c r="D7" s="78"/>
      <c r="E7" s="77"/>
      <c r="F7" s="77"/>
      <c r="G7" s="77"/>
      <c r="H7" s="76"/>
      <c r="I7" s="75"/>
      <c r="J7" s="74"/>
      <c r="K7" s="73"/>
      <c r="L7" s="72"/>
      <c r="M7" s="72"/>
      <c r="N7" s="72"/>
      <c r="O7" s="72"/>
      <c r="P7" s="72"/>
      <c r="Q7" s="72"/>
      <c r="R7" s="71"/>
      <c r="S7" s="70"/>
      <c r="T7" s="70"/>
      <c r="U7" s="70"/>
      <c r="V7" s="70"/>
      <c r="W7" s="69"/>
    </row>
    <row r="8" spans="1:23" ht="51">
      <c r="A8" s="68" t="s">
        <v>119</v>
      </c>
      <c r="B8" s="62" t="s">
        <v>118</v>
      </c>
      <c r="C8" s="67" t="s">
        <v>117</v>
      </c>
      <c r="D8" s="66" t="s">
        <v>116</v>
      </c>
      <c r="E8" s="65" t="s">
        <v>115</v>
      </c>
      <c r="F8" s="65" t="s">
        <v>114</v>
      </c>
      <c r="G8" s="64">
        <v>2014</v>
      </c>
      <c r="H8" s="60">
        <v>2013</v>
      </c>
      <c r="I8" s="63">
        <v>2012</v>
      </c>
      <c r="J8" s="61">
        <v>2011</v>
      </c>
      <c r="K8" s="62">
        <v>2010</v>
      </c>
      <c r="L8" s="61">
        <v>2009</v>
      </c>
      <c r="M8" s="61">
        <v>2008</v>
      </c>
      <c r="N8" s="61">
        <v>2007</v>
      </c>
      <c r="O8" s="61">
        <v>2006</v>
      </c>
      <c r="P8" s="61">
        <v>2005</v>
      </c>
      <c r="Q8" s="61">
        <v>2000</v>
      </c>
      <c r="R8" s="60">
        <v>1990</v>
      </c>
      <c r="S8" s="59" t="s">
        <v>113</v>
      </c>
      <c r="T8" s="59" t="s">
        <v>112</v>
      </c>
      <c r="U8" s="59" t="s">
        <v>111</v>
      </c>
      <c r="V8" s="59" t="s">
        <v>110</v>
      </c>
      <c r="W8" s="59" t="s">
        <v>109</v>
      </c>
    </row>
    <row r="9" spans="1:23" ht="17">
      <c r="A9" s="58" t="s">
        <v>108</v>
      </c>
      <c r="B9" s="57" t="s">
        <v>107</v>
      </c>
      <c r="C9" s="56" t="s">
        <v>106</v>
      </c>
      <c r="D9" s="21">
        <v>611134</v>
      </c>
      <c r="E9" s="20"/>
      <c r="F9" s="20">
        <v>1</v>
      </c>
      <c r="G9" s="19">
        <v>7.1637000739474752E-2</v>
      </c>
      <c r="H9" s="18">
        <v>5.8850148272719102E-2</v>
      </c>
      <c r="I9" s="55">
        <v>6.1415558478250282E-2</v>
      </c>
      <c r="J9" s="54">
        <v>6.2924425698976078E-2</v>
      </c>
      <c r="K9" s="53">
        <v>5.9515491146917843E-2</v>
      </c>
      <c r="L9" s="52">
        <v>5.8149810148429411E-2</v>
      </c>
      <c r="M9" s="51">
        <v>5.9555043401616714E-2</v>
      </c>
      <c r="N9" s="51">
        <v>3.9108969042440725E-2</v>
      </c>
      <c r="O9" s="51">
        <v>4.151339229197186E-2</v>
      </c>
      <c r="P9" s="50">
        <v>3.4724865053784318E-2</v>
      </c>
      <c r="Q9" s="50">
        <v>1.7620186275812189E-2</v>
      </c>
      <c r="R9" s="49">
        <v>1.1580751308912882E-2</v>
      </c>
      <c r="S9" s="12">
        <f>(G9-R9)/R9</f>
        <v>5.1858681555782002</v>
      </c>
      <c r="T9" s="12">
        <f>(G9-Q9)/Q9</f>
        <v>3.0656210790355392</v>
      </c>
      <c r="U9" s="12">
        <f>(G9-P9)/P9</f>
        <v>1.0629885999130109</v>
      </c>
      <c r="V9" s="12">
        <f>(G9-I9)/I9</f>
        <v>0.16643082818898886</v>
      </c>
      <c r="W9" s="11">
        <f>(G9-K9)/K9</f>
        <v>0.20366982375452766</v>
      </c>
    </row>
    <row r="10" spans="1:23" ht="17">
      <c r="A10" s="33" t="s">
        <v>98</v>
      </c>
      <c r="B10" s="32" t="s">
        <v>80</v>
      </c>
      <c r="C10" s="44" t="s">
        <v>105</v>
      </c>
      <c r="D10" s="21">
        <v>400079</v>
      </c>
      <c r="E10" s="20"/>
      <c r="F10" s="20">
        <v>4</v>
      </c>
      <c r="G10" s="19">
        <v>4.6486327419620922E-2</v>
      </c>
      <c r="H10" s="18">
        <v>3.7292977826423705E-2</v>
      </c>
      <c r="I10" s="30">
        <v>4.5338612230380798E-2</v>
      </c>
      <c r="J10" s="34">
        <v>3.3722464621747196E-2</v>
      </c>
      <c r="K10" s="28">
        <v>3.4697017221550087E-2</v>
      </c>
      <c r="L10" s="26">
        <v>3.8620504046598357E-2</v>
      </c>
      <c r="M10" s="43">
        <v>4.2701424775613533E-2</v>
      </c>
      <c r="N10" s="43">
        <v>3.7961732379807184E-2</v>
      </c>
      <c r="O10" s="43">
        <v>2.497533459716619E-2</v>
      </c>
      <c r="P10" s="42">
        <v>2.4242712394476316E-2</v>
      </c>
      <c r="Q10" s="42">
        <v>1.8906502051963463E-2</v>
      </c>
      <c r="R10" s="25">
        <v>1.6244125382658559E-2</v>
      </c>
      <c r="S10" s="12">
        <f>(G10-R10)/R10</f>
        <v>1.8617316306390661</v>
      </c>
      <c r="T10" s="12">
        <f>(G10-Q10)/Q10</f>
        <v>1.4587481751968636</v>
      </c>
      <c r="U10" s="12">
        <f>(G10-P10)/P10</f>
        <v>0.91753821367830102</v>
      </c>
      <c r="V10" s="12">
        <f>(G10-I10)/I10</f>
        <v>2.5314299066063067E-2</v>
      </c>
      <c r="W10" s="11">
        <f>(G10-K10)/K10</f>
        <v>0.33977878048688787</v>
      </c>
    </row>
    <row r="11" spans="1:23" ht="17">
      <c r="A11" s="33" t="s">
        <v>98</v>
      </c>
      <c r="B11" s="32" t="s">
        <v>39</v>
      </c>
      <c r="C11" s="44" t="s">
        <v>104</v>
      </c>
      <c r="D11" s="21">
        <v>837442</v>
      </c>
      <c r="E11" s="20"/>
      <c r="F11" s="20">
        <v>3</v>
      </c>
      <c r="G11" s="19">
        <v>4.3800688985586186E-2</v>
      </c>
      <c r="H11" s="18">
        <v>3.8467644126667637E-2</v>
      </c>
      <c r="I11" s="30">
        <v>3.763370072906369E-2</v>
      </c>
      <c r="J11" s="34">
        <v>3.4351730054332286E-2</v>
      </c>
      <c r="K11" s="28">
        <v>3.4736212181428645E-2</v>
      </c>
      <c r="L11" s="26">
        <v>2.9795937978323986E-2</v>
      </c>
      <c r="M11" s="43">
        <v>2.7184185389008447E-2</v>
      </c>
      <c r="N11" s="43">
        <v>2.5239576731770082E-2</v>
      </c>
      <c r="O11" s="43">
        <v>2.264814542653416E-2</v>
      </c>
      <c r="P11" s="42">
        <v>1.8467121558852332E-2</v>
      </c>
      <c r="Q11" s="42">
        <v>1.9835002974533691E-2</v>
      </c>
      <c r="R11" s="25">
        <v>9.5966197926982237E-3</v>
      </c>
      <c r="S11" s="12">
        <f>(G11-R11)/R11</f>
        <v>3.5641788391901068</v>
      </c>
      <c r="T11" s="12">
        <f>(G11-Q11)/Q11</f>
        <v>1.2082522015157859</v>
      </c>
      <c r="U11" s="12">
        <f>(G11-P11)/P11</f>
        <v>1.3718200395226212</v>
      </c>
      <c r="V11" s="12">
        <f>(G11-I11)/I11</f>
        <v>0.16386877019936189</v>
      </c>
      <c r="W11" s="11">
        <f>(G11-K11)/K11</f>
        <v>0.26095179165803717</v>
      </c>
    </row>
    <row r="12" spans="1:23" ht="17">
      <c r="A12" s="33" t="s">
        <v>47</v>
      </c>
      <c r="B12" s="32" t="s">
        <v>103</v>
      </c>
      <c r="C12" s="44" t="s">
        <v>102</v>
      </c>
      <c r="D12" s="21">
        <v>649495</v>
      </c>
      <c r="E12" s="20"/>
      <c r="F12" s="20">
        <v>2</v>
      </c>
      <c r="G12" s="19">
        <v>3.885595023640042E-2</v>
      </c>
      <c r="H12" s="18">
        <v>4.5400152081118007E-2</v>
      </c>
      <c r="I12" s="30">
        <v>4.137142296477312E-2</v>
      </c>
      <c r="J12" s="34">
        <v>3.1515542648166077E-2</v>
      </c>
      <c r="K12" s="28">
        <v>3.1302554285733544E-2</v>
      </c>
      <c r="L12" s="26">
        <v>2.166392403541258E-2</v>
      </c>
      <c r="M12" s="43">
        <v>2.3348334952450815E-2</v>
      </c>
      <c r="N12" s="43">
        <v>1.6808259546304667E-2</v>
      </c>
      <c r="O12" s="43">
        <v>1.9953733534736819E-2</v>
      </c>
      <c r="P12" s="42">
        <v>1.7353370820242933E-2</v>
      </c>
      <c r="Q12" s="42">
        <v>1.1633522945063706E-2</v>
      </c>
      <c r="R12" s="25">
        <v>7.5859877670982605E-3</v>
      </c>
      <c r="S12" s="12">
        <f>(G12-R12)/R12</f>
        <v>4.1220686651941874</v>
      </c>
      <c r="T12" s="12">
        <f>(G12-Q12)/Q12</f>
        <v>2.3399985902711982</v>
      </c>
      <c r="U12" s="12">
        <f>(G12-P12)/P12</f>
        <v>1.2391010161019811</v>
      </c>
      <c r="V12" s="12">
        <f>(G12-I12)/I12</f>
        <v>-6.0802180541737014E-2</v>
      </c>
      <c r="W12" s="11">
        <f>(G12-K12)/K12</f>
        <v>0.24130286243475704</v>
      </c>
    </row>
    <row r="13" spans="1:23" ht="17">
      <c r="A13" s="33" t="s">
        <v>98</v>
      </c>
      <c r="B13" s="32" t="s">
        <v>101</v>
      </c>
      <c r="C13" s="44" t="s">
        <v>100</v>
      </c>
      <c r="D13" s="21">
        <v>652429</v>
      </c>
      <c r="E13" s="20"/>
      <c r="F13" s="20">
        <v>6</v>
      </c>
      <c r="G13" s="19">
        <v>3.6926134688969631E-2</v>
      </c>
      <c r="H13" s="18">
        <v>3.469191982620639E-2</v>
      </c>
      <c r="I13" s="30">
        <v>4.0980002894569406E-2</v>
      </c>
      <c r="J13" s="34">
        <v>3.4531835205992512E-2</v>
      </c>
      <c r="K13" s="28">
        <v>3.628375987734403E-2</v>
      </c>
      <c r="L13" s="26">
        <v>2.9861306872639114E-2</v>
      </c>
      <c r="M13" s="43">
        <v>2.9354599909750752E-2</v>
      </c>
      <c r="N13" s="43">
        <v>2.269570248087293E-2</v>
      </c>
      <c r="O13" s="43">
        <v>2.3021212178315462E-2</v>
      </c>
      <c r="P13" s="42">
        <v>2.3078911781083445E-2</v>
      </c>
      <c r="Q13" s="42">
        <v>1.8777666488674315E-2</v>
      </c>
      <c r="R13" s="25">
        <v>1.5163005025307959E-2</v>
      </c>
      <c r="S13" s="12">
        <f>(G13-R13)/R13</f>
        <v>1.4352781409316764</v>
      </c>
      <c r="T13" s="12">
        <f>(G13-Q13)/Q13</f>
        <v>0.96649220025510107</v>
      </c>
      <c r="U13" s="12">
        <f>(G13-P13)/P13</f>
        <v>0.59999462016385097</v>
      </c>
      <c r="V13" s="12">
        <f>(G13-I13)/I13</f>
        <v>-9.8923082461201739E-2</v>
      </c>
      <c r="W13" s="11">
        <f>(G13-K13)/K13</f>
        <v>1.7704196417271157E-2</v>
      </c>
    </row>
    <row r="14" spans="1:23" ht="17">
      <c r="A14" s="33" t="s">
        <v>11</v>
      </c>
      <c r="B14" s="45" t="s">
        <v>39</v>
      </c>
      <c r="C14" s="44" t="s">
        <v>99</v>
      </c>
      <c r="D14" s="21">
        <v>406228</v>
      </c>
      <c r="E14" s="20"/>
      <c r="F14" s="20">
        <v>8</v>
      </c>
      <c r="G14" s="19">
        <v>3.6637516086863997E-2</v>
      </c>
      <c r="H14" s="18">
        <v>2.9675134265925357E-2</v>
      </c>
      <c r="I14" s="30">
        <v>2.7440910608988924E-2</v>
      </c>
      <c r="J14" s="34">
        <v>3.0890921885995778E-2</v>
      </c>
      <c r="K14" s="28">
        <v>1.7881364247660934E-2</v>
      </c>
      <c r="L14" s="26">
        <v>2.5260152678072696E-2</v>
      </c>
      <c r="M14" s="43">
        <v>2.1464887469850247E-2</v>
      </c>
      <c r="N14" s="43">
        <v>1.4071109134484719E-2</v>
      </c>
      <c r="O14" s="43">
        <v>2.2150720948939287E-2</v>
      </c>
      <c r="P14" s="42">
        <v>1.5404857189847047E-2</v>
      </c>
      <c r="Q14" s="42">
        <v>1.2228523838290236E-2</v>
      </c>
      <c r="R14" s="25">
        <v>1.1098344717869723E-2</v>
      </c>
      <c r="S14" s="12">
        <f>(G14-R14)/R14</f>
        <v>2.3011694102340337</v>
      </c>
      <c r="T14" s="12">
        <f>(G14-Q14)/Q14</f>
        <v>1.9960702183973968</v>
      </c>
      <c r="U14" s="12">
        <f>(G14-P14)/P14</f>
        <v>1.3783093627775309</v>
      </c>
      <c r="V14" s="12">
        <f>(G14-I14)/I14</f>
        <v>0.335142139009866</v>
      </c>
      <c r="W14" s="11">
        <f>(G14-K14)/K14</f>
        <v>1.048921747771933</v>
      </c>
    </row>
    <row r="15" spans="1:23" ht="17">
      <c r="A15" s="33" t="s">
        <v>98</v>
      </c>
      <c r="B15" s="45" t="s">
        <v>49</v>
      </c>
      <c r="C15" s="44" t="s">
        <v>97</v>
      </c>
      <c r="D15" s="21">
        <v>526141</v>
      </c>
      <c r="E15" s="20"/>
      <c r="F15" s="20">
        <v>7</v>
      </c>
      <c r="G15" s="19">
        <v>3.507273008294836E-2</v>
      </c>
      <c r="H15" s="18">
        <v>3.3771115180096511E-2</v>
      </c>
      <c r="I15" s="30">
        <v>2.7566946389438237E-2</v>
      </c>
      <c r="J15" s="34">
        <v>2.7694441171405522E-2</v>
      </c>
      <c r="K15" s="28">
        <v>2.9583538016483817E-2</v>
      </c>
      <c r="L15" s="26">
        <v>1.8723795544082537E-2</v>
      </c>
      <c r="M15" s="43">
        <v>2.0380043848095931E-2</v>
      </c>
      <c r="N15" s="43">
        <v>1.8554654502449738E-2</v>
      </c>
      <c r="O15" s="43">
        <v>1.5824032067354863E-2</v>
      </c>
      <c r="P15" s="42">
        <v>2.2395793187910552E-2</v>
      </c>
      <c r="Q15" s="42">
        <v>2.2148358404911379E-2</v>
      </c>
      <c r="R15" s="25">
        <v>2.7995527041069897E-2</v>
      </c>
      <c r="S15" s="12">
        <f>(G15-R15)/R15</f>
        <v>0.25279763554713902</v>
      </c>
      <c r="T15" s="12">
        <f>(G15-Q15)/Q15</f>
        <v>0.58353632543579448</v>
      </c>
      <c r="U15" s="12">
        <f>(G15-P15)/P15</f>
        <v>0.56604098763873789</v>
      </c>
      <c r="V15" s="12">
        <f>(G15-I15)/I15</f>
        <v>0.27227475932502354</v>
      </c>
      <c r="W15" s="11">
        <f>(G15-K15)/K15</f>
        <v>0.18554887057139646</v>
      </c>
    </row>
    <row r="16" spans="1:23" ht="17">
      <c r="A16" s="33" t="s">
        <v>11</v>
      </c>
      <c r="B16" s="32" t="s">
        <v>96</v>
      </c>
      <c r="C16" s="31" t="s">
        <v>95</v>
      </c>
      <c r="D16" s="21">
        <v>378715</v>
      </c>
      <c r="E16" s="20"/>
      <c r="F16" s="20">
        <v>5</v>
      </c>
      <c r="G16" s="19">
        <v>3.3547134282688004E-2</v>
      </c>
      <c r="H16" s="18">
        <v>3.5773110672145274E-2</v>
      </c>
      <c r="I16" s="30">
        <v>2.4164508181186432E-2</v>
      </c>
      <c r="J16" s="34">
        <v>2.3123142524874015E-2</v>
      </c>
      <c r="K16" s="28">
        <v>1.7768052516411378E-2</v>
      </c>
      <c r="L16" s="26">
        <v>2.4650856389986826E-2</v>
      </c>
      <c r="M16" s="12">
        <v>8.9882006123828996E-3</v>
      </c>
      <c r="N16" s="12">
        <v>1.6253523865072422E-2</v>
      </c>
      <c r="O16" s="12">
        <v>1.6829916860210712E-2</v>
      </c>
      <c r="P16" s="26">
        <v>9.6531736499935149E-3</v>
      </c>
      <c r="Q16" s="26">
        <v>1.1589640864215196E-2</v>
      </c>
      <c r="R16" s="25">
        <v>9.1180487699541665E-3</v>
      </c>
      <c r="S16" s="12">
        <f>(G16-R16)/R16</f>
        <v>2.679201014281988</v>
      </c>
      <c r="T16" s="12">
        <f>(G16-Q16)/Q16</f>
        <v>1.8945792777988448</v>
      </c>
      <c r="U16" s="12">
        <f>(G16-P16)/P16</f>
        <v>2.4752440491641359</v>
      </c>
      <c r="V16" s="12">
        <f>(G16-I16)/I16</f>
        <v>0.38828127728279316</v>
      </c>
      <c r="W16" s="11">
        <f>(G16-K16)/K16</f>
        <v>0.88805915852074113</v>
      </c>
    </row>
    <row r="17" spans="1:23" ht="17">
      <c r="A17" s="33" t="s">
        <v>47</v>
      </c>
      <c r="B17" s="45" t="s">
        <v>17</v>
      </c>
      <c r="C17" s="44" t="s">
        <v>94</v>
      </c>
      <c r="D17" s="21">
        <v>646449</v>
      </c>
      <c r="E17" s="20"/>
      <c r="F17" s="20">
        <v>13</v>
      </c>
      <c r="G17" s="19">
        <v>2.4904160638591317E-2</v>
      </c>
      <c r="H17" s="18">
        <v>1.98178427704708E-2</v>
      </c>
      <c r="I17" s="30">
        <v>2.8622931783431164E-2</v>
      </c>
      <c r="J17" s="34">
        <v>2.4371817823994717E-2</v>
      </c>
      <c r="K17" s="28">
        <v>2.1973128961420528E-2</v>
      </c>
      <c r="L17" s="26">
        <v>1.8058499915462548E-2</v>
      </c>
      <c r="M17" s="43">
        <v>1.590883817074527E-2</v>
      </c>
      <c r="N17" s="43">
        <v>1.5973903916470581E-2</v>
      </c>
      <c r="O17" s="43">
        <v>1.8305057377620709E-2</v>
      </c>
      <c r="P17" s="42">
        <v>1.4124618090917508E-2</v>
      </c>
      <c r="Q17" s="42">
        <v>9.5150960658737412E-3</v>
      </c>
      <c r="R17" s="25">
        <v>8.6265864423173272E-3</v>
      </c>
      <c r="S17" s="12">
        <f>(G17-R17)/R17</f>
        <v>1.8869079102279773</v>
      </c>
      <c r="T17" s="12">
        <f>(G17-Q17)/Q17</f>
        <v>1.6173314978827222</v>
      </c>
      <c r="U17" s="12">
        <f>(G17-P17)/P17</f>
        <v>0.76317408925947039</v>
      </c>
      <c r="V17" s="12">
        <f>(G17-I17)/I17</f>
        <v>-0.1299227896351455</v>
      </c>
      <c r="W17" s="11">
        <f>(G17-K17)/K17</f>
        <v>0.13339163859261774</v>
      </c>
    </row>
    <row r="18" spans="1:23" ht="17">
      <c r="A18" s="33" t="s">
        <v>47</v>
      </c>
      <c r="B18" s="45" t="s">
        <v>93</v>
      </c>
      <c r="C18" s="44" t="s">
        <v>92</v>
      </c>
      <c r="D18" s="21">
        <v>644710</v>
      </c>
      <c r="E18" s="20"/>
      <c r="F18" s="20">
        <v>14</v>
      </c>
      <c r="G18" s="19">
        <v>2.4098204401082214E-2</v>
      </c>
      <c r="H18" s="18">
        <v>1.9492242017455825E-2</v>
      </c>
      <c r="I18" s="30">
        <v>2.002285350170176E-2</v>
      </c>
      <c r="J18" s="34">
        <v>1.7350978905014719E-2</v>
      </c>
      <c r="K18" s="28">
        <v>1.4110845552612881E-2</v>
      </c>
      <c r="L18" s="26">
        <v>2.1147009542159562E-2</v>
      </c>
      <c r="M18" s="43">
        <v>1.5546956775939622E-2</v>
      </c>
      <c r="N18" s="43">
        <v>9.5327631206979305E-3</v>
      </c>
      <c r="O18" s="43">
        <v>1.2179015851886441E-2</v>
      </c>
      <c r="P18" s="42">
        <v>9.3877986263877309E-3</v>
      </c>
      <c r="Q18" s="42">
        <v>9.7140374125108189E-3</v>
      </c>
      <c r="R18" s="25">
        <v>8.7691736410637263E-3</v>
      </c>
      <c r="S18" s="12">
        <f>(G18-R18)/R18</f>
        <v>1.7480587553012614</v>
      </c>
      <c r="T18" s="12">
        <f>(G18-Q18)/Q18</f>
        <v>1.4807609213081538</v>
      </c>
      <c r="U18" s="12">
        <f>(G18-P18)/P18</f>
        <v>1.5669707415054346</v>
      </c>
      <c r="V18" s="12">
        <f>(G18-I18)/I18</f>
        <v>0.20353497062914067</v>
      </c>
      <c r="W18" s="11">
        <f>(G18-K18)/K18</f>
        <v>0.70777890745321004</v>
      </c>
    </row>
    <row r="19" spans="1:23" ht="17">
      <c r="A19" s="33" t="s">
        <v>11</v>
      </c>
      <c r="B19" s="32" t="s">
        <v>88</v>
      </c>
      <c r="C19" s="31" t="s">
        <v>91</v>
      </c>
      <c r="D19" s="21">
        <v>305838</v>
      </c>
      <c r="E19" s="20"/>
      <c r="F19" s="20">
        <v>11</v>
      </c>
      <c r="G19" s="19">
        <v>2.039005276702641E-2</v>
      </c>
      <c r="H19" s="18">
        <v>2.2492360388193022E-2</v>
      </c>
      <c r="I19" s="30">
        <v>1.3784836679652383E-2</v>
      </c>
      <c r="J19" s="34">
        <v>1.3953351309139666E-2</v>
      </c>
      <c r="K19" s="28">
        <v>1.6317687451863901E-2</v>
      </c>
      <c r="L19" s="26">
        <v>1.3542501052174267E-2</v>
      </c>
      <c r="M19" s="12">
        <v>7.699953901117898E-3</v>
      </c>
      <c r="N19" s="12">
        <v>1.0762569310323345E-2</v>
      </c>
      <c r="O19" s="12">
        <v>8.4661579446426161E-3</v>
      </c>
      <c r="P19" s="26">
        <v>1.0143491389736347E-2</v>
      </c>
      <c r="Q19" s="26">
        <v>4.4203491159301765E-3</v>
      </c>
      <c r="R19" s="25">
        <v>4.1641721545932278E-3</v>
      </c>
      <c r="S19" s="12">
        <f>(G19-R19)/R19</f>
        <v>3.8965441413212147</v>
      </c>
      <c r="T19" s="12">
        <f>(G19-Q19)/Q19</f>
        <v>3.6127697682393851</v>
      </c>
      <c r="U19" s="12">
        <f>(G19-P19)/P19</f>
        <v>1.010161194365286</v>
      </c>
      <c r="V19" s="12">
        <f>(G19-I19)/I19</f>
        <v>0.47916534964276364</v>
      </c>
      <c r="W19" s="11">
        <f>(G19-K19)/K19</f>
        <v>0.24956755221447383</v>
      </c>
    </row>
    <row r="20" spans="1:23" ht="17">
      <c r="A20" s="33" t="s">
        <v>11</v>
      </c>
      <c r="B20" s="45" t="s">
        <v>90</v>
      </c>
      <c r="C20" s="44" t="s">
        <v>89</v>
      </c>
      <c r="D20" s="21">
        <v>347907</v>
      </c>
      <c r="E20" s="20"/>
      <c r="F20" s="20">
        <v>9</v>
      </c>
      <c r="G20" s="19">
        <v>1.957170391265502E-2</v>
      </c>
      <c r="H20" s="18">
        <v>2.3885860852837448E-2</v>
      </c>
      <c r="I20" s="38">
        <v>2.2636830267028087E-2</v>
      </c>
      <c r="J20" s="34">
        <v>1.2115262597119631E-2</v>
      </c>
      <c r="K20" s="28">
        <v>1.628708370281404E-2</v>
      </c>
      <c r="L20" s="26">
        <v>2.3372022179101878E-2</v>
      </c>
      <c r="M20" s="43">
        <v>1.5334371598076954E-2</v>
      </c>
      <c r="N20" s="43">
        <v>1.0578865354648814E-2</v>
      </c>
      <c r="O20" s="43">
        <v>1.5428823795949504E-2</v>
      </c>
      <c r="P20" s="42">
        <v>1.4419311742755793E-2</v>
      </c>
      <c r="Q20" s="42">
        <v>1.2451681121402446E-2</v>
      </c>
      <c r="R20" s="25">
        <v>1.24405721825455E-2</v>
      </c>
      <c r="S20" s="12">
        <f>(G20-R20)/R20</f>
        <v>0.57321573521471259</v>
      </c>
      <c r="T20" s="12">
        <f>(G20-Q20)/Q20</f>
        <v>0.57181216912264121</v>
      </c>
      <c r="U20" s="12">
        <f>(G20-P20)/P20</f>
        <v>0.35732580457508795</v>
      </c>
      <c r="V20" s="12">
        <f>(G20-I20)/I20</f>
        <v>-0.13540439709165505</v>
      </c>
      <c r="W20" s="11">
        <f>(G20-K20)/K20</f>
        <v>0.20167024801827915</v>
      </c>
    </row>
    <row r="21" spans="1:23" ht="17">
      <c r="A21" s="33" t="s">
        <v>47</v>
      </c>
      <c r="B21" s="45" t="s">
        <v>88</v>
      </c>
      <c r="C21" s="44" t="s">
        <v>87</v>
      </c>
      <c r="D21" s="21">
        <v>1553165</v>
      </c>
      <c r="E21" s="36"/>
      <c r="F21" s="36">
        <v>10</v>
      </c>
      <c r="G21" s="19">
        <v>1.9234263018092519E-2</v>
      </c>
      <c r="H21" s="18">
        <v>2.2639442485563901E-2</v>
      </c>
      <c r="I21" s="30">
        <v>2.2876323521813839E-2</v>
      </c>
      <c r="J21" s="34">
        <v>1.7718106978221494E-2</v>
      </c>
      <c r="K21" s="28">
        <v>1.7992784384668361E-2</v>
      </c>
      <c r="L21" s="26">
        <v>2.1592144769942385E-2</v>
      </c>
      <c r="M21" s="43">
        <v>1.6256061472443298E-2</v>
      </c>
      <c r="N21" s="43">
        <v>1.0050593636662218E-2</v>
      </c>
      <c r="O21" s="43">
        <v>1.1620942742854653E-2</v>
      </c>
      <c r="P21" s="42">
        <v>8.8937202293976735E-3</v>
      </c>
      <c r="Q21" s="42">
        <v>8.6141382088279119E-3</v>
      </c>
      <c r="R21" s="25">
        <v>5.7101139824787261E-3</v>
      </c>
      <c r="S21" s="12">
        <f>(G21-R21)/R21</f>
        <v>2.3684551791981989</v>
      </c>
      <c r="T21" s="12">
        <f>(G21-Q21)/Q21</f>
        <v>1.2328714204261231</v>
      </c>
      <c r="U21" s="12">
        <f>(G21-P21)/P21</f>
        <v>1.1626791176222053</v>
      </c>
      <c r="V21" s="12">
        <f>(G21-I21)/I21</f>
        <v>-0.1592065482134144</v>
      </c>
      <c r="W21" s="11">
        <f>(G21-K21)/K21</f>
        <v>6.8998694525680013E-2</v>
      </c>
    </row>
    <row r="22" spans="1:23" ht="17">
      <c r="A22" s="33" t="s">
        <v>47</v>
      </c>
      <c r="B22" s="32" t="s">
        <v>39</v>
      </c>
      <c r="C22" s="44" t="s">
        <v>86</v>
      </c>
      <c r="D22" s="21">
        <v>479671</v>
      </c>
      <c r="E22" s="20"/>
      <c r="F22" s="20">
        <v>12</v>
      </c>
      <c r="G22" s="19">
        <v>1.9129981564952176E-2</v>
      </c>
      <c r="H22" s="18">
        <v>2.2133767565285567E-2</v>
      </c>
      <c r="I22" s="30">
        <v>2.5649548218184794E-2</v>
      </c>
      <c r="J22" s="34">
        <v>2.1999582550615737E-2</v>
      </c>
      <c r="K22" s="28">
        <v>2.50034396266153E-2</v>
      </c>
      <c r="L22" s="26">
        <v>2.0785688875336689E-2</v>
      </c>
      <c r="M22" s="43">
        <v>2.723347725008303E-2</v>
      </c>
      <c r="N22" s="43">
        <v>1.8465152623694126E-2</v>
      </c>
      <c r="O22" s="43">
        <v>1.2970476975422135E-2</v>
      </c>
      <c r="P22" s="42">
        <v>1.7527298568648143E-2</v>
      </c>
      <c r="Q22" s="42">
        <v>1.3532108713548333E-2</v>
      </c>
      <c r="R22" s="25">
        <v>1.9016590711249937E-2</v>
      </c>
      <c r="S22" s="12">
        <f>(G22-R22)/R22</f>
        <v>5.9627330379024464E-3</v>
      </c>
      <c r="T22" s="12">
        <f>(G22-Q22)/Q22</f>
        <v>0.4136733579297408</v>
      </c>
      <c r="U22" s="12">
        <f>(G22-P22)/P22</f>
        <v>9.1439247755545378E-2</v>
      </c>
      <c r="V22" s="12">
        <f>(G22-I22)/I22</f>
        <v>-0.25417861545843651</v>
      </c>
      <c r="W22" s="11">
        <f>(G22-K22)/K22</f>
        <v>-0.23490600290893698</v>
      </c>
    </row>
    <row r="23" spans="1:23" ht="17">
      <c r="A23" s="33"/>
      <c r="B23" s="45" t="s">
        <v>43</v>
      </c>
      <c r="C23" s="44" t="s">
        <v>85</v>
      </c>
      <c r="D23" s="21">
        <v>352981</v>
      </c>
      <c r="E23" s="20"/>
      <c r="F23" s="20">
        <v>24</v>
      </c>
      <c r="G23" s="19">
        <v>1.8584023447021265E-2</v>
      </c>
      <c r="H23" s="18">
        <v>1.1901678568345234E-2</v>
      </c>
      <c r="I23" s="30">
        <v>1.4050372146715734E-2</v>
      </c>
      <c r="J23" s="34">
        <v>1.5136259022910346E-2</v>
      </c>
      <c r="K23" s="28">
        <v>1.8516699732201904E-2</v>
      </c>
      <c r="L23" s="26">
        <v>8.3669468136918224E-3</v>
      </c>
      <c r="M23" s="43">
        <v>1.173512154233026E-2</v>
      </c>
      <c r="N23" s="43">
        <v>8.7609595146548175E-3</v>
      </c>
      <c r="O23" s="43">
        <v>6.4464624288993111E-3</v>
      </c>
      <c r="P23" s="27" t="s">
        <v>3</v>
      </c>
      <c r="Q23" s="42">
        <v>8.9496031013476095E-3</v>
      </c>
      <c r="R23" s="25">
        <v>9.0472958380896553E-3</v>
      </c>
      <c r="S23" s="12">
        <f>(G23-R23)/R23</f>
        <v>1.054097022978006</v>
      </c>
      <c r="T23" s="12">
        <f>(G23-Q23)/Q23</f>
        <v>1.0765192865617614</v>
      </c>
      <c r="U23" s="12" t="s">
        <v>3</v>
      </c>
      <c r="V23" s="12">
        <f>(G23-I23)/I23</f>
        <v>0.32267126115697015</v>
      </c>
      <c r="W23" s="11">
        <f>(G23-K23)/K23</f>
        <v>3.6358376920850605E-3</v>
      </c>
    </row>
    <row r="24" spans="1:23" ht="17">
      <c r="A24" s="33" t="s">
        <v>11</v>
      </c>
      <c r="B24" s="45" t="s">
        <v>84</v>
      </c>
      <c r="C24" s="44" t="s">
        <v>83</v>
      </c>
      <c r="D24" s="21">
        <v>556489</v>
      </c>
      <c r="E24" s="20"/>
      <c r="F24" s="20">
        <v>17</v>
      </c>
      <c r="G24" s="19">
        <v>1.7303790150806801E-2</v>
      </c>
      <c r="H24" s="18">
        <v>1.6771335564904954E-2</v>
      </c>
      <c r="I24" s="30">
        <v>9.2434339474715792E-3</v>
      </c>
      <c r="J24" s="48">
        <v>1.3780523261602921E-2</v>
      </c>
      <c r="K24" s="28">
        <v>1.3670160281561016E-2</v>
      </c>
      <c r="L24" s="26">
        <v>1.4176233127286489E-2</v>
      </c>
      <c r="M24" s="43">
        <v>1.7518551522683407E-2</v>
      </c>
      <c r="N24" s="43">
        <v>7.6575548016701465E-3</v>
      </c>
      <c r="O24" s="43">
        <v>1.1663319126700305E-2</v>
      </c>
      <c r="P24" s="42">
        <v>8.0518204754688148E-3</v>
      </c>
      <c r="Q24" s="42">
        <v>1.118844727769466E-2</v>
      </c>
      <c r="R24" s="25">
        <v>1.1739041221637851E-2</v>
      </c>
      <c r="S24" s="12">
        <f>(G24-R24)/R24</f>
        <v>0.47403777055589441</v>
      </c>
      <c r="T24" s="12">
        <f>(G24-Q24)/Q24</f>
        <v>0.5465765464439124</v>
      </c>
      <c r="U24" s="12">
        <f>(G24-P24)/P24</f>
        <v>1.1490531493499665</v>
      </c>
      <c r="V24" s="12">
        <f>(G24-I24)/I24</f>
        <v>0.87200884964835246</v>
      </c>
      <c r="W24" s="11">
        <f>(G24-K24)/K24</f>
        <v>0.26580740784341811</v>
      </c>
    </row>
    <row r="25" spans="1:23" ht="17">
      <c r="A25" s="33" t="s">
        <v>47</v>
      </c>
      <c r="B25" s="32" t="s">
        <v>82</v>
      </c>
      <c r="C25" s="31" t="s">
        <v>81</v>
      </c>
      <c r="D25" s="21">
        <v>2718789</v>
      </c>
      <c r="E25" s="36"/>
      <c r="F25" s="36">
        <v>20</v>
      </c>
      <c r="G25" s="19">
        <v>1.7012946468392014E-2</v>
      </c>
      <c r="H25" s="18">
        <v>1.3728397360923917E-2</v>
      </c>
      <c r="I25" s="38">
        <v>1.5708322531314916E-2</v>
      </c>
      <c r="J25" s="34">
        <v>1.4035944960217732E-2</v>
      </c>
      <c r="K25" s="28">
        <v>1.2921139621233261E-2</v>
      </c>
      <c r="L25" s="26">
        <v>1.1452776659453474E-2</v>
      </c>
      <c r="M25" s="12">
        <v>1.0424821593015537E-2</v>
      </c>
      <c r="N25" s="12">
        <v>1.1159015153546132E-2</v>
      </c>
      <c r="O25" s="12">
        <v>9.2571303805571315E-3</v>
      </c>
      <c r="P25" s="26">
        <v>6.7197109801728954E-3</v>
      </c>
      <c r="Q25" s="26">
        <v>4.9960617008587083E-3</v>
      </c>
      <c r="R25" s="25">
        <v>2.8064190364656262E-3</v>
      </c>
      <c r="S25" s="12">
        <f>(G25-R25)/R25</f>
        <v>5.0621547414451458</v>
      </c>
      <c r="T25" s="12">
        <f>(G25-Q25)/Q25</f>
        <v>2.4052714892347864</v>
      </c>
      <c r="U25" s="12">
        <f>(G25-P25)/P25</f>
        <v>1.5317973523846822</v>
      </c>
      <c r="V25" s="12">
        <f>(G25-I25)/I25</f>
        <v>8.3053039844088947E-2</v>
      </c>
      <c r="W25" s="11">
        <f>(G25-K25)/K25</f>
        <v>0.31667538368169179</v>
      </c>
    </row>
    <row r="26" spans="1:23" ht="17">
      <c r="A26" s="33" t="s">
        <v>11</v>
      </c>
      <c r="B26" s="45" t="s">
        <v>80</v>
      </c>
      <c r="C26" s="44" t="s">
        <v>79</v>
      </c>
      <c r="D26" s="21">
        <v>294873</v>
      </c>
      <c r="E26" s="20"/>
      <c r="F26" s="20">
        <v>16</v>
      </c>
      <c r="G26" s="19">
        <v>1.4847657559647214E-2</v>
      </c>
      <c r="H26" s="18">
        <v>1.8196262650685642E-2</v>
      </c>
      <c r="I26" s="30">
        <v>1.4279483164224782E-2</v>
      </c>
      <c r="J26" s="34">
        <v>1.2415184838558727E-2</v>
      </c>
      <c r="K26" s="28">
        <v>9.2781632578922517E-3</v>
      </c>
      <c r="L26" s="26">
        <v>1.3495392387694323E-2</v>
      </c>
      <c r="M26" s="43">
        <v>1.1800366452274492E-2</v>
      </c>
      <c r="N26" s="43">
        <v>1.3965784206352203E-2</v>
      </c>
      <c r="O26" s="43">
        <v>9.9071964774412533E-3</v>
      </c>
      <c r="P26" s="42">
        <v>6.9644245333675275E-3</v>
      </c>
      <c r="Q26" s="42">
        <v>6.5076545837617836E-3</v>
      </c>
      <c r="R26" s="25">
        <v>5.0782448603866213E-3</v>
      </c>
      <c r="S26" s="12">
        <f>(G26-R26)/R26</f>
        <v>1.9237774010205602</v>
      </c>
      <c r="T26" s="12">
        <f>(G26-Q26)/Q26</f>
        <v>1.2815681699971926</v>
      </c>
      <c r="U26" s="12">
        <f>(G26-P26)/P26</f>
        <v>1.1319288461681247</v>
      </c>
      <c r="V26" s="12">
        <f>(G26-I26)/I26</f>
        <v>3.9789563031658759E-2</v>
      </c>
      <c r="W26" s="11">
        <f>(G26-K26)/K26</f>
        <v>0.60027983415978403</v>
      </c>
    </row>
    <row r="27" spans="1:23" ht="17">
      <c r="A27" s="33" t="s">
        <v>47</v>
      </c>
      <c r="B27" s="45" t="s">
        <v>2</v>
      </c>
      <c r="C27" s="44" t="s">
        <v>78</v>
      </c>
      <c r="D27" s="21">
        <v>885415</v>
      </c>
      <c r="E27" s="20"/>
      <c r="F27" s="20">
        <v>19</v>
      </c>
      <c r="G27" s="19">
        <v>1.3414523495075157E-2</v>
      </c>
      <c r="H27" s="18">
        <v>1.3749746333746102E-2</v>
      </c>
      <c r="I27" s="30">
        <v>1.5564539801990766E-2</v>
      </c>
      <c r="J27" s="34">
        <v>1.8799455672597148E-2</v>
      </c>
      <c r="K27" s="28">
        <v>1.0288849380655897E-2</v>
      </c>
      <c r="L27" s="26">
        <v>1.0392117096641094E-2</v>
      </c>
      <c r="M27" s="43">
        <v>1.3109769792915286E-2</v>
      </c>
      <c r="N27" s="43">
        <v>9.4918998162538577E-3</v>
      </c>
      <c r="O27" s="43">
        <v>9.1373768245771193E-3</v>
      </c>
      <c r="P27" s="42">
        <v>1.3131461333574105E-2</v>
      </c>
      <c r="Q27" s="42">
        <v>9.288916453559665E-3</v>
      </c>
      <c r="R27" s="25">
        <v>7.7772689202180107E-3</v>
      </c>
      <c r="S27" s="12">
        <f>(G27-R27)/R27</f>
        <v>0.72483729605933755</v>
      </c>
      <c r="T27" s="12">
        <f>(G27-Q27)/Q27</f>
        <v>0.44414298073856529</v>
      </c>
      <c r="U27" s="12">
        <f>(G27-P27)/P27</f>
        <v>2.1556029013871315E-2</v>
      </c>
      <c r="V27" s="12">
        <f>(G27-I27)/I27</f>
        <v>-0.13813555262588703</v>
      </c>
      <c r="W27" s="11">
        <f>(G27-K27)/K27</f>
        <v>0.30379238715417994</v>
      </c>
    </row>
    <row r="28" spans="1:23" ht="17">
      <c r="A28" s="33"/>
      <c r="B28" s="32" t="s">
        <v>39</v>
      </c>
      <c r="C28" s="31" t="s">
        <v>77</v>
      </c>
      <c r="D28" s="21">
        <v>1355885</v>
      </c>
      <c r="E28" s="36"/>
      <c r="F28" s="36">
        <v>35</v>
      </c>
      <c r="G28" s="19">
        <v>1.3335214641956254E-2</v>
      </c>
      <c r="H28" s="18">
        <v>8.2088838196141441E-3</v>
      </c>
      <c r="I28" s="35">
        <v>1.0516841517315072E-2</v>
      </c>
      <c r="J28" s="34">
        <v>9.4313302212489375E-3</v>
      </c>
      <c r="K28" s="28">
        <v>1.0290865930469821E-2</v>
      </c>
      <c r="L28" s="26">
        <v>8.3242031156668152E-3</v>
      </c>
      <c r="M28" s="12">
        <v>9.1708378038537902E-3</v>
      </c>
      <c r="N28" s="12">
        <v>8.5888958765257747E-3</v>
      </c>
      <c r="O28" s="12">
        <v>7.9849182672038031E-3</v>
      </c>
      <c r="P28" s="26">
        <v>6.2250380639820545E-3</v>
      </c>
      <c r="Q28" s="26">
        <v>7.2615359165147386E-3</v>
      </c>
      <c r="R28" s="25">
        <v>1.1014740393870246E-2</v>
      </c>
      <c r="S28" s="12">
        <f>(G28-R28)/R28</f>
        <v>0.21066989916324877</v>
      </c>
      <c r="T28" s="12">
        <f>(G28-Q28)/Q28</f>
        <v>0.83641791423606293</v>
      </c>
      <c r="U28" s="12">
        <f>(G28-P28)/P28</f>
        <v>1.1421900564935559</v>
      </c>
      <c r="V28" s="12">
        <f>(G28-I28)/I28</f>
        <v>0.26798664979413961</v>
      </c>
      <c r="W28" s="11">
        <f>(G28-K28)/K28</f>
        <v>0.29583017911763287</v>
      </c>
    </row>
    <row r="29" spans="1:23" ht="17">
      <c r="A29" s="33" t="s">
        <v>11</v>
      </c>
      <c r="B29" s="32" t="s">
        <v>39</v>
      </c>
      <c r="C29" s="31" t="s">
        <v>76</v>
      </c>
      <c r="D29" s="21">
        <v>3884340</v>
      </c>
      <c r="E29" s="36"/>
      <c r="F29" s="36">
        <v>22</v>
      </c>
      <c r="G29" s="19">
        <v>1.3042371359737159E-2</v>
      </c>
      <c r="H29" s="18">
        <v>1.2217180246587226E-2</v>
      </c>
      <c r="I29" s="35">
        <v>9.846327993688472E-3</v>
      </c>
      <c r="J29" s="34">
        <v>1.0440237677182293E-2</v>
      </c>
      <c r="K29" s="28">
        <v>9.4372246670214686E-3</v>
      </c>
      <c r="L29" s="26">
        <v>9.9203909360399307E-3</v>
      </c>
      <c r="M29" s="12">
        <v>8.972355011199468E-3</v>
      </c>
      <c r="N29" s="12">
        <v>6.3607725000631426E-3</v>
      </c>
      <c r="O29" s="12">
        <v>6.1935975485805954E-3</v>
      </c>
      <c r="P29" s="26">
        <v>5.9082995335204705E-3</v>
      </c>
      <c r="Q29" s="26">
        <v>6.0552747851855817E-3</v>
      </c>
      <c r="R29" s="25">
        <v>5.9321180940407744E-3</v>
      </c>
      <c r="S29" s="12">
        <f>(G29-R29)/R29</f>
        <v>1.1986027845330876</v>
      </c>
      <c r="T29" s="12">
        <f>(G29-Q29)/Q29</f>
        <v>1.1538859626396685</v>
      </c>
      <c r="U29" s="12">
        <f>(G29-P29)/P29</f>
        <v>1.2074661729219811</v>
      </c>
      <c r="V29" s="12">
        <f>(G29-I29)/I29</f>
        <v>0.32459241334407724</v>
      </c>
      <c r="W29" s="11">
        <f>(G29-K29)/K29</f>
        <v>0.38201344356184852</v>
      </c>
    </row>
    <row r="30" spans="1:23" ht="17">
      <c r="A30" s="33" t="s">
        <v>11</v>
      </c>
      <c r="B30" s="32" t="s">
        <v>10</v>
      </c>
      <c r="C30" s="31" t="s">
        <v>75</v>
      </c>
      <c r="D30" s="21">
        <v>318416</v>
      </c>
      <c r="E30" s="20"/>
      <c r="F30" s="20">
        <v>36</v>
      </c>
      <c r="G30" s="19">
        <v>1.2852599557522123E-2</v>
      </c>
      <c r="H30" s="18">
        <v>7.2072197057456598E-3</v>
      </c>
      <c r="I30" s="30">
        <v>1.1580683362030761E-2</v>
      </c>
      <c r="J30" s="34">
        <v>3.209060877772534E-3</v>
      </c>
      <c r="K30" s="28">
        <v>9.2462894576736416E-3</v>
      </c>
      <c r="L30" s="26">
        <v>6.8491440130864232E-3</v>
      </c>
      <c r="M30" s="12">
        <v>7.1979370086625609E-3</v>
      </c>
      <c r="N30" s="12">
        <v>4.7916344648221447E-3</v>
      </c>
      <c r="O30" s="12">
        <v>7.3569673569673566E-3</v>
      </c>
      <c r="P30" s="12">
        <v>4.0000000000000001E-3</v>
      </c>
      <c r="Q30" s="26">
        <v>3.4743191684369827E-3</v>
      </c>
      <c r="R30" s="25">
        <v>2.6759280346162605E-3</v>
      </c>
      <c r="S30" s="12">
        <f>(G30-R30)/R30</f>
        <v>3.8030438006025227</v>
      </c>
      <c r="T30" s="12">
        <f>(G30-Q30)/Q30</f>
        <v>2.6993145806187449</v>
      </c>
      <c r="U30" s="12">
        <f>(G30-P30)/P30</f>
        <v>2.2131498893805306</v>
      </c>
      <c r="V30" s="12">
        <f>(G30-I30)/I30</f>
        <v>0.10983084121456561</v>
      </c>
      <c r="W30" s="11">
        <f>(G30-K30)/K30</f>
        <v>0.39002781779187629</v>
      </c>
    </row>
    <row r="31" spans="1:23" ht="17">
      <c r="A31" s="33" t="s">
        <v>47</v>
      </c>
      <c r="B31" s="32" t="s">
        <v>74</v>
      </c>
      <c r="C31" s="31" t="s">
        <v>73</v>
      </c>
      <c r="D31" s="21">
        <v>300950</v>
      </c>
      <c r="E31" s="20"/>
      <c r="F31" s="20">
        <v>25</v>
      </c>
      <c r="G31" s="19">
        <v>1.2841555828066535E-2</v>
      </c>
      <c r="H31" s="18">
        <v>1.1680694022641604E-2</v>
      </c>
      <c r="I31" s="47">
        <v>1.1482937548824713E-2</v>
      </c>
      <c r="J31" s="29">
        <v>1.1729843190517349E-2</v>
      </c>
      <c r="K31" s="28">
        <v>1.5024544063383967E-2</v>
      </c>
      <c r="L31" s="26">
        <v>6.5056325969271838E-3</v>
      </c>
      <c r="M31" s="12">
        <v>1.0393824805327939E-2</v>
      </c>
      <c r="N31" s="12">
        <v>1.3483337837261232E-2</v>
      </c>
      <c r="O31" s="12">
        <v>1.024239866677157E-2</v>
      </c>
      <c r="P31" s="26">
        <v>1.1846017587144935E-2</v>
      </c>
      <c r="Q31" s="26">
        <v>5.067516078885604E-3</v>
      </c>
      <c r="R31" s="25">
        <v>4.566133108677338E-3</v>
      </c>
      <c r="S31" s="12">
        <f>(G31-R31)/R31</f>
        <v>1.8123481121614347</v>
      </c>
      <c r="T31" s="12">
        <f>(G31-Q31)/Q31</f>
        <v>1.5340927642188198</v>
      </c>
      <c r="U31" s="12">
        <f>(G31-P31)/P31</f>
        <v>8.4039909074754185E-2</v>
      </c>
      <c r="V31" s="12">
        <f>(G31-I31)/I31</f>
        <v>0.11831626475934956</v>
      </c>
      <c r="W31" s="11">
        <f>(G31-K31)/K31</f>
        <v>-0.14529480735708658</v>
      </c>
    </row>
    <row r="32" spans="1:23" ht="17">
      <c r="A32" s="33" t="s">
        <v>47</v>
      </c>
      <c r="B32" s="32" t="s">
        <v>39</v>
      </c>
      <c r="C32" s="31" t="s">
        <v>72</v>
      </c>
      <c r="D32" s="21">
        <v>469384</v>
      </c>
      <c r="E32" s="20"/>
      <c r="F32" s="20">
        <v>21</v>
      </c>
      <c r="G32" s="19">
        <v>1.1318396444773633E-2</v>
      </c>
      <c r="H32" s="18">
        <v>1.2321305392355082E-2</v>
      </c>
      <c r="I32" s="30">
        <v>6.0426882030573982E-3</v>
      </c>
      <c r="J32" s="34">
        <v>1.0860944548563577E-2</v>
      </c>
      <c r="K32" s="28">
        <v>1.3316322846207544E-2</v>
      </c>
      <c r="L32" s="26">
        <v>1.0574668644432747E-2</v>
      </c>
      <c r="M32" s="12">
        <v>9.9545390635984443E-3</v>
      </c>
      <c r="N32" s="12">
        <v>9.3242709161791473E-3</v>
      </c>
      <c r="O32" s="12">
        <v>4.9305788091875708E-3</v>
      </c>
      <c r="P32" s="26">
        <v>6.0367567153532774E-3</v>
      </c>
      <c r="Q32" s="26">
        <v>7.3233267743211964E-3</v>
      </c>
      <c r="R32" s="25">
        <v>9.7782303349755167E-3</v>
      </c>
      <c r="S32" s="12">
        <f>(G32-R32)/R32</f>
        <v>0.15750969828243183</v>
      </c>
      <c r="T32" s="12">
        <f>(G32-Q32)/Q32</f>
        <v>0.54552661564425975</v>
      </c>
      <c r="U32" s="12">
        <f>(G32-P32)/P32</f>
        <v>0.87491346404395698</v>
      </c>
      <c r="V32" s="12">
        <f>(G32-I32)/I32</f>
        <v>0.87307305365299215</v>
      </c>
      <c r="W32" s="11">
        <f>(G32-K32)/K32</f>
        <v>-0.15003589388063804</v>
      </c>
    </row>
    <row r="33" spans="1:23" ht="17">
      <c r="A33" s="33" t="s">
        <v>47</v>
      </c>
      <c r="B33" s="32" t="s">
        <v>65</v>
      </c>
      <c r="C33" s="31" t="s">
        <v>71</v>
      </c>
      <c r="D33" s="21">
        <v>8405837</v>
      </c>
      <c r="E33" s="36"/>
      <c r="F33" s="36">
        <v>23</v>
      </c>
      <c r="G33" s="19">
        <v>1.0950926515512192E-2</v>
      </c>
      <c r="H33" s="18">
        <v>1.207742767701238E-2</v>
      </c>
      <c r="I33" s="35">
        <v>9.7346782709636596E-3</v>
      </c>
      <c r="J33" s="34">
        <v>8.2837049656157413E-3</v>
      </c>
      <c r="K33" s="28">
        <v>7.7212890406760945E-3</v>
      </c>
      <c r="L33" s="26">
        <v>6.0609600910202449E-3</v>
      </c>
      <c r="M33" s="12">
        <v>6.3828641992599135E-3</v>
      </c>
      <c r="N33" s="12">
        <v>7.1244952815116324E-3</v>
      </c>
      <c r="O33" s="12">
        <v>5.5462791730031599E-3</v>
      </c>
      <c r="P33" s="26">
        <v>4.8022946499964711E-3</v>
      </c>
      <c r="Q33" s="26">
        <v>4.7066637009840007E-3</v>
      </c>
      <c r="R33" s="25">
        <v>3.0386535767911527E-3</v>
      </c>
      <c r="S33" s="12">
        <f>(G33-R33)/R33</f>
        <v>2.6038746236668664</v>
      </c>
      <c r="T33" s="12">
        <f>(G33-Q33)/Q33</f>
        <v>1.326685569912873</v>
      </c>
      <c r="U33" s="12">
        <f>(G33-P33)/P33</f>
        <v>1.280352896613755</v>
      </c>
      <c r="V33" s="12">
        <f>(G33-I33)/I33</f>
        <v>0.12493974743637139</v>
      </c>
      <c r="W33" s="11">
        <f>(G33-K33)/K33</f>
        <v>0.41827698170891198</v>
      </c>
    </row>
    <row r="34" spans="1:23" ht="17">
      <c r="A34" s="33" t="s">
        <v>11</v>
      </c>
      <c r="B34" s="45" t="s">
        <v>39</v>
      </c>
      <c r="C34" s="44" t="s">
        <v>70</v>
      </c>
      <c r="D34" s="21">
        <v>998514</v>
      </c>
      <c r="E34" s="20"/>
      <c r="F34" s="20">
        <v>31</v>
      </c>
      <c r="G34" s="19">
        <v>1.0601701463274389E-2</v>
      </c>
      <c r="H34" s="18">
        <v>9.6666694931782145E-3</v>
      </c>
      <c r="I34" s="30">
        <v>8.4230085742020167E-3</v>
      </c>
      <c r="J34" s="34">
        <v>9.8027883486858491E-3</v>
      </c>
      <c r="K34" s="28">
        <v>6.3547787560778715E-3</v>
      </c>
      <c r="L34" s="26">
        <v>8.8220687164206057E-3</v>
      </c>
      <c r="M34" s="43">
        <v>1.2343805445021972E-2</v>
      </c>
      <c r="N34" s="43">
        <v>6.864258329674508E-3</v>
      </c>
      <c r="O34" s="43">
        <v>4.4060105114491445E-3</v>
      </c>
      <c r="P34" s="42">
        <v>4.0322881370679648E-3</v>
      </c>
      <c r="Q34" s="42">
        <v>6.1637818236195746E-3</v>
      </c>
      <c r="R34" s="25">
        <v>6.2392394452447757E-3</v>
      </c>
      <c r="S34" s="12">
        <f>(G34-R34)/R34</f>
        <v>0.69919772374731592</v>
      </c>
      <c r="T34" s="12">
        <f>(G34-Q34)/Q34</f>
        <v>0.71999946893784161</v>
      </c>
      <c r="U34" s="12">
        <f>(G34-P34)/P34</f>
        <v>1.629202354319675</v>
      </c>
      <c r="V34" s="12">
        <f>(G34-I34)/I34</f>
        <v>0.25865970215740619</v>
      </c>
      <c r="W34" s="11">
        <f>(G34-K34)/K34</f>
        <v>0.6683037868367413</v>
      </c>
    </row>
    <row r="35" spans="1:23" ht="17">
      <c r="A35" s="33" t="s">
        <v>11</v>
      </c>
      <c r="B35" s="32" t="s">
        <v>39</v>
      </c>
      <c r="C35" s="31" t="s">
        <v>69</v>
      </c>
      <c r="D35" s="21">
        <v>509965</v>
      </c>
      <c r="E35" s="20"/>
      <c r="F35" s="20">
        <v>28</v>
      </c>
      <c r="G35" s="19">
        <v>1.0541253822161646E-2</v>
      </c>
      <c r="H35" s="18">
        <v>1.0793750986271106E-2</v>
      </c>
      <c r="I35" s="35">
        <v>1.2225004712281553E-2</v>
      </c>
      <c r="J35" s="34">
        <v>8.3390127273835456E-3</v>
      </c>
      <c r="K35" s="28">
        <v>8.2435736469966304E-3</v>
      </c>
      <c r="L35" s="26">
        <v>7.4542296631644883E-3</v>
      </c>
      <c r="M35" s="12">
        <v>5.9125442660800925E-3</v>
      </c>
      <c r="N35" s="12">
        <v>6.661724429068594E-3</v>
      </c>
      <c r="O35" s="12">
        <v>1.0808312632281037E-2</v>
      </c>
      <c r="P35" s="26">
        <v>6.5580831875084126E-3</v>
      </c>
      <c r="Q35" s="26">
        <v>7.8687351902356154E-3</v>
      </c>
      <c r="R35" s="25">
        <v>9.9499558433912283E-3</v>
      </c>
      <c r="S35" s="12">
        <f>(G35-R35)/R35</f>
        <v>5.9427196268731081E-2</v>
      </c>
      <c r="T35" s="12">
        <f>(G35-Q35)/Q35</f>
        <v>0.33963763772891781</v>
      </c>
      <c r="U35" s="12">
        <f>(G35-P35)/P35</f>
        <v>0.60736811668388502</v>
      </c>
      <c r="V35" s="12">
        <f>(G35-I35)/I35</f>
        <v>-0.13773008107132809</v>
      </c>
      <c r="W35" s="11">
        <f>(G35-K35)/K35</f>
        <v>0.27872380032683114</v>
      </c>
    </row>
    <row r="36" spans="1:23" ht="17">
      <c r="A36" s="33" t="s">
        <v>11</v>
      </c>
      <c r="B36" s="32" t="s">
        <v>68</v>
      </c>
      <c r="C36" s="31" t="s">
        <v>67</v>
      </c>
      <c r="D36" s="21">
        <v>599168</v>
      </c>
      <c r="E36" s="20"/>
      <c r="F36" s="20">
        <v>26</v>
      </c>
      <c r="G36" s="19">
        <v>1.0096627733948342E-2</v>
      </c>
      <c r="H36" s="18">
        <v>1.1355299920395835E-2</v>
      </c>
      <c r="I36" s="30">
        <v>9.2955048544075165E-3</v>
      </c>
      <c r="J36" s="34">
        <v>7.5606103533411581E-3</v>
      </c>
      <c r="K36" s="28">
        <v>6.9032108143625244E-3</v>
      </c>
      <c r="L36" s="26">
        <v>6.3444566493693422E-3</v>
      </c>
      <c r="M36" s="12">
        <v>1.1046893873369722E-2</v>
      </c>
      <c r="N36" s="12">
        <v>6.5449548803908492E-3</v>
      </c>
      <c r="O36" s="12">
        <v>4.7098003844568423E-3</v>
      </c>
      <c r="P36" s="26">
        <v>5.7414479130504445E-3</v>
      </c>
      <c r="Q36" s="26">
        <v>3.333480065148926E-3</v>
      </c>
      <c r="R36" s="25">
        <v>3.363153543043151E-3</v>
      </c>
      <c r="S36" s="12">
        <f>(G36-R36)/R36</f>
        <v>2.0021310667881083</v>
      </c>
      <c r="T36" s="12">
        <f>(G36-Q36)/Q36</f>
        <v>2.0288549913668876</v>
      </c>
      <c r="U36" s="12">
        <f>(G36-P36)/P36</f>
        <v>0.75855078489843519</v>
      </c>
      <c r="V36" s="12">
        <f>(G36-I36)/I36</f>
        <v>8.618390201377478E-2</v>
      </c>
      <c r="W36" s="11">
        <f>(G36-K36)/K36</f>
        <v>0.4625987827203149</v>
      </c>
    </row>
    <row r="37" spans="1:23" ht="17">
      <c r="A37" s="33" t="s">
        <v>11</v>
      </c>
      <c r="B37" s="32" t="s">
        <v>43</v>
      </c>
      <c r="C37" s="31" t="s">
        <v>66</v>
      </c>
      <c r="D37" s="21">
        <v>417670</v>
      </c>
      <c r="E37" s="20"/>
      <c r="F37" s="20">
        <v>30</v>
      </c>
      <c r="G37" s="19">
        <v>9.2933552267228901E-3</v>
      </c>
      <c r="H37" s="46">
        <v>9.8974866004058904E-3</v>
      </c>
      <c r="I37" s="35">
        <v>9.9914918388822969E-3</v>
      </c>
      <c r="J37" s="34">
        <v>8.8439526019415248E-3</v>
      </c>
      <c r="K37" s="28">
        <v>9.4316660581720817E-3</v>
      </c>
      <c r="L37" s="26">
        <v>4.3107343131262126E-3</v>
      </c>
      <c r="M37" s="12">
        <v>4.5200761410009102E-3</v>
      </c>
      <c r="N37" s="12">
        <v>1.2231255764061039E-3</v>
      </c>
      <c r="O37" s="12">
        <v>2.8904925529219957E-3</v>
      </c>
      <c r="P37" s="26">
        <v>5.2970903211403287E-3</v>
      </c>
      <c r="Q37" s="26">
        <v>5.5318913536538143E-3</v>
      </c>
      <c r="R37" s="25">
        <v>6.0853306136325006E-3</v>
      </c>
      <c r="S37" s="12">
        <f>(G37-R37)/R37</f>
        <v>0.52717343013437878</v>
      </c>
      <c r="T37" s="12">
        <f>(G37-Q37)/Q37</f>
        <v>0.67995982433469682</v>
      </c>
      <c r="U37" s="12">
        <f>(G37-P37)/P37</f>
        <v>0.75442642343358557</v>
      </c>
      <c r="V37" s="12">
        <f>(G37-I37)/I37</f>
        <v>-6.9873110384034917E-2</v>
      </c>
      <c r="W37" s="11">
        <f>(G37-K37)/K37</f>
        <v>-1.4664517445393646E-2</v>
      </c>
    </row>
    <row r="38" spans="1:23" ht="17">
      <c r="A38" s="33" t="s">
        <v>11</v>
      </c>
      <c r="B38" s="32" t="s">
        <v>65</v>
      </c>
      <c r="C38" s="31" t="s">
        <v>64</v>
      </c>
      <c r="D38" s="21">
        <v>258945</v>
      </c>
      <c r="E38" s="20"/>
      <c r="F38" s="20">
        <v>18</v>
      </c>
      <c r="G38" s="19">
        <v>8.8720016350495156E-3</v>
      </c>
      <c r="H38" s="18">
        <v>1.6002543450614668E-2</v>
      </c>
      <c r="I38" s="30">
        <v>1.6068564456296064E-2</v>
      </c>
      <c r="J38" s="34">
        <v>8.5313715672302899E-3</v>
      </c>
      <c r="K38" s="28">
        <v>3.9329059387818313E-3</v>
      </c>
      <c r="L38" s="26">
        <v>1.1198479540880973E-2</v>
      </c>
      <c r="M38" s="12">
        <v>6.4641420446663895E-3</v>
      </c>
      <c r="N38" s="12">
        <v>8.1586761610978175E-3</v>
      </c>
      <c r="O38" s="12">
        <v>5.1351165238605846E-3</v>
      </c>
      <c r="P38" s="27" t="s">
        <v>3</v>
      </c>
      <c r="Q38" s="26">
        <v>4.3474331164135935E-3</v>
      </c>
      <c r="R38" s="25">
        <v>3.4786842249915585E-3</v>
      </c>
      <c r="S38" s="12">
        <f>(G38-R38)/R38</f>
        <v>1.5503900501549677</v>
      </c>
      <c r="T38" s="12">
        <f>(G38-Q38)/Q38</f>
        <v>1.0407448251598304</v>
      </c>
      <c r="U38" s="12" t="s">
        <v>3</v>
      </c>
      <c r="V38" s="12">
        <f>(G38-I38)/I38</f>
        <v>-0.44786594601030183</v>
      </c>
      <c r="W38" s="11">
        <f>(G38-K38)/K38</f>
        <v>1.2558387546378766</v>
      </c>
    </row>
    <row r="39" spans="1:23" ht="17">
      <c r="A39" s="33" t="s">
        <v>11</v>
      </c>
      <c r="B39" s="32" t="s">
        <v>8</v>
      </c>
      <c r="C39" s="31" t="s">
        <v>63</v>
      </c>
      <c r="D39" s="21">
        <v>297498</v>
      </c>
      <c r="E39" s="20"/>
      <c r="F39" s="20">
        <v>46</v>
      </c>
      <c r="G39" s="19">
        <v>8.598605511126952E-3</v>
      </c>
      <c r="H39" s="18">
        <v>4.7045943766782306E-3</v>
      </c>
      <c r="I39" s="35">
        <v>4.6908901995538306E-3</v>
      </c>
      <c r="J39" s="34">
        <v>3.6688742762418787E-3</v>
      </c>
      <c r="K39" s="28">
        <v>3.5428727867110061E-3</v>
      </c>
      <c r="L39" s="26">
        <v>5.9591277140161672E-3</v>
      </c>
      <c r="M39" s="12">
        <v>4.5258222894901988E-3</v>
      </c>
      <c r="N39" s="27" t="s">
        <v>3</v>
      </c>
      <c r="O39" s="12">
        <v>3.3901700478476275E-4</v>
      </c>
      <c r="P39" s="27" t="s">
        <v>3</v>
      </c>
      <c r="Q39" s="26">
        <v>1.9103620203771948E-3</v>
      </c>
      <c r="R39" s="25">
        <v>2.078747860112497E-3</v>
      </c>
      <c r="S39" s="12">
        <f>(G39-R39)/R39</f>
        <v>3.1364350511762473</v>
      </c>
      <c r="T39" s="12">
        <f>(G39-Q39)/Q39</f>
        <v>3.5010345784770074</v>
      </c>
      <c r="U39" s="12" t="s">
        <v>3</v>
      </c>
      <c r="V39" s="12">
        <f>(G39-I39)/I39</f>
        <v>0.83304344065542191</v>
      </c>
      <c r="W39" s="11">
        <f>(G39-K39)/K39</f>
        <v>1.42701503237134</v>
      </c>
    </row>
    <row r="40" spans="1:23" ht="17">
      <c r="A40" s="33" t="s">
        <v>11</v>
      </c>
      <c r="B40" s="32" t="s">
        <v>49</v>
      </c>
      <c r="C40" s="31" t="s">
        <v>62</v>
      </c>
      <c r="D40" s="21">
        <v>1513350</v>
      </c>
      <c r="E40" s="36"/>
      <c r="F40" s="36">
        <v>42</v>
      </c>
      <c r="G40" s="19">
        <v>8.2172560931510815E-3</v>
      </c>
      <c r="H40" s="18">
        <v>6.1653829593838203E-3</v>
      </c>
      <c r="I40" s="35">
        <v>7.2871065130037686E-3</v>
      </c>
      <c r="J40" s="34">
        <v>7.5974832660679744E-3</v>
      </c>
      <c r="K40" s="28">
        <v>5.7670722109690485E-3</v>
      </c>
      <c r="L40" s="26">
        <v>8.9799794668645443E-3</v>
      </c>
      <c r="M40" s="12">
        <v>8.2946269219257504E-3</v>
      </c>
      <c r="N40" s="12">
        <v>5.3601871421242687E-3</v>
      </c>
      <c r="O40" s="12">
        <v>6.1934798604353089E-3</v>
      </c>
      <c r="P40" s="26">
        <v>5.9494867435167208E-3</v>
      </c>
      <c r="Q40" s="26">
        <v>8.5825027685492803E-3</v>
      </c>
      <c r="R40" s="25">
        <v>1.1023937815434367E-2</v>
      </c>
      <c r="S40" s="12">
        <f>(G40-R40)/R40</f>
        <v>-0.25459883476063461</v>
      </c>
      <c r="T40" s="12">
        <f>(G40-Q40)/Q40</f>
        <v>-4.255712875929981E-2</v>
      </c>
      <c r="U40" s="12">
        <f>(G40-P40)/P40</f>
        <v>0.38117058620318739</v>
      </c>
      <c r="V40" s="12">
        <f>(G40-I40)/I40</f>
        <v>0.12764319809069213</v>
      </c>
      <c r="W40" s="11">
        <f>(G40-K40)/K40</f>
        <v>0.42485750005379691</v>
      </c>
    </row>
    <row r="41" spans="1:23" ht="17">
      <c r="A41" s="33"/>
      <c r="B41" s="32" t="s">
        <v>39</v>
      </c>
      <c r="C41" s="31" t="s">
        <v>61</v>
      </c>
      <c r="D41" s="21">
        <v>334241</v>
      </c>
      <c r="E41" s="20"/>
      <c r="F41" s="20">
        <v>15</v>
      </c>
      <c r="G41" s="19">
        <v>7.9908524019092955E-3</v>
      </c>
      <c r="H41" s="18">
        <v>1.822795263529443E-2</v>
      </c>
      <c r="I41" s="35">
        <v>1.1279244330485844E-2</v>
      </c>
      <c r="J41" s="34">
        <v>1.1121068638727569E-2</v>
      </c>
      <c r="K41" s="28">
        <v>1.1049121736477357E-2</v>
      </c>
      <c r="L41" s="26">
        <v>1.4551371766454836E-2</v>
      </c>
      <c r="M41" s="12">
        <v>8.0421725325765282E-3</v>
      </c>
      <c r="N41" s="12">
        <v>7.9509932104623923E-3</v>
      </c>
      <c r="O41" s="12">
        <v>6.5250957767771199E-3</v>
      </c>
      <c r="P41" s="26">
        <v>7.3982159998127036E-3</v>
      </c>
      <c r="Q41" s="26">
        <v>1.1199703915873488E-2</v>
      </c>
      <c r="R41" s="25">
        <v>1.1234709338852138E-2</v>
      </c>
      <c r="S41" s="12">
        <f>(G41-R41)/R41</f>
        <v>-0.28873527913400127</v>
      </c>
      <c r="T41" s="12">
        <f>(G41-Q41)/Q41</f>
        <v>-0.2865121737206146</v>
      </c>
      <c r="U41" s="12">
        <f>(G41-P41)/P41</f>
        <v>8.010531216060672E-2</v>
      </c>
      <c r="V41" s="12">
        <f>(G41-I41)/I41</f>
        <v>-0.29154363822836915</v>
      </c>
      <c r="W41" s="11">
        <f>(G41-K41)/K41</f>
        <v>-0.27678845500195282</v>
      </c>
    </row>
    <row r="42" spans="1:23" ht="17">
      <c r="A42" s="33"/>
      <c r="B42" s="32" t="s">
        <v>60</v>
      </c>
      <c r="C42" s="31" t="s">
        <v>59</v>
      </c>
      <c r="D42" s="21">
        <v>688740</v>
      </c>
      <c r="E42" s="20"/>
      <c r="F42" s="20">
        <v>45</v>
      </c>
      <c r="G42" s="19">
        <v>7.9862048145928916E-3</v>
      </c>
      <c r="H42" s="18">
        <v>5.6361802025532573E-3</v>
      </c>
      <c r="I42" s="30">
        <v>5.9094451215857095E-3</v>
      </c>
      <c r="J42" s="34">
        <v>6.3716814159292035E-4</v>
      </c>
      <c r="K42" s="28">
        <v>3.3095075900074224E-3</v>
      </c>
      <c r="L42" s="26">
        <v>4.6411941254762279E-3</v>
      </c>
      <c r="M42" s="12">
        <v>3.1495938369254265E-3</v>
      </c>
      <c r="N42" s="12">
        <v>3.2483898067768133E-3</v>
      </c>
      <c r="O42" s="12">
        <v>3.6277066092279789E-3</v>
      </c>
      <c r="P42" s="26">
        <v>2.0575357717827966E-3</v>
      </c>
      <c r="Q42" s="26">
        <v>1.5871078012452693E-3</v>
      </c>
      <c r="R42" s="25">
        <v>1.0470752723935526E-3</v>
      </c>
      <c r="S42" s="12">
        <f>(G42-R42)/R42</f>
        <v>6.6271544416638708</v>
      </c>
      <c r="T42" s="12">
        <f>(G42-Q42)/Q42</f>
        <v>4.0319233566407977</v>
      </c>
      <c r="U42" s="12">
        <f>(G42-P42)/P42</f>
        <v>2.8814415399801629</v>
      </c>
      <c r="V42" s="12">
        <f>(G42-I42)/I42</f>
        <v>0.35143057432267266</v>
      </c>
      <c r="W42" s="11">
        <f>(G42-K42)/K42</f>
        <v>1.4131096839620725</v>
      </c>
    </row>
    <row r="43" spans="1:23" ht="17">
      <c r="A43" s="33" t="s">
        <v>11</v>
      </c>
      <c r="B43" s="32" t="s">
        <v>39</v>
      </c>
      <c r="C43" s="31" t="s">
        <v>58</v>
      </c>
      <c r="D43" s="21">
        <v>316613</v>
      </c>
      <c r="E43" s="20"/>
      <c r="F43" s="20">
        <v>41</v>
      </c>
      <c r="G43" s="19">
        <v>7.8411515787189402E-3</v>
      </c>
      <c r="H43" s="18">
        <v>6.5888150846368119E-3</v>
      </c>
      <c r="I43" s="35">
        <v>6.9711993936714461E-3</v>
      </c>
      <c r="J43" s="34">
        <v>9.421782048767733E-3</v>
      </c>
      <c r="K43" s="28">
        <v>9.2285532442300602E-3</v>
      </c>
      <c r="L43" s="26">
        <v>7.6768064485174163E-3</v>
      </c>
      <c r="M43" s="12">
        <v>1.118331570197975E-2</v>
      </c>
      <c r="N43" s="12">
        <v>7.1506475308597385E-3</v>
      </c>
      <c r="O43" s="12">
        <v>6.5749644501386798E-3</v>
      </c>
      <c r="P43" s="26">
        <v>4.9262953348210899E-3</v>
      </c>
      <c r="Q43" s="26">
        <v>8.1667082031324882E-3</v>
      </c>
      <c r="R43" s="25">
        <v>1.1725009704485961E-2</v>
      </c>
      <c r="S43" s="12">
        <f>(G43-R43)/R43</f>
        <v>-0.33124562142418235</v>
      </c>
      <c r="T43" s="12">
        <f>(G43-Q43)/Q43</f>
        <v>-3.986387370723922E-2</v>
      </c>
      <c r="U43" s="12">
        <f>(G43-P43)/P43</f>
        <v>0.59169336099166492</v>
      </c>
      <c r="V43" s="12">
        <f>(G43-I43)/I43</f>
        <v>0.12479232567027834</v>
      </c>
      <c r="W43" s="11">
        <f>(G43-K43)/K43</f>
        <v>-0.15033793800545725</v>
      </c>
    </row>
    <row r="44" spans="1:23" ht="17">
      <c r="A44" s="33" t="s">
        <v>11</v>
      </c>
      <c r="B44" s="32" t="s">
        <v>8</v>
      </c>
      <c r="C44" s="31" t="s">
        <v>57</v>
      </c>
      <c r="D44" s="21">
        <v>822762</v>
      </c>
      <c r="E44" s="20"/>
      <c r="F44" s="20">
        <v>29</v>
      </c>
      <c r="G44" s="19">
        <v>7.5572721315132667E-3</v>
      </c>
      <c r="H44" s="18">
        <v>1.0106700978932891E-2</v>
      </c>
      <c r="I44" s="30">
        <v>7.7994808762485738E-3</v>
      </c>
      <c r="J44" s="34">
        <v>5.413552989130435E-3</v>
      </c>
      <c r="K44" s="28">
        <v>6.585225685016371E-3</v>
      </c>
      <c r="L44" s="26">
        <v>7.0085150428912694E-3</v>
      </c>
      <c r="M44" s="12">
        <v>8.91301522982638E-3</v>
      </c>
      <c r="N44" s="12">
        <v>7.3510687061779535E-3</v>
      </c>
      <c r="O44" s="12">
        <v>5.1613235660366019E-3</v>
      </c>
      <c r="P44" s="26">
        <v>6.3241177099037284E-3</v>
      </c>
      <c r="Q44" s="26">
        <v>3.3806313233729012E-3</v>
      </c>
      <c r="R44" s="25">
        <v>3.8138153257476588E-3</v>
      </c>
      <c r="S44" s="12">
        <f>(G44-R44)/R44</f>
        <v>0.98155167097183504</v>
      </c>
      <c r="T44" s="12">
        <f>(G44-Q44)/Q44</f>
        <v>1.2354617846862033</v>
      </c>
      <c r="U44" s="12">
        <f>(G44-P44)/P44</f>
        <v>0.19499232591423579</v>
      </c>
      <c r="V44" s="12">
        <f>(G44-I44)/I44</f>
        <v>-3.1054469980546406E-2</v>
      </c>
      <c r="W44" s="11">
        <f>(G44-K44)/K44</f>
        <v>0.14761019485006141</v>
      </c>
    </row>
    <row r="45" spans="1:23" ht="17">
      <c r="A45" s="33" t="s">
        <v>11</v>
      </c>
      <c r="B45" s="32" t="s">
        <v>37</v>
      </c>
      <c r="C45" s="31" t="s">
        <v>56</v>
      </c>
      <c r="D45" s="21">
        <v>308428</v>
      </c>
      <c r="E45" s="20"/>
      <c r="F45" s="20">
        <v>27</v>
      </c>
      <c r="G45" s="19">
        <v>7.4589533093894307E-3</v>
      </c>
      <c r="H45" s="18">
        <v>1.1014062306635142E-2</v>
      </c>
      <c r="I45" s="41">
        <v>6.6371393213052821E-3</v>
      </c>
      <c r="J45" s="34">
        <v>1.8491619741196914E-2</v>
      </c>
      <c r="K45" s="28">
        <v>7.2033898305084746E-3</v>
      </c>
      <c r="L45" s="26">
        <v>8.4771824733583818E-3</v>
      </c>
      <c r="M45" s="12">
        <v>3.5746021488003879E-3</v>
      </c>
      <c r="N45" s="12">
        <v>9.7765558052225372E-3</v>
      </c>
      <c r="O45" s="12">
        <v>5.8784871922640839E-3</v>
      </c>
      <c r="P45" s="27" t="s">
        <v>3</v>
      </c>
      <c r="Q45" s="26">
        <v>5.687425526159964E-3</v>
      </c>
      <c r="R45" s="25">
        <v>3.4576119197075256E-3</v>
      </c>
      <c r="S45" s="12">
        <f>(G45-R45)/R45</f>
        <v>1.1572557830667047</v>
      </c>
      <c r="T45" s="12">
        <f>(G45-Q45)/Q45</f>
        <v>0.31148149106851986</v>
      </c>
      <c r="U45" s="12" t="s">
        <v>3</v>
      </c>
      <c r="V45" s="12">
        <f>(G45-I45)/I45</f>
        <v>0.12382051186512202</v>
      </c>
      <c r="W45" s="11">
        <f>(G45-K45)/K45</f>
        <v>3.5478224127003306E-2</v>
      </c>
    </row>
    <row r="46" spans="1:23" ht="17">
      <c r="A46" s="33" t="s">
        <v>11</v>
      </c>
      <c r="B46" s="32" t="s">
        <v>55</v>
      </c>
      <c r="C46" s="31" t="s">
        <v>54</v>
      </c>
      <c r="D46" s="21">
        <v>622104</v>
      </c>
      <c r="E46" s="20"/>
      <c r="F46" s="20">
        <v>40</v>
      </c>
      <c r="G46" s="19">
        <v>7.3495222810517321E-3</v>
      </c>
      <c r="H46" s="18">
        <v>6.9819234623807579E-3</v>
      </c>
      <c r="I46" s="35">
        <v>1.0434143889898327E-2</v>
      </c>
      <c r="J46" s="34">
        <v>8.1394175932463786E-3</v>
      </c>
      <c r="K46" s="28">
        <v>6.9674462828596146E-3</v>
      </c>
      <c r="L46" s="26">
        <v>9.9331923573553905E-3</v>
      </c>
      <c r="M46" s="12">
        <v>5.7810894141829394E-3</v>
      </c>
      <c r="N46" s="12">
        <v>3.1311868490152342E-3</v>
      </c>
      <c r="O46" s="12">
        <v>2.1364461456885976E-3</v>
      </c>
      <c r="P46" s="26">
        <v>3.993597690147033E-3</v>
      </c>
      <c r="Q46" s="26">
        <v>3.3042871521776615E-3</v>
      </c>
      <c r="R46" s="25">
        <v>2.4794896356681588E-3</v>
      </c>
      <c r="S46" s="12">
        <f>(G46-R46)/R46</f>
        <v>1.9641270426489297</v>
      </c>
      <c r="T46" s="12">
        <f>(G46-Q46)/Q46</f>
        <v>1.2242383735348465</v>
      </c>
      <c r="U46" s="12">
        <f>(G46-P46)/P46</f>
        <v>0.84032615483137041</v>
      </c>
      <c r="V46" s="12">
        <f>(G46-I46)/I46</f>
        <v>-0.29562766638026994</v>
      </c>
      <c r="W46" s="11">
        <f>(G46-K46)/K46</f>
        <v>5.483730805819774E-2</v>
      </c>
    </row>
    <row r="47" spans="1:23" ht="17">
      <c r="A47" s="33"/>
      <c r="B47" s="32" t="s">
        <v>39</v>
      </c>
      <c r="C47" s="31" t="s">
        <v>53</v>
      </c>
      <c r="D47" s="21">
        <v>363630</v>
      </c>
      <c r="E47" s="20"/>
      <c r="F47" s="20">
        <v>52</v>
      </c>
      <c r="G47" s="19">
        <v>7.3050754568178477E-3</v>
      </c>
      <c r="H47" s="18">
        <v>3.9521814079295893E-3</v>
      </c>
      <c r="I47" s="30">
        <v>1.0466069339460725E-2</v>
      </c>
      <c r="J47" s="34">
        <v>4.0312493299120133E-3</v>
      </c>
      <c r="K47" s="28">
        <v>1.4421540131280618E-3</v>
      </c>
      <c r="L47" s="26">
        <v>5.7615565647899632E-3</v>
      </c>
      <c r="M47" s="12">
        <v>2.6435779783471514E-3</v>
      </c>
      <c r="N47" s="12">
        <v>5.6428496390677294E-3</v>
      </c>
      <c r="O47" s="12">
        <v>2.064316598606774E-3</v>
      </c>
      <c r="P47" s="26">
        <v>3.6322476010271659E-3</v>
      </c>
      <c r="Q47" s="26">
        <v>5.2922250398420353E-3</v>
      </c>
      <c r="R47" s="25">
        <v>5.3947819663914317E-3</v>
      </c>
      <c r="S47" s="12">
        <f>(G47-R47)/R47</f>
        <v>0.35410022171928679</v>
      </c>
      <c r="T47" s="12">
        <f>(G47-Q47)/Q47</f>
        <v>0.38034104782435574</v>
      </c>
      <c r="U47" s="12">
        <f>(G47-P47)/P47</f>
        <v>1.0111722159998233</v>
      </c>
      <c r="V47" s="12">
        <f>(G47-I47)/I47</f>
        <v>-0.30202302126213038</v>
      </c>
      <c r="W47" s="11">
        <f>(G47-K47)/K47</f>
        <v>4.0653920387968752</v>
      </c>
    </row>
    <row r="48" spans="1:23" ht="17">
      <c r="A48" s="33" t="s">
        <v>11</v>
      </c>
      <c r="B48" s="32" t="s">
        <v>8</v>
      </c>
      <c r="C48" s="31" t="s">
        <v>52</v>
      </c>
      <c r="D48" s="21">
        <v>390106</v>
      </c>
      <c r="E48" s="20"/>
      <c r="F48" s="20">
        <v>55</v>
      </c>
      <c r="G48" s="19">
        <v>7.2939004670594682E-3</v>
      </c>
      <c r="H48" s="18">
        <v>3.4962408582178734E-3</v>
      </c>
      <c r="I48" s="35">
        <v>6.3053595556222791E-3</v>
      </c>
      <c r="J48" s="34">
        <v>6.3323587690005401E-3</v>
      </c>
      <c r="K48" s="28">
        <v>8.1874239518241257E-3</v>
      </c>
      <c r="L48" s="26">
        <v>3.8780600813694437E-3</v>
      </c>
      <c r="M48" s="12">
        <v>6.5358643600910557E-3</v>
      </c>
      <c r="N48" s="12">
        <v>5.1737225499726997E-3</v>
      </c>
      <c r="O48" s="12">
        <v>4.7043497141202864E-3</v>
      </c>
      <c r="P48" s="26">
        <v>3.9378563172227342E-3</v>
      </c>
      <c r="Q48" s="26">
        <v>2.1567545112589413E-3</v>
      </c>
      <c r="R48" s="25">
        <v>1.2999999999999999E-3</v>
      </c>
      <c r="S48" s="12">
        <f>(G48-R48)/R48</f>
        <v>4.6106926669688217</v>
      </c>
      <c r="T48" s="12">
        <f>(G48-Q48)/Q48</f>
        <v>2.3818871962399979</v>
      </c>
      <c r="U48" s="12">
        <f>(G48-P48)/P48</f>
        <v>0.85225154995082786</v>
      </c>
      <c r="V48" s="12">
        <f>(G48-I48)/I48</f>
        <v>0.15677788121626468</v>
      </c>
      <c r="W48" s="11">
        <f>(G48-K48)/K48</f>
        <v>-0.10913365302960572</v>
      </c>
    </row>
    <row r="49" spans="1:23" ht="17">
      <c r="A49" s="33"/>
      <c r="B49" s="32" t="s">
        <v>51</v>
      </c>
      <c r="C49" s="31" t="s">
        <v>50</v>
      </c>
      <c r="D49" s="21">
        <v>447848</v>
      </c>
      <c r="E49" s="20"/>
      <c r="F49" s="20">
        <v>37</v>
      </c>
      <c r="G49" s="19">
        <v>6.9758128358681582E-3</v>
      </c>
      <c r="H49" s="18">
        <v>7.1682851815077619E-3</v>
      </c>
      <c r="I49" s="30">
        <v>6.4170187114431969E-3</v>
      </c>
      <c r="J49" s="29">
        <v>1.4683302774175275E-2</v>
      </c>
      <c r="K49" s="28">
        <v>8.7779818071815983E-3</v>
      </c>
      <c r="L49" s="26">
        <v>1.0793896628290124E-2</v>
      </c>
      <c r="M49" s="12">
        <v>5.1118269928499133E-3</v>
      </c>
      <c r="N49" s="12">
        <v>6.579359005828532E-3</v>
      </c>
      <c r="O49" s="12">
        <v>5.4317453158550097E-3</v>
      </c>
      <c r="P49" s="26">
        <v>5.1136241941356639E-3</v>
      </c>
      <c r="Q49" s="26">
        <v>3.1401910934793541E-3</v>
      </c>
      <c r="R49" s="25">
        <v>2.8383923159416235E-3</v>
      </c>
      <c r="S49" s="12">
        <f>(G49-R49)/R49</f>
        <v>1.4576633739772387</v>
      </c>
      <c r="T49" s="12">
        <f>(G49-Q49)/Q49</f>
        <v>1.2214612513084062</v>
      </c>
      <c r="U49" s="12">
        <f>(G49-P49)/P49</f>
        <v>0.36416220102135466</v>
      </c>
      <c r="V49" s="12">
        <f>(G49-I49)/I49</f>
        <v>8.7080021042869549E-2</v>
      </c>
      <c r="W49" s="11">
        <f>(G49-K49)/K49</f>
        <v>-0.20530561704274866</v>
      </c>
    </row>
    <row r="50" spans="1:23" ht="17">
      <c r="A50" s="33" t="s">
        <v>11</v>
      </c>
      <c r="B50" s="32" t="s">
        <v>49</v>
      </c>
      <c r="C50" s="31" t="s">
        <v>48</v>
      </c>
      <c r="D50" s="21">
        <v>457595</v>
      </c>
      <c r="E50" s="20"/>
      <c r="F50" s="20">
        <v>32</v>
      </c>
      <c r="G50" s="19">
        <v>6.710294979488181E-3</v>
      </c>
      <c r="H50" s="18">
        <v>9.5071538979826405E-3</v>
      </c>
      <c r="I50" s="35">
        <v>9.0235725238454138E-3</v>
      </c>
      <c r="J50" s="34">
        <v>1.1527212548268577E-2</v>
      </c>
      <c r="K50" s="28">
        <v>6.4316561650773598E-3</v>
      </c>
      <c r="L50" s="26">
        <v>1.1170092329366776E-2</v>
      </c>
      <c r="M50" s="12">
        <v>6.6538375160180904E-3</v>
      </c>
      <c r="N50" s="12">
        <v>1.4253583842606266E-2</v>
      </c>
      <c r="O50" s="12">
        <v>5.6614912852686675E-3</v>
      </c>
      <c r="P50" s="26">
        <v>7.5483782423715635E-3</v>
      </c>
      <c r="Q50" s="26">
        <v>1.226846019870524E-2</v>
      </c>
      <c r="R50" s="25">
        <v>1.4290554530738245E-2</v>
      </c>
      <c r="S50" s="12">
        <f>(G50-R50)/R50</f>
        <v>-0.53043844694377096</v>
      </c>
      <c r="T50" s="12">
        <f>(G50-Q50)/Q50</f>
        <v>-0.453045054488879</v>
      </c>
      <c r="U50" s="12">
        <f>(G50-P50)/P50</f>
        <v>-0.11102825480829004</v>
      </c>
      <c r="V50" s="12">
        <f>(G50-I50)/I50</f>
        <v>-0.2563593896147271</v>
      </c>
      <c r="W50" s="11">
        <f>(G50-K50)/K50</f>
        <v>4.3323027111395615E-2</v>
      </c>
    </row>
    <row r="51" spans="1:23" ht="17">
      <c r="A51" s="33" t="s">
        <v>47</v>
      </c>
      <c r="B51" s="32" t="s">
        <v>17</v>
      </c>
      <c r="C51" s="31" t="s">
        <v>46</v>
      </c>
      <c r="D51" s="21">
        <v>439858</v>
      </c>
      <c r="E51" s="20"/>
      <c r="F51" s="20">
        <v>38</v>
      </c>
      <c r="G51" s="19">
        <v>6.6006296835011873E-3</v>
      </c>
      <c r="H51" s="18">
        <v>7.1554977914834233E-3</v>
      </c>
      <c r="I51" s="35">
        <v>3.9804827940421164E-3</v>
      </c>
      <c r="J51" s="34">
        <v>7.5651040330113632E-3</v>
      </c>
      <c r="K51" s="28">
        <v>6.326534669211196E-3</v>
      </c>
      <c r="L51" s="26">
        <v>8.4810353205964344E-3</v>
      </c>
      <c r="M51" s="12">
        <v>3.1937021008253789E-3</v>
      </c>
      <c r="N51" s="12">
        <v>3.897755287401064E-3</v>
      </c>
      <c r="O51" s="12">
        <v>5.6294628307309415E-3</v>
      </c>
      <c r="P51" s="26">
        <v>5.8959324568914132E-3</v>
      </c>
      <c r="Q51" s="26">
        <v>5.2446601307900723E-3</v>
      </c>
      <c r="R51" s="25">
        <v>4.9438267694749639E-3</v>
      </c>
      <c r="S51" s="12">
        <f>(G51-R51)/R51</f>
        <v>0.33512560032563121</v>
      </c>
      <c r="T51" s="12">
        <f>(G51-Q51)/Q51</f>
        <v>0.25854288340831866</v>
      </c>
      <c r="U51" s="12">
        <f>(G51-P51)/P51</f>
        <v>0.11952260846986035</v>
      </c>
      <c r="V51" s="12">
        <f>(G51-I51)/I51</f>
        <v>0.65824851532604012</v>
      </c>
      <c r="W51" s="11">
        <f>(G51-K51)/K51</f>
        <v>4.3324668024646421E-2</v>
      </c>
    </row>
    <row r="52" spans="1:23" ht="17">
      <c r="A52" s="33" t="s">
        <v>11</v>
      </c>
      <c r="B52" s="32" t="s">
        <v>45</v>
      </c>
      <c r="C52" s="31" t="s">
        <v>44</v>
      </c>
      <c r="D52" s="21">
        <v>603525</v>
      </c>
      <c r="E52" s="20"/>
      <c r="F52" s="20">
        <v>49</v>
      </c>
      <c r="G52" s="19">
        <v>6.4330979940833205E-3</v>
      </c>
      <c r="H52" s="18">
        <v>4.3537739111722523E-3</v>
      </c>
      <c r="I52" s="30">
        <v>3.3307892522358557E-3</v>
      </c>
      <c r="J52" s="34">
        <v>3.2465585280135618E-3</v>
      </c>
      <c r="K52" s="28">
        <v>4.7430767339395694E-3</v>
      </c>
      <c r="L52" s="26">
        <v>3.4475039176180881E-3</v>
      </c>
      <c r="M52" s="12">
        <v>1.9907842347783294E-3</v>
      </c>
      <c r="N52" s="12">
        <v>6.4043702239584147E-3</v>
      </c>
      <c r="O52" s="12">
        <v>2.9100417527729745E-3</v>
      </c>
      <c r="P52" s="26">
        <v>3.4364806628518823E-3</v>
      </c>
      <c r="Q52" s="26">
        <v>3.8613701697295146E-3</v>
      </c>
      <c r="R52" s="25">
        <v>6.8984913944640193E-3</v>
      </c>
      <c r="S52" s="12">
        <f>(G52-R52)/R52</f>
        <v>-6.7463068918832469E-2</v>
      </c>
      <c r="T52" s="12">
        <f>(G52-Q52)/Q52</f>
        <v>0.66601431909180386</v>
      </c>
      <c r="U52" s="12">
        <f>(G52-P52)/P52</f>
        <v>0.87200180219975154</v>
      </c>
      <c r="V52" s="12">
        <f>(G52-I52)/I52</f>
        <v>0.93140349235995068</v>
      </c>
      <c r="W52" s="11">
        <f>(G52-K52)/K52</f>
        <v>0.3563132867007256</v>
      </c>
    </row>
    <row r="53" spans="1:23" ht="17">
      <c r="A53" s="33"/>
      <c r="B53" s="32" t="s">
        <v>43</v>
      </c>
      <c r="C53" s="31" t="s">
        <v>42</v>
      </c>
      <c r="D53" s="21">
        <v>842588</v>
      </c>
      <c r="E53" s="20"/>
      <c r="F53" s="20">
        <v>54</v>
      </c>
      <c r="G53" s="19">
        <v>6.4038638525214251E-3</v>
      </c>
      <c r="H53" s="18">
        <v>3.5205151669911519E-3</v>
      </c>
      <c r="I53" s="35">
        <v>5.4052888257448113E-3</v>
      </c>
      <c r="J53" s="34">
        <v>4.37290409121395E-3</v>
      </c>
      <c r="K53" s="28">
        <v>2.244534438826452E-3</v>
      </c>
      <c r="L53" s="26">
        <v>4.0678145415112806E-3</v>
      </c>
      <c r="M53" s="12">
        <v>4.7779020138869607E-3</v>
      </c>
      <c r="N53" s="12">
        <v>2.9460447809071663E-3</v>
      </c>
      <c r="O53" s="12">
        <v>5.1758274583197858E-3</v>
      </c>
      <c r="P53" s="26">
        <v>2.5376197183496155E-3</v>
      </c>
      <c r="Q53" s="26">
        <v>4.2401657259928437E-3</v>
      </c>
      <c r="R53" s="25">
        <v>5.9529549414026085E-3</v>
      </c>
      <c r="S53" s="12">
        <f>(G53-R53)/R53</f>
        <v>7.5745392927932254E-2</v>
      </c>
      <c r="T53" s="12">
        <f>(G53-Q53)/Q53</f>
        <v>0.51028621670723662</v>
      </c>
      <c r="U53" s="12">
        <f>(G53-P53)/P53</f>
        <v>1.5235711269954537</v>
      </c>
      <c r="V53" s="12">
        <f>(G53-I53)/I53</f>
        <v>0.18474036429293247</v>
      </c>
      <c r="W53" s="11">
        <f>(G53-K53)/K53</f>
        <v>1.8530922679313693</v>
      </c>
    </row>
    <row r="54" spans="1:23" ht="17">
      <c r="A54" s="33"/>
      <c r="B54" s="45" t="s">
        <v>39</v>
      </c>
      <c r="C54" s="44" t="s">
        <v>41</v>
      </c>
      <c r="D54" s="21">
        <v>345015</v>
      </c>
      <c r="E54" s="20"/>
      <c r="F54" s="20">
        <v>39</v>
      </c>
      <c r="G54" s="19">
        <v>5.8276256052811346E-3</v>
      </c>
      <c r="H54" s="18">
        <v>7.1346303501945525E-3</v>
      </c>
      <c r="I54" s="35">
        <v>6.2083417656236739E-3</v>
      </c>
      <c r="J54" s="29">
        <v>1.2892630123141574E-2</v>
      </c>
      <c r="K54" s="28">
        <v>4.5126714748503554E-3</v>
      </c>
      <c r="L54" s="26">
        <v>1.5385532828433419E-2</v>
      </c>
      <c r="M54" s="43">
        <v>1.1611058770020468E-2</v>
      </c>
      <c r="N54" s="43">
        <v>5.9875275783352246E-3</v>
      </c>
      <c r="O54" s="43">
        <v>4.1336526856235187E-3</v>
      </c>
      <c r="P54" s="42">
        <v>1.0118244583763194E-2</v>
      </c>
      <c r="Q54" s="42">
        <v>1.2164227840652204E-2</v>
      </c>
      <c r="R54" s="25">
        <v>1.1703170970905525E-2</v>
      </c>
      <c r="S54" s="12">
        <f>(G54-R54)/R54</f>
        <v>-0.50204729814092208</v>
      </c>
      <c r="T54" s="12">
        <f>(G54-Q54)/Q54</f>
        <v>-0.52092104146508011</v>
      </c>
      <c r="U54" s="12">
        <f>(G54-P54)/P54</f>
        <v>-0.42404776272825434</v>
      </c>
      <c r="V54" s="12">
        <f>(G54-I54)/I54</f>
        <v>-6.1323325086677719E-2</v>
      </c>
      <c r="W54" s="11">
        <f>(G54-K54)/K54</f>
        <v>0.29139150451327378</v>
      </c>
    </row>
    <row r="55" spans="1:23" ht="17">
      <c r="A55" s="33" t="s">
        <v>11</v>
      </c>
      <c r="B55" s="32" t="s">
        <v>2</v>
      </c>
      <c r="C55" s="31" t="s">
        <v>40</v>
      </c>
      <c r="D55" s="21">
        <v>2197374</v>
      </c>
      <c r="E55" s="36"/>
      <c r="F55" s="36">
        <v>34</v>
      </c>
      <c r="G55" s="19">
        <v>5.5997069931459954E-3</v>
      </c>
      <c r="H55" s="18">
        <v>8.4100800277570349E-3</v>
      </c>
      <c r="I55" s="30">
        <v>3.7642187831837767E-3</v>
      </c>
      <c r="J55" s="34">
        <v>4.2222190879362001E-3</v>
      </c>
      <c r="K55" s="28">
        <v>4.5701385710124427E-3</v>
      </c>
      <c r="L55" s="26">
        <v>3.7630497425480657E-3</v>
      </c>
      <c r="M55" s="12">
        <v>4.0934890944914577E-3</v>
      </c>
      <c r="N55" s="12">
        <v>3.1664856400033035E-3</v>
      </c>
      <c r="O55" s="12">
        <v>4.3551886653880531E-3</v>
      </c>
      <c r="P55" s="26">
        <v>2.8197593378821184E-3</v>
      </c>
      <c r="Q55" s="26">
        <v>4.5848451797938896E-3</v>
      </c>
      <c r="R55" s="25">
        <v>3.5144433625446283E-3</v>
      </c>
      <c r="S55" s="12">
        <f>(G55-R55)/R55</f>
        <v>0.59334108292231369</v>
      </c>
      <c r="T55" s="12">
        <f>(G55-Q55)/Q55</f>
        <v>0.22135138124723519</v>
      </c>
      <c r="U55" s="12">
        <f>(G55-P55)/P55</f>
        <v>0.98588117713331402</v>
      </c>
      <c r="V55" s="12">
        <f>(G55-I55)/I55</f>
        <v>0.48761464614173211</v>
      </c>
      <c r="W55" s="11">
        <f>(G55-K55)/K55</f>
        <v>0.22528166403179062</v>
      </c>
    </row>
    <row r="56" spans="1:23" ht="17">
      <c r="A56" s="33"/>
      <c r="B56" s="32" t="s">
        <v>39</v>
      </c>
      <c r="C56" s="31" t="s">
        <v>38</v>
      </c>
      <c r="D56" s="21">
        <v>298115</v>
      </c>
      <c r="E56" s="20"/>
      <c r="F56" s="20">
        <v>33</v>
      </c>
      <c r="G56" s="19">
        <v>5.0476523485480157E-3</v>
      </c>
      <c r="H56" s="18">
        <v>8.5839753175219087E-3</v>
      </c>
      <c r="I56" s="35">
        <v>5.4118061536052612E-3</v>
      </c>
      <c r="J56" s="34">
        <v>3.6705357829195174E-3</v>
      </c>
      <c r="K56" s="28">
        <v>7.0330742036215643E-3</v>
      </c>
      <c r="L56" s="26">
        <v>7.3799678382724561E-3</v>
      </c>
      <c r="M56" s="12">
        <v>6.638964512585375E-3</v>
      </c>
      <c r="N56" s="12">
        <v>7.3355502996461149E-3</v>
      </c>
      <c r="O56" s="12">
        <v>5.9960260941428851E-3</v>
      </c>
      <c r="P56" s="27" t="s">
        <v>3</v>
      </c>
      <c r="Q56" s="26">
        <v>7.9050472459091959E-3</v>
      </c>
      <c r="R56" s="25">
        <v>9.1424106270755999E-3</v>
      </c>
      <c r="S56" s="12">
        <f>(G56-R56)/R56</f>
        <v>-0.4478860604227074</v>
      </c>
      <c r="T56" s="12">
        <f>(G56-Q56)/Q56</f>
        <v>-0.36146461981487349</v>
      </c>
      <c r="U56" s="12" t="s">
        <v>3</v>
      </c>
      <c r="V56" s="12">
        <f>(G56-I56)/I56</f>
        <v>-6.7288774712422381E-2</v>
      </c>
      <c r="W56" s="11">
        <f>(G56-K56)/K56</f>
        <v>-0.28229786827091752</v>
      </c>
    </row>
    <row r="57" spans="1:23" ht="17">
      <c r="A57" s="33" t="s">
        <v>11</v>
      </c>
      <c r="B57" s="32" t="s">
        <v>37</v>
      </c>
      <c r="C57" s="31" t="s">
        <v>36</v>
      </c>
      <c r="D57" s="21">
        <v>609908</v>
      </c>
      <c r="E57" s="20"/>
      <c r="F57" s="20">
        <v>47</v>
      </c>
      <c r="G57" s="19">
        <v>4.9886795349015694E-3</v>
      </c>
      <c r="H57" s="18">
        <v>4.6402561704780524E-3</v>
      </c>
      <c r="I57" s="38">
        <v>2.8012522393731564E-3</v>
      </c>
      <c r="J57" s="34">
        <v>2.7865848558807204E-3</v>
      </c>
      <c r="K57" s="28">
        <v>3.945206309301146E-3</v>
      </c>
      <c r="L57" s="26">
        <v>5.3312934436018627E-3</v>
      </c>
      <c r="M57" s="12">
        <v>4.0619856759580046E-3</v>
      </c>
      <c r="N57" s="12">
        <v>2.9354207436399216E-3</v>
      </c>
      <c r="O57" s="12">
        <v>1.3627777101407157E-3</v>
      </c>
      <c r="P57" s="26">
        <v>2.6643343618149868E-3</v>
      </c>
      <c r="Q57" s="26">
        <v>4.4081853421076359E-3</v>
      </c>
      <c r="R57" s="25">
        <v>1.8616551967531323E-3</v>
      </c>
      <c r="S57" s="12">
        <f>(G57-R57)/R57</f>
        <v>1.6797011302641889</v>
      </c>
      <c r="T57" s="12">
        <f>(G57-Q57)/Q57</f>
        <v>0.13168552312194487</v>
      </c>
      <c r="U57" s="12">
        <f>(G57-P57)/P57</f>
        <v>0.87239244683358808</v>
      </c>
      <c r="V57" s="12">
        <f>(G57-I57)/I57</f>
        <v>0.78087480476870563</v>
      </c>
      <c r="W57" s="11">
        <f>(G57-K57)/K57</f>
        <v>0.26449142168822704</v>
      </c>
    </row>
    <row r="58" spans="1:23" ht="17">
      <c r="A58" s="33"/>
      <c r="B58" s="32" t="s">
        <v>35</v>
      </c>
      <c r="C58" s="31" t="s">
        <v>34</v>
      </c>
      <c r="D58" s="21">
        <v>448479</v>
      </c>
      <c r="E58" s="20"/>
      <c r="F58" s="20">
        <v>44</v>
      </c>
      <c r="G58" s="19">
        <v>4.9683580617878439E-3</v>
      </c>
      <c r="H58" s="18">
        <v>6.0041645907586965E-3</v>
      </c>
      <c r="I58" s="35">
        <v>5.988936800383292E-3</v>
      </c>
      <c r="J58" s="34">
        <v>4.2597955817608021E-3</v>
      </c>
      <c r="K58" s="28">
        <v>8.04906263521807E-3</v>
      </c>
      <c r="L58" s="26">
        <v>9.4748477883248826E-3</v>
      </c>
      <c r="M58" s="12">
        <v>3.2452717541951856E-3</v>
      </c>
      <c r="N58" s="12">
        <v>2.2895746005214658E-3</v>
      </c>
      <c r="O58" s="12">
        <v>5.4026499126426366E-3</v>
      </c>
      <c r="P58" s="26">
        <v>5.5864906846403301E-3</v>
      </c>
      <c r="Q58" s="26">
        <v>3.229312636987532E-3</v>
      </c>
      <c r="R58" s="25">
        <v>4.2913608130999434E-3</v>
      </c>
      <c r="S58" s="12">
        <f>(G58-R58)/R58</f>
        <v>0.15775817466135156</v>
      </c>
      <c r="T58" s="12">
        <f>(G58-Q58)/Q58</f>
        <v>0.53851875624609158</v>
      </c>
      <c r="U58" s="12">
        <f>(G58-P58)/P58</f>
        <v>-0.11064774967798641</v>
      </c>
      <c r="V58" s="12">
        <f>(G58-I58)/I58</f>
        <v>-0.17041067097754831</v>
      </c>
      <c r="W58" s="11">
        <f>(G58-K58)/K58</f>
        <v>-0.38274078772239073</v>
      </c>
    </row>
    <row r="59" spans="1:23" ht="17">
      <c r="A59" s="33" t="s">
        <v>11</v>
      </c>
      <c r="B59" s="32" t="s">
        <v>6</v>
      </c>
      <c r="C59" s="31" t="s">
        <v>33</v>
      </c>
      <c r="D59" s="21">
        <v>398724</v>
      </c>
      <c r="E59" s="20"/>
      <c r="F59" s="20">
        <v>64</v>
      </c>
      <c r="G59" s="19">
        <v>4.5594616690774166E-3</v>
      </c>
      <c r="H59" s="18">
        <v>2.2909507445589921E-3</v>
      </c>
      <c r="I59" s="30">
        <v>1.4814332459667573E-3</v>
      </c>
      <c r="J59" s="34">
        <v>4.2269514335233106E-3</v>
      </c>
      <c r="K59" s="28">
        <v>2.2689276331502267E-3</v>
      </c>
      <c r="L59" s="26">
        <v>6.2237812219943589E-3</v>
      </c>
      <c r="M59" s="12">
        <v>4.1417273750217918E-3</v>
      </c>
      <c r="N59" s="12">
        <v>1.0915252028281907E-3</v>
      </c>
      <c r="O59" s="12">
        <v>6.3863817473818656E-4</v>
      </c>
      <c r="P59" s="26">
        <v>2.5985423089416068E-3</v>
      </c>
      <c r="Q59" s="26">
        <v>2.0521075410954524E-3</v>
      </c>
      <c r="R59" s="25">
        <v>2.0470654947547491E-3</v>
      </c>
      <c r="S59" s="12">
        <f>(G59-R59)/R59</f>
        <v>1.2273159704759069</v>
      </c>
      <c r="T59" s="12">
        <f>(G59-Q59)/Q59</f>
        <v>1.2218434354777981</v>
      </c>
      <c r="U59" s="12">
        <f>(G59-P59)/P59</f>
        <v>0.75462283349717618</v>
      </c>
      <c r="V59" s="12">
        <f>(G59-I59)/I59</f>
        <v>2.0777368345760272</v>
      </c>
      <c r="W59" s="11">
        <f>(G59-K59)/K59</f>
        <v>1.0095227377291731</v>
      </c>
    </row>
    <row r="60" spans="1:23" ht="17">
      <c r="A60" s="33" t="s">
        <v>11</v>
      </c>
      <c r="B60" s="32" t="s">
        <v>27</v>
      </c>
      <c r="C60" s="31" t="s">
        <v>32</v>
      </c>
      <c r="D60" s="21">
        <v>431897</v>
      </c>
      <c r="E60" s="20"/>
      <c r="F60" s="20">
        <v>66</v>
      </c>
      <c r="G60" s="19">
        <v>4.4391152384111029E-3</v>
      </c>
      <c r="H60" s="18">
        <v>1.5157883440794827E-3</v>
      </c>
      <c r="I60" s="35">
        <v>1.0072306783332865E-2</v>
      </c>
      <c r="J60" s="34">
        <v>4.2649321311028455E-3</v>
      </c>
      <c r="K60" s="28">
        <v>5.5107074502554415E-3</v>
      </c>
      <c r="L60" s="26">
        <v>6.6669290796193704E-3</v>
      </c>
      <c r="M60" s="12">
        <v>3.0021457960115756E-3</v>
      </c>
      <c r="N60" s="12">
        <v>3.8863799070929126E-3</v>
      </c>
      <c r="O60" s="12">
        <v>2.9460195131786764E-3</v>
      </c>
      <c r="P60" s="27" t="s">
        <v>3</v>
      </c>
      <c r="Q60" s="26">
        <v>3.3497082193135737E-3</v>
      </c>
      <c r="R60" s="25">
        <v>4.417190666735956E-3</v>
      </c>
      <c r="S60" s="12">
        <f>(G60-R60)/R60</f>
        <v>4.9634650911158989E-3</v>
      </c>
      <c r="T60" s="12">
        <f>(G60-Q60)/Q60</f>
        <v>0.32522445173471615</v>
      </c>
      <c r="U60" s="12" t="s">
        <v>3</v>
      </c>
      <c r="V60" s="12">
        <f>(G60-I60)/I60</f>
        <v>-0.55927521531048652</v>
      </c>
      <c r="W60" s="11">
        <f>(G60-K60)/K60</f>
        <v>-0.19445637815425429</v>
      </c>
    </row>
    <row r="61" spans="1:23" ht="17">
      <c r="A61" s="33" t="s">
        <v>11</v>
      </c>
      <c r="B61" s="32" t="s">
        <v>31</v>
      </c>
      <c r="C61" s="31" t="s">
        <v>30</v>
      </c>
      <c r="D61" s="21">
        <v>838425</v>
      </c>
      <c r="E61" s="20"/>
      <c r="F61" s="20">
        <v>51</v>
      </c>
      <c r="G61" s="19">
        <v>4.2132823726798736E-3</v>
      </c>
      <c r="H61" s="18">
        <v>4.1065707697319313E-3</v>
      </c>
      <c r="I61" s="41">
        <v>4.6497620599146895E-3</v>
      </c>
      <c r="J61" s="34">
        <v>4.5136415298525729E-3</v>
      </c>
      <c r="K61" s="28">
        <v>5.2866396915990238E-3</v>
      </c>
      <c r="L61" s="26">
        <v>4.7868534252321461E-3</v>
      </c>
      <c r="M61" s="12">
        <v>2.9539886724381042E-3</v>
      </c>
      <c r="N61" s="12">
        <v>1.8240245492245214E-3</v>
      </c>
      <c r="O61" s="12">
        <v>2.1199880716783691E-3</v>
      </c>
      <c r="P61" s="26">
        <v>9.7255483972521106E-4</v>
      </c>
      <c r="Q61" s="26">
        <v>2.0897800668729623E-3</v>
      </c>
      <c r="R61" s="25">
        <v>1.6428204604314958E-3</v>
      </c>
      <c r="S61" s="12">
        <f>(G61-R61)/R61</f>
        <v>1.5646639265578857</v>
      </c>
      <c r="T61" s="12">
        <f>(G61-Q61)/Q61</f>
        <v>1.0161367406400852</v>
      </c>
      <c r="U61" s="12">
        <f>(G61-P61)/P61</f>
        <v>3.3321797399828981</v>
      </c>
      <c r="V61" s="12">
        <f>(G61-I61)/I61</f>
        <v>-9.3871402796646367E-2</v>
      </c>
      <c r="W61" s="11">
        <f>(G61-K61)/K61</f>
        <v>-0.20303205467639826</v>
      </c>
    </row>
    <row r="62" spans="1:23" ht="17">
      <c r="A62" s="33" t="s">
        <v>11</v>
      </c>
      <c r="B62" s="32" t="s">
        <v>29</v>
      </c>
      <c r="C62" s="31" t="s">
        <v>28</v>
      </c>
      <c r="D62" s="21">
        <v>434353</v>
      </c>
      <c r="E62" s="20"/>
      <c r="F62" s="20">
        <v>63</v>
      </c>
      <c r="G62" s="19">
        <v>3.6735274758507817E-3</v>
      </c>
      <c r="H62" s="18">
        <v>2.4777973924132203E-3</v>
      </c>
      <c r="I62" s="30">
        <v>3.0664296198693011E-3</v>
      </c>
      <c r="J62" s="34">
        <v>1.5520720161415489E-3</v>
      </c>
      <c r="K62" s="28">
        <v>1.1452726781193935E-3</v>
      </c>
      <c r="L62" s="26">
        <v>2.1598740507180062E-3</v>
      </c>
      <c r="M62" s="12">
        <v>8.6011495183356274E-4</v>
      </c>
      <c r="N62" s="12">
        <v>2.5613603550612269E-3</v>
      </c>
      <c r="O62" s="12">
        <v>2.9616743332230486E-3</v>
      </c>
      <c r="P62" s="26">
        <v>1.1631896052659791E-3</v>
      </c>
      <c r="Q62" s="26">
        <v>1.3668629732572497E-3</v>
      </c>
      <c r="R62" s="25">
        <v>1.4620410815494025E-3</v>
      </c>
      <c r="S62" s="12">
        <f>(G62-R62)/R62</f>
        <v>1.5126020890998151</v>
      </c>
      <c r="T62" s="12">
        <f>(G62-Q62)/Q62</f>
        <v>1.6875608950740135</v>
      </c>
      <c r="U62" s="12">
        <f>(G62-P62)/P62</f>
        <v>2.158150192556767</v>
      </c>
      <c r="V62" s="12">
        <f>(G62-I62)/I62</f>
        <v>0.19798199575418809</v>
      </c>
      <c r="W62" s="11">
        <f>(G62-K62)/K62</f>
        <v>2.2075570700620699</v>
      </c>
    </row>
    <row r="63" spans="1:23" ht="17">
      <c r="A63" s="33" t="s">
        <v>11</v>
      </c>
      <c r="B63" s="32" t="s">
        <v>27</v>
      </c>
      <c r="C63" s="31" t="s">
        <v>26</v>
      </c>
      <c r="D63" s="21">
        <v>792849</v>
      </c>
      <c r="E63" s="20"/>
      <c r="F63" s="20">
        <v>60</v>
      </c>
      <c r="G63" s="19">
        <v>3.5917419216307291E-3</v>
      </c>
      <c r="H63" s="18">
        <v>2.798086006489506E-3</v>
      </c>
      <c r="I63" s="30">
        <v>2.2826181393107913E-3</v>
      </c>
      <c r="J63" s="34">
        <v>8.9261458454612484E-4</v>
      </c>
      <c r="K63" s="28">
        <v>2.4242529816860025E-3</v>
      </c>
      <c r="L63" s="26">
        <v>1.5400101520222313E-3</v>
      </c>
      <c r="M63" s="12">
        <v>2.2925417091986143E-3</v>
      </c>
      <c r="N63" s="12">
        <v>3.9218114640741431E-4</v>
      </c>
      <c r="O63" s="12">
        <v>3.531570142070877E-4</v>
      </c>
      <c r="P63" s="26">
        <v>1.610845241643531E-3</v>
      </c>
      <c r="Q63" s="26">
        <v>1.486482632749672E-3</v>
      </c>
      <c r="R63" s="25">
        <v>1.5706536263344695E-3</v>
      </c>
      <c r="S63" s="12">
        <f>(G63-R63)/R63</f>
        <v>1.2867816693697114</v>
      </c>
      <c r="T63" s="12">
        <f>(G63-Q63)/Q63</f>
        <v>1.4162690114897487</v>
      </c>
      <c r="U63" s="12">
        <f>(G63-P63)/P63</f>
        <v>1.2297250094404517</v>
      </c>
      <c r="V63" s="12">
        <f>(G63-I63)/I63</f>
        <v>0.57351852233821798</v>
      </c>
      <c r="W63" s="11">
        <f>(G63-K63)/K63</f>
        <v>0.48158709044167891</v>
      </c>
    </row>
    <row r="64" spans="1:23" ht="17">
      <c r="A64" s="33"/>
      <c r="B64" s="32" t="s">
        <v>25</v>
      </c>
      <c r="C64" s="31" t="s">
        <v>24</v>
      </c>
      <c r="D64" s="21">
        <v>278436</v>
      </c>
      <c r="E64" s="20"/>
      <c r="F64" s="20">
        <v>48</v>
      </c>
      <c r="G64" s="19">
        <v>3.5060949474514376E-3</v>
      </c>
      <c r="H64" s="18">
        <v>4.54515758723996E-3</v>
      </c>
      <c r="I64" s="35">
        <v>2.2601130056502826E-3</v>
      </c>
      <c r="J64" s="34">
        <v>5.8078244572856473E-3</v>
      </c>
      <c r="K64" s="28">
        <v>1.7030743938334925E-3</v>
      </c>
      <c r="L64" s="26">
        <v>1.1651643813909267E-3</v>
      </c>
      <c r="M64" s="12">
        <v>1.1901276081268714E-3</v>
      </c>
      <c r="N64" s="12">
        <v>1.4672239543616129E-3</v>
      </c>
      <c r="O64" s="12">
        <v>8.4900854668603666E-4</v>
      </c>
      <c r="P64" s="26">
        <v>4.4645514613965119E-3</v>
      </c>
      <c r="Q64" s="26">
        <v>2.1431828545371637E-3</v>
      </c>
      <c r="R64" s="25">
        <v>2.2372457453252309E-3</v>
      </c>
      <c r="S64" s="12">
        <f>(G64-R64)/R64</f>
        <v>0.56714788921936365</v>
      </c>
      <c r="T64" s="12">
        <f>(G64-Q64)/Q64</f>
        <v>0.63592898292787292</v>
      </c>
      <c r="U64" s="12">
        <f>(G64-P64)/P64</f>
        <v>-0.2146814797035107</v>
      </c>
      <c r="V64" s="12">
        <f>(G64-I64)/I64</f>
        <v>0.55129187730268359</v>
      </c>
      <c r="W64" s="11">
        <f>(G64-K64)/K64</f>
        <v>1.0586857274974826</v>
      </c>
    </row>
    <row r="65" spans="1:23" ht="17">
      <c r="A65" s="33" t="s">
        <v>11</v>
      </c>
      <c r="B65" s="32" t="s">
        <v>2</v>
      </c>
      <c r="C65" s="31" t="s">
        <v>23</v>
      </c>
      <c r="D65" s="21">
        <v>1409000</v>
      </c>
      <c r="E65" s="20"/>
      <c r="F65" s="20">
        <v>57</v>
      </c>
      <c r="G65" s="19">
        <v>3.3657259698745435E-3</v>
      </c>
      <c r="H65" s="18">
        <v>3.2138807021286275E-3</v>
      </c>
      <c r="I65" s="35">
        <v>1.7596311554803632E-3</v>
      </c>
      <c r="J65" s="34">
        <v>3.0632877266293726E-3</v>
      </c>
      <c r="K65" s="28">
        <v>1.9586801301280155E-3</v>
      </c>
      <c r="L65" s="26">
        <v>1.4164492799029098E-3</v>
      </c>
      <c r="M65" s="12">
        <v>1.1326380573210382E-3</v>
      </c>
      <c r="N65" s="12">
        <v>1.4493111364221409E-3</v>
      </c>
      <c r="O65" s="12">
        <v>8.0523855417345951E-4</v>
      </c>
      <c r="P65" s="26">
        <v>1.2685326168367841E-3</v>
      </c>
      <c r="Q65" s="26">
        <v>1.6034673965020806E-3</v>
      </c>
      <c r="R65" s="25">
        <v>1.5014254680244482E-3</v>
      </c>
      <c r="S65" s="12">
        <f>(G65-R65)/R65</f>
        <v>1.2416870111462224</v>
      </c>
      <c r="T65" s="12">
        <f>(G65-Q65)/Q65</f>
        <v>1.0990298756412389</v>
      </c>
      <c r="U65" s="12">
        <f>(G65-P65)/P65</f>
        <v>1.6532435391904432</v>
      </c>
      <c r="V65" s="12">
        <f>(G65-I65)/I65</f>
        <v>0.91274515650169374</v>
      </c>
      <c r="W65" s="11">
        <f>(G65-K65)/K65</f>
        <v>0.71836427914065082</v>
      </c>
    </row>
    <row r="66" spans="1:23" ht="17">
      <c r="A66" s="33" t="s">
        <v>11</v>
      </c>
      <c r="B66" s="32" t="s">
        <v>19</v>
      </c>
      <c r="C66" s="31" t="s">
        <v>22</v>
      </c>
      <c r="D66" s="21">
        <v>634465</v>
      </c>
      <c r="E66" s="36"/>
      <c r="F66" s="36">
        <v>56</v>
      </c>
      <c r="G66" s="19">
        <v>2.7964425385416823E-3</v>
      </c>
      <c r="H66" s="18">
        <v>3.4367017535199972E-3</v>
      </c>
      <c r="I66" s="35">
        <v>2.2305629330441504E-3</v>
      </c>
      <c r="J66" s="34">
        <v>3.1590475588118786E-3</v>
      </c>
      <c r="K66" s="28">
        <v>4.4172649118142341E-3</v>
      </c>
      <c r="L66" s="26">
        <v>1.0800983493279574E-3</v>
      </c>
      <c r="M66" s="12">
        <v>4.3094462652035282E-3</v>
      </c>
      <c r="N66" s="12">
        <v>2.19654219594223E-3</v>
      </c>
      <c r="O66" s="12">
        <v>1.3162285417670833E-3</v>
      </c>
      <c r="P66" s="26">
        <v>1.7415913791226734E-3</v>
      </c>
      <c r="Q66" s="26">
        <v>1.4086151780110061E-3</v>
      </c>
      <c r="R66" s="25">
        <v>1.4438094171569352E-3</v>
      </c>
      <c r="S66" s="12">
        <f>(G66-R66)/R66</f>
        <v>0.93685018625815097</v>
      </c>
      <c r="T66" s="12">
        <f>(G66-Q66)/Q66</f>
        <v>0.98524237293134753</v>
      </c>
      <c r="U66" s="12">
        <f>(G66-P66)/P66</f>
        <v>0.60568235009890214</v>
      </c>
      <c r="V66" s="12">
        <f>(G66-I66)/I66</f>
        <v>0.25369362913479887</v>
      </c>
      <c r="W66" s="11">
        <f>(G66-K66)/K66</f>
        <v>-0.36692894939073439</v>
      </c>
    </row>
    <row r="67" spans="1:23" ht="17">
      <c r="A67" s="33"/>
      <c r="B67" s="32" t="s">
        <v>2</v>
      </c>
      <c r="C67" s="31" t="s">
        <v>21</v>
      </c>
      <c r="D67" s="21">
        <v>794189</v>
      </c>
      <c r="E67" s="20"/>
      <c r="F67" s="20">
        <v>65</v>
      </c>
      <c r="G67" s="19">
        <v>2.7291421378460939E-3</v>
      </c>
      <c r="H67" s="18">
        <v>1.6178186826254571E-3</v>
      </c>
      <c r="I67" s="30">
        <v>2.3603980841483351E-3</v>
      </c>
      <c r="J67" s="34">
        <v>1.0047231092385959E-3</v>
      </c>
      <c r="K67" s="28">
        <v>1.4305069982942793E-3</v>
      </c>
      <c r="L67" s="26">
        <v>1.051540552103985E-3</v>
      </c>
      <c r="M67" s="12">
        <v>1.6216303004029991E-3</v>
      </c>
      <c r="N67" s="12">
        <v>2.0675256582636838E-3</v>
      </c>
      <c r="O67" s="12">
        <v>1.1322081099897933E-3</v>
      </c>
      <c r="P67" s="26">
        <v>2.3351543917194341E-3</v>
      </c>
      <c r="Q67" s="26">
        <v>1.2849927268563479E-3</v>
      </c>
      <c r="R67" s="25">
        <v>1.8682995539557087E-3</v>
      </c>
      <c r="S67" s="12">
        <f>(G67-R67)/R67</f>
        <v>0.46076261275540237</v>
      </c>
      <c r="T67" s="12">
        <f>(G67-Q67)/Q67</f>
        <v>1.1238580427787825</v>
      </c>
      <c r="U67" s="12">
        <f>(G67-P67)/P67</f>
        <v>0.16872021290059389</v>
      </c>
      <c r="V67" s="12">
        <f>(G67-I67)/I67</f>
        <v>0.15622112904349642</v>
      </c>
      <c r="W67" s="11">
        <f>(G67-K67)/K67</f>
        <v>0.90781460076762488</v>
      </c>
    </row>
    <row r="68" spans="1:23" ht="17">
      <c r="A68" s="33"/>
      <c r="B68" s="32" t="s">
        <v>2</v>
      </c>
      <c r="C68" s="31" t="s">
        <v>20</v>
      </c>
      <c r="D68" s="21">
        <v>674438</v>
      </c>
      <c r="E68" s="20"/>
      <c r="F68" s="20">
        <v>67</v>
      </c>
      <c r="G68" s="19">
        <v>2.615116217597406E-3</v>
      </c>
      <c r="H68" s="18">
        <v>1.3762153012382382E-3</v>
      </c>
      <c r="I68" s="35">
        <v>9.4114508455484577E-4</v>
      </c>
      <c r="J68" s="34">
        <v>2.024115580982728E-3</v>
      </c>
      <c r="K68" s="28">
        <v>8.3359583278912717E-4</v>
      </c>
      <c r="L68" s="26">
        <v>1.7469467513434294E-3</v>
      </c>
      <c r="M68" s="12">
        <v>2.117263200306529E-3</v>
      </c>
      <c r="N68" s="12">
        <v>1.3254736556817508E-3</v>
      </c>
      <c r="O68" s="12">
        <v>1.911215359221614E-3</v>
      </c>
      <c r="P68" s="26">
        <v>3.2004096524355118E-3</v>
      </c>
      <c r="Q68" s="26">
        <v>1.1821182983262936E-3</v>
      </c>
      <c r="R68" s="25">
        <v>3.3514661406307397E-3</v>
      </c>
      <c r="S68" s="12">
        <f>(G68-R68)/R68</f>
        <v>-0.21970979032321478</v>
      </c>
      <c r="T68" s="12">
        <f>(G68-Q68)/Q68</f>
        <v>1.2122288617814543</v>
      </c>
      <c r="U68" s="12">
        <f>(G68-P68)/P68</f>
        <v>-0.18288078664951454</v>
      </c>
      <c r="V68" s="12">
        <f>(G68-I68)/I68</f>
        <v>1.7786536427955053</v>
      </c>
      <c r="W68" s="11">
        <f>(G68-K68)/K68</f>
        <v>2.1371512605185323</v>
      </c>
    </row>
    <row r="69" spans="1:23" ht="17">
      <c r="A69" s="40" t="s">
        <v>11</v>
      </c>
      <c r="B69" s="32" t="s">
        <v>19</v>
      </c>
      <c r="C69" s="31" t="s">
        <v>18</v>
      </c>
      <c r="D69" s="21">
        <v>653450</v>
      </c>
      <c r="E69" s="20"/>
      <c r="F69" s="20">
        <v>53</v>
      </c>
      <c r="G69" s="19">
        <v>2.5488620018614097E-3</v>
      </c>
      <c r="H69" s="18">
        <v>3.8687285543719499E-3</v>
      </c>
      <c r="I69" s="35">
        <v>2.2415885755524695E-3</v>
      </c>
      <c r="J69" s="34">
        <v>3.9902622956820965E-3</v>
      </c>
      <c r="K69" s="28">
        <v>5.8389592150606988E-4</v>
      </c>
      <c r="L69" s="26">
        <v>2.3546638901254962E-4</v>
      </c>
      <c r="M69" s="12">
        <v>1.202842694509984E-3</v>
      </c>
      <c r="N69" s="12">
        <v>3.1776271510586575E-3</v>
      </c>
      <c r="O69" s="12">
        <v>1.499841828095052E-3</v>
      </c>
      <c r="P69" s="39" t="s">
        <v>3</v>
      </c>
      <c r="Q69" s="26">
        <v>1.1057199182349219E-3</v>
      </c>
      <c r="R69" s="25">
        <v>1.3385557287903564E-3</v>
      </c>
      <c r="S69" s="12">
        <f>(G69-R69)/R69</f>
        <v>0.90418818360651954</v>
      </c>
      <c r="T69" s="12">
        <f>(G69-Q69)/Q69</f>
        <v>1.3051606105913314</v>
      </c>
      <c r="U69" s="12" t="s">
        <v>3</v>
      </c>
      <c r="V69" s="12">
        <f>(G69-I69)/I69</f>
        <v>0.13707842271332446</v>
      </c>
      <c r="W69" s="11">
        <f>(G69-K69)/K69</f>
        <v>3.365267692377456</v>
      </c>
    </row>
    <row r="70" spans="1:23" ht="17">
      <c r="A70" s="33"/>
      <c r="B70" s="32" t="s">
        <v>17</v>
      </c>
      <c r="C70" s="31" t="s">
        <v>16</v>
      </c>
      <c r="D70" s="21">
        <v>345814</v>
      </c>
      <c r="E70" s="20"/>
      <c r="F70" s="20">
        <v>61</v>
      </c>
      <c r="G70" s="19">
        <v>2.5397444203019027E-3</v>
      </c>
      <c r="H70" s="18">
        <v>2.6375442882580662E-3</v>
      </c>
      <c r="I70" s="30">
        <v>3.9529147281980826E-3</v>
      </c>
      <c r="J70" s="34">
        <v>4.7507001368303943E-3</v>
      </c>
      <c r="K70" s="28">
        <v>3.9900087585558117E-3</v>
      </c>
      <c r="L70" s="26">
        <v>3.1915312783199149E-3</v>
      </c>
      <c r="M70" s="12">
        <v>3.6440048502085461E-3</v>
      </c>
      <c r="N70" s="12">
        <v>1.099342369444865E-3</v>
      </c>
      <c r="O70" s="12">
        <v>3.5266587559910109E-3</v>
      </c>
      <c r="P70" s="27" t="s">
        <v>3</v>
      </c>
      <c r="Q70" s="26">
        <v>1.7025946980356841E-3</v>
      </c>
      <c r="R70" s="25">
        <v>2.1284845684868786E-3</v>
      </c>
      <c r="S70" s="12">
        <f>(G70-R70)/R70</f>
        <v>0.1932172109226919</v>
      </c>
      <c r="T70" s="12">
        <f>(G70-Q70)/Q70</f>
        <v>0.49169054927285638</v>
      </c>
      <c r="U70" s="12" t="s">
        <v>3</v>
      </c>
      <c r="V70" s="12">
        <f>(G70-I70)/I70</f>
        <v>-0.3575008329462161</v>
      </c>
      <c r="W70" s="11">
        <f>(G70-K70)/K70</f>
        <v>-0.36347397362075812</v>
      </c>
    </row>
    <row r="71" spans="1:23" ht="17">
      <c r="A71" s="33"/>
      <c r="B71" s="32" t="s">
        <v>2</v>
      </c>
      <c r="C71" s="31" t="s">
        <v>15</v>
      </c>
      <c r="D71" s="21">
        <v>1257676</v>
      </c>
      <c r="E71" s="20"/>
      <c r="F71" s="20">
        <v>59</v>
      </c>
      <c r="G71" s="19">
        <v>2.2963867661055285E-3</v>
      </c>
      <c r="H71" s="18">
        <v>2.845574971056245E-3</v>
      </c>
      <c r="I71" s="35">
        <v>2.0359699547523825E-3</v>
      </c>
      <c r="J71" s="34">
        <v>2.0091202537684508E-3</v>
      </c>
      <c r="K71" s="28">
        <v>1.5091617158800622E-3</v>
      </c>
      <c r="L71" s="26">
        <v>1.4673624535502159E-3</v>
      </c>
      <c r="M71" s="12">
        <v>4.6016404504799956E-4</v>
      </c>
      <c r="N71" s="12">
        <v>2.1349813405399046E-3</v>
      </c>
      <c r="O71" s="12">
        <v>1.7196950910521947E-3</v>
      </c>
      <c r="P71" s="26">
        <v>1.929238747513457E-3</v>
      </c>
      <c r="Q71" s="26">
        <v>1.3426293188530483E-3</v>
      </c>
      <c r="R71" s="25">
        <v>1.5446363901927595E-3</v>
      </c>
      <c r="S71" s="12">
        <f>(G71-R71)/R71</f>
        <v>0.48668436188982706</v>
      </c>
      <c r="T71" s="12">
        <f>(G71-Q71)/Q71</f>
        <v>0.71036542540813508</v>
      </c>
      <c r="U71" s="12">
        <f>(G71-P71)/P71</f>
        <v>0.19030719710833022</v>
      </c>
      <c r="V71" s="12">
        <f>(G71-I71)/I71</f>
        <v>0.1279079834873193</v>
      </c>
      <c r="W71" s="11">
        <f>(G71-K71)/K71</f>
        <v>0.52163067876817881</v>
      </c>
    </row>
    <row r="72" spans="1:23" ht="17">
      <c r="A72" s="33"/>
      <c r="B72" s="32" t="s">
        <v>14</v>
      </c>
      <c r="C72" s="31" t="s">
        <v>13</v>
      </c>
      <c r="D72" s="21">
        <v>386558</v>
      </c>
      <c r="E72" s="20"/>
      <c r="F72" s="20">
        <v>50</v>
      </c>
      <c r="G72" s="19">
        <v>2.2705101802146144E-3</v>
      </c>
      <c r="H72" s="18">
        <v>4.3458748274432055E-3</v>
      </c>
      <c r="I72" s="38">
        <v>2.9057326275481474E-3</v>
      </c>
      <c r="J72" s="34">
        <v>1.1388435408497008E-3</v>
      </c>
      <c r="K72" s="28">
        <v>4.6176558736360706E-3</v>
      </c>
      <c r="L72" s="26">
        <v>2.8579197352663825E-3</v>
      </c>
      <c r="M72" s="12">
        <v>3.6197821375292031E-3</v>
      </c>
      <c r="N72" s="12">
        <v>1.5726906887460104E-3</v>
      </c>
      <c r="O72" s="12">
        <v>3.2897987177922311E-3</v>
      </c>
      <c r="P72" s="26">
        <v>1.1537748764026137E-3</v>
      </c>
      <c r="Q72" s="26">
        <v>1.7665806647442707E-3</v>
      </c>
      <c r="R72" s="25">
        <v>2.6201461623951774E-3</v>
      </c>
      <c r="S72" s="12">
        <f>(G72-R72)/R72</f>
        <v>-0.13344140384174111</v>
      </c>
      <c r="T72" s="12">
        <f>(G72-Q72)/Q72</f>
        <v>0.28525700837062667</v>
      </c>
      <c r="U72" s="12">
        <f>(G72-P72)/P72</f>
        <v>0.96789705396766856</v>
      </c>
      <c r="V72" s="12">
        <f>(G72-I72)/I72</f>
        <v>-0.21861008177807906</v>
      </c>
      <c r="W72" s="11">
        <f>(G72-K72)/K72</f>
        <v>-0.50829809705443652</v>
      </c>
    </row>
    <row r="73" spans="1:23" ht="17">
      <c r="A73" s="33"/>
      <c r="B73" s="32" t="s">
        <v>2</v>
      </c>
      <c r="C73" s="31" t="s">
        <v>12</v>
      </c>
      <c r="D73" s="21">
        <v>316389</v>
      </c>
      <c r="E73" s="20"/>
      <c r="F73" s="20">
        <v>70</v>
      </c>
      <c r="G73" s="19">
        <v>2.1827231681444811E-3</v>
      </c>
      <c r="H73" s="18">
        <v>4.5218635477056604E-4</v>
      </c>
      <c r="I73" s="35">
        <v>3.5178801934834109E-3</v>
      </c>
      <c r="J73" s="34">
        <v>3.3035938227811818E-3</v>
      </c>
      <c r="K73" s="28">
        <v>4.9633585141557399E-3</v>
      </c>
      <c r="L73" s="26">
        <v>3.499983412400889E-3</v>
      </c>
      <c r="M73" s="12">
        <v>2.9963541897297377E-3</v>
      </c>
      <c r="N73" s="12">
        <v>1.4015956627545206E-3</v>
      </c>
      <c r="O73" s="12">
        <v>6.873193716410371E-4</v>
      </c>
      <c r="P73" s="26">
        <v>2.5300340829432191E-3</v>
      </c>
      <c r="Q73" s="26">
        <v>2.4396604665640328E-3</v>
      </c>
      <c r="R73" s="25">
        <v>2.3394710043211408E-3</v>
      </c>
      <c r="S73" s="12">
        <f>(G73-R73)/R73</f>
        <v>-6.7001401550665585E-2</v>
      </c>
      <c r="T73" s="12">
        <f>(G73-Q73)/Q73</f>
        <v>-0.10531682664080583</v>
      </c>
      <c r="U73" s="12">
        <f>(G73-P73)/P73</f>
        <v>-0.13727519211705919</v>
      </c>
      <c r="V73" s="12">
        <f>(G73-I73)/I73</f>
        <v>-0.37953453554563921</v>
      </c>
      <c r="W73" s="11">
        <f>(G73-K73)/K73</f>
        <v>-0.56023262032769772</v>
      </c>
    </row>
    <row r="74" spans="1:23" ht="17">
      <c r="A74" s="33" t="s">
        <v>11</v>
      </c>
      <c r="B74" s="32" t="s">
        <v>10</v>
      </c>
      <c r="C74" s="31" t="s">
        <v>9</v>
      </c>
      <c r="D74" s="21">
        <v>467082</v>
      </c>
      <c r="E74" s="20"/>
      <c r="F74" s="20">
        <v>43</v>
      </c>
      <c r="G74" s="19">
        <v>2.0548093353232539E-3</v>
      </c>
      <c r="H74" s="37">
        <v>6.1637586705139196E-3</v>
      </c>
      <c r="I74" s="30">
        <v>4.3082436943189676E-3</v>
      </c>
      <c r="J74" s="34">
        <v>3.0249165809087225E-3</v>
      </c>
      <c r="K74" s="28">
        <v>3.3017839835652774E-3</v>
      </c>
      <c r="L74" s="26">
        <v>2.7668956309400417E-3</v>
      </c>
      <c r="M74" s="12">
        <v>1.8048649313832283E-3</v>
      </c>
      <c r="N74" s="12">
        <v>2.6742324761092314E-3</v>
      </c>
      <c r="O74" s="12">
        <v>5.644438330953815E-4</v>
      </c>
      <c r="P74" s="26">
        <v>2.31450407121266E-4</v>
      </c>
      <c r="Q74" s="26">
        <v>1.2322947533972017E-3</v>
      </c>
      <c r="R74" s="25">
        <v>1.1175059952038368E-3</v>
      </c>
      <c r="S74" s="12">
        <f>(G74-R74)/R74</f>
        <v>0.83874569276780453</v>
      </c>
      <c r="T74" s="12">
        <f>(G74-Q74)/Q74</f>
        <v>0.66746578256422517</v>
      </c>
      <c r="U74" s="12">
        <f>(G74-P74)/P74</f>
        <v>7.8779681180109495</v>
      </c>
      <c r="V74" s="12">
        <f>(G74-I74)/I74</f>
        <v>-0.52305173961426266</v>
      </c>
      <c r="W74" s="11">
        <f>(G74-K74)/K74</f>
        <v>-0.37766693837297499</v>
      </c>
    </row>
    <row r="75" spans="1:23" ht="17">
      <c r="A75" s="33"/>
      <c r="B75" s="32" t="s">
        <v>8</v>
      </c>
      <c r="C75" s="31" t="s">
        <v>7</v>
      </c>
      <c r="D75" s="21">
        <v>282313</v>
      </c>
      <c r="E75" s="20"/>
      <c r="F75" s="20">
        <v>62</v>
      </c>
      <c r="G75" s="19">
        <v>1.7041697047801537E-3</v>
      </c>
      <c r="H75" s="18">
        <v>2.4857797475297009E-3</v>
      </c>
      <c r="I75" s="35">
        <v>3.4704572940949642E-3</v>
      </c>
      <c r="J75" s="34">
        <v>4.4191466475439227E-3</v>
      </c>
      <c r="K75" s="28">
        <v>4.0859160623811855E-3</v>
      </c>
      <c r="L75" s="26">
        <v>1.8919916155724257E-3</v>
      </c>
      <c r="M75" s="12">
        <v>3.9262688047611172E-3</v>
      </c>
      <c r="N75" s="12">
        <v>4.1236941635148872E-3</v>
      </c>
      <c r="O75" s="12">
        <v>1.4434643143544507E-3</v>
      </c>
      <c r="P75" s="27" t="s">
        <v>3</v>
      </c>
      <c r="Q75" s="26">
        <v>2.2104525956403746E-3</v>
      </c>
      <c r="R75" s="25">
        <v>1.279106950783453E-3</v>
      </c>
      <c r="S75" s="12">
        <f>(G75-R75)/R75</f>
        <v>0.33231212897119339</v>
      </c>
      <c r="T75" s="12">
        <f>(G75-Q75)/Q75</f>
        <v>-0.22904037474440808</v>
      </c>
      <c r="U75" s="12" t="s">
        <v>3</v>
      </c>
      <c r="V75" s="12">
        <f>(G75-I75)/I75</f>
        <v>-0.50894952440998931</v>
      </c>
      <c r="W75" s="11">
        <f>(G75-K75)/K75</f>
        <v>-0.5829161248635637</v>
      </c>
    </row>
    <row r="76" spans="1:23" ht="17">
      <c r="A76" s="33"/>
      <c r="B76" s="32" t="s">
        <v>6</v>
      </c>
      <c r="C76" s="31" t="s">
        <v>5</v>
      </c>
      <c r="D76" s="21">
        <v>610617</v>
      </c>
      <c r="E76" s="36"/>
      <c r="F76" s="36">
        <v>58</v>
      </c>
      <c r="G76" s="19">
        <v>1.3311035659386138E-3</v>
      </c>
      <c r="H76" s="18">
        <v>3.1411362659700005E-3</v>
      </c>
      <c r="I76" s="35">
        <v>1.8960564855036576E-3</v>
      </c>
      <c r="J76" s="34">
        <v>1.8346361909181883E-3</v>
      </c>
      <c r="K76" s="28">
        <v>2.5085071110723324E-3</v>
      </c>
      <c r="L76" s="26">
        <v>8.3387798336751482E-4</v>
      </c>
      <c r="M76" s="12">
        <v>1.8943333432383442E-3</v>
      </c>
      <c r="N76" s="12">
        <v>8.5302765853735238E-4</v>
      </c>
      <c r="O76" s="12">
        <v>3.4528562925940963E-3</v>
      </c>
      <c r="P76" s="26">
        <v>1.735561322481277E-3</v>
      </c>
      <c r="Q76" s="26">
        <v>1.1356747017786544E-3</v>
      </c>
      <c r="R76" s="25">
        <v>1.3899702422178384E-3</v>
      </c>
      <c r="S76" s="12">
        <f>(G76-R76)/R76</f>
        <v>-4.2351033490685953E-2</v>
      </c>
      <c r="T76" s="12">
        <f>(G76-Q76)/Q76</f>
        <v>0.17208172714764666</v>
      </c>
      <c r="U76" s="12">
        <f>(G76-P76)/P76</f>
        <v>-0.23304146693268246</v>
      </c>
      <c r="V76" s="12">
        <f>(G76-I76)/I76</f>
        <v>-0.29796207227179355</v>
      </c>
      <c r="W76" s="11">
        <f>(G76-K76)/K76</f>
        <v>-0.46936424454878428</v>
      </c>
    </row>
    <row r="77" spans="1:23" ht="17">
      <c r="A77" s="33"/>
      <c r="B77" s="32" t="s">
        <v>2</v>
      </c>
      <c r="C77" s="31" t="s">
        <v>4</v>
      </c>
      <c r="D77" s="21">
        <v>379565</v>
      </c>
      <c r="E77" s="20"/>
      <c r="F77" s="20">
        <v>68</v>
      </c>
      <c r="G77" s="19">
        <v>1.3077066780953638E-3</v>
      </c>
      <c r="H77" s="18">
        <v>1.312004301653448E-3</v>
      </c>
      <c r="I77" s="30">
        <v>2.539384724873031E-3</v>
      </c>
      <c r="J77" s="29">
        <v>1.5956311170541504E-3</v>
      </c>
      <c r="K77" s="28">
        <v>2.3273460327527238E-3</v>
      </c>
      <c r="L77" s="26">
        <v>4.1036078920586979E-4</v>
      </c>
      <c r="M77" s="12">
        <v>3.5557518703586118E-3</v>
      </c>
      <c r="N77" s="12">
        <v>1.4057823782982345E-3</v>
      </c>
      <c r="O77" s="12">
        <v>7.7185272824586613E-4</v>
      </c>
      <c r="P77" s="27" t="s">
        <v>3</v>
      </c>
      <c r="Q77" s="26">
        <v>1.7057816715499985E-3</v>
      </c>
      <c r="R77" s="25">
        <v>1.6240300931388198E-3</v>
      </c>
      <c r="S77" s="12">
        <f>(G77-R77)/R77</f>
        <v>-0.19477681871774108</v>
      </c>
      <c r="T77" s="12">
        <f>(G77-Q77)/Q77</f>
        <v>-0.23336807992133868</v>
      </c>
      <c r="U77" s="12" t="s">
        <v>3</v>
      </c>
      <c r="V77" s="12">
        <f>(G77-I77)/I77</f>
        <v>-0.48503010777118499</v>
      </c>
      <c r="W77" s="11">
        <f>(G77-K77)/K77</f>
        <v>-0.43811248534080571</v>
      </c>
    </row>
    <row r="78" spans="1:23" ht="18" thickBot="1">
      <c r="A78" s="24"/>
      <c r="B78" s="23" t="s">
        <v>2</v>
      </c>
      <c r="C78" s="22" t="s">
        <v>1</v>
      </c>
      <c r="D78" s="21">
        <v>273519</v>
      </c>
      <c r="E78" s="20"/>
      <c r="F78" s="20">
        <v>69</v>
      </c>
      <c r="G78" s="19">
        <v>3.1628380283142763E-4</v>
      </c>
      <c r="H78" s="18">
        <v>5.5749128919860627E-4</v>
      </c>
      <c r="I78" s="17">
        <v>5.1749927337430793E-4</v>
      </c>
      <c r="J78" s="17">
        <v>1.2141523299654215E-3</v>
      </c>
      <c r="K78" s="16">
        <v>1.6477796169661382E-3</v>
      </c>
      <c r="L78" s="14">
        <v>0</v>
      </c>
      <c r="M78" s="15">
        <v>1.6587455556437015E-3</v>
      </c>
      <c r="N78" s="15">
        <v>1.8859941627405001E-3</v>
      </c>
      <c r="O78" s="15">
        <v>1.7395211967905833E-3</v>
      </c>
      <c r="P78" s="14">
        <v>5.9386544705728101E-4</v>
      </c>
      <c r="Q78" s="14">
        <v>8.7516304119156815E-4</v>
      </c>
      <c r="R78" s="13">
        <v>1.7111664215408982E-3</v>
      </c>
      <c r="S78" s="12">
        <f>(G78-R78)/R78</f>
        <v>-0.81516479119160401</v>
      </c>
      <c r="T78" s="12">
        <f>(G78-Q78)/Q78</f>
        <v>-0.6386001374089163</v>
      </c>
      <c r="U78" s="12">
        <f>(G78-P78)/P78</f>
        <v>-0.46741504426857045</v>
      </c>
      <c r="V78" s="12">
        <f>(G78-I78)/I78</f>
        <v>-0.3888227112491825</v>
      </c>
      <c r="W78" s="11">
        <f>(G78-K78)/K78</f>
        <v>-0.80805454832985268</v>
      </c>
    </row>
    <row r="79" spans="1:23" ht="17">
      <c r="A79" s="6"/>
      <c r="B79" s="6"/>
      <c r="C79" s="6"/>
      <c r="D79" s="6"/>
      <c r="E79" s="6"/>
      <c r="F79" s="6"/>
      <c r="G79" s="6"/>
      <c r="H79" s="6"/>
      <c r="I79" s="10"/>
      <c r="J79" s="9"/>
      <c r="K79" s="6"/>
      <c r="L79" s="6"/>
      <c r="M79" s="6"/>
      <c r="N79" s="6"/>
      <c r="O79" s="6"/>
      <c r="P79" s="6"/>
      <c r="Q79" s="6"/>
      <c r="R79" s="7"/>
      <c r="S79" s="8"/>
      <c r="T79" s="7"/>
      <c r="U79" s="7"/>
      <c r="V79" s="7"/>
      <c r="W79" s="6"/>
    </row>
    <row r="80" spans="1:23">
      <c r="A80" t="s">
        <v>0</v>
      </c>
      <c r="J80" s="5"/>
    </row>
    <row r="81" spans="10:10">
      <c r="J81" s="5"/>
    </row>
    <row r="82" spans="10:10">
      <c r="J82" s="5"/>
    </row>
    <row r="83" spans="10:10">
      <c r="J83" s="5"/>
    </row>
    <row r="84" spans="10:10">
      <c r="J84" s="4"/>
    </row>
  </sheetData>
  <autoFilter ref="A8:W78">
    <sortState ref="A9:W78">
      <sortCondition descending="1" ref="G8:G78"/>
    </sortState>
  </autoFilter>
  <mergeCells count="4">
    <mergeCell ref="K1:R1"/>
    <mergeCell ref="S1:V1"/>
    <mergeCell ref="A1:B1"/>
    <mergeCell ref="C1:J1"/>
  </mergeCells>
  <phoneticPr fontId="10" type="noConversion"/>
  <pageMargins left="0.7" right="0.7" top="0.75" bottom="0.7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Commuters</vt:lpstr>
    </vt:vector>
  </TitlesOfParts>
  <Company>League of American Bicyclists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Murphy</dc:creator>
  <cp:lastModifiedBy>Elizabeth Murphy</cp:lastModifiedBy>
  <cp:lastPrinted>2015-09-17T15:58:40Z</cp:lastPrinted>
  <dcterms:created xsi:type="dcterms:W3CDTF">2015-09-17T15:57:57Z</dcterms:created>
  <dcterms:modified xsi:type="dcterms:W3CDTF">2015-09-17T15:59:44Z</dcterms:modified>
</cp:coreProperties>
</file>