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r-my.sharepoint.com/personal/adf2_stir_ac_uk/Documents/Thesis_Chapters/Chapter_1_Global_Tracking_Review/Publication_documents/Supplementary_material/"/>
    </mc:Choice>
  </mc:AlternateContent>
  <xr:revisionPtr revIDLastSave="634" documentId="8_{FF937AD7-3048-4184-8118-F53559EDC8F5}" xr6:coauthVersionLast="47" xr6:coauthVersionMax="47" xr10:uidLastSave="{80529244-AEEA-4B18-B0FB-9946C3F6151A}"/>
  <bookViews>
    <workbookView minimized="1" xWindow="1512" yWindow="0" windowWidth="21624" windowHeight="11784" xr2:uid="{55CF4092-1E1A-46C1-BD98-0CCC72E8A827}"/>
  </bookViews>
  <sheets>
    <sheet name="Sheet1" sheetId="1" r:id="rId1"/>
  </sheets>
  <definedNames>
    <definedName name="_xlnm._FilterDatabase" localSheetId="0" hidden="1">Sheet1!$A$1:$S$236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8" i="1" l="1"/>
  <c r="N57" i="1"/>
  <c r="N20" i="1"/>
  <c r="N18" i="1"/>
  <c r="N7" i="1"/>
  <c r="N236" i="1"/>
  <c r="N234" i="1"/>
  <c r="N233" i="1"/>
  <c r="N232" i="1"/>
  <c r="N231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4" i="1"/>
  <c r="N193" i="1"/>
  <c r="N192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6" i="1"/>
  <c r="N55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9" i="1"/>
  <c r="N17" i="1"/>
  <c r="N16" i="1"/>
  <c r="N15" i="1"/>
  <c r="N14" i="1"/>
  <c r="N13" i="1"/>
  <c r="N12" i="1"/>
  <c r="N11" i="1"/>
  <c r="N10" i="1"/>
  <c r="N9" i="1"/>
  <c r="N8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<sst xmlns="http://schemas.openxmlformats.org/spreadsheetml/2006/main" count="2404" uniqueCount="687">
  <si>
    <t>Study</t>
  </si>
  <si>
    <t>Study_Type</t>
  </si>
  <si>
    <t>Year</t>
  </si>
  <si>
    <t>Tracking_method</t>
  </si>
  <si>
    <t>GPS</t>
  </si>
  <si>
    <t>Resource tracking</t>
  </si>
  <si>
    <t>Radio tracking</t>
  </si>
  <si>
    <t>Seed dispersal</t>
  </si>
  <si>
    <t>Location</t>
  </si>
  <si>
    <t>Cameroon</t>
  </si>
  <si>
    <t>Congo</t>
  </si>
  <si>
    <t>Gabon</t>
  </si>
  <si>
    <t>Madagascar</t>
  </si>
  <si>
    <t>Mauritius</t>
  </si>
  <si>
    <t>South Africa</t>
  </si>
  <si>
    <t>Borneo</t>
  </si>
  <si>
    <t>Mongolia</t>
  </si>
  <si>
    <t>India</t>
  </si>
  <si>
    <t>Cyprus</t>
  </si>
  <si>
    <t>Malaysia</t>
  </si>
  <si>
    <t>Thailand</t>
  </si>
  <si>
    <t>Japan</t>
  </si>
  <si>
    <t>Belize</t>
  </si>
  <si>
    <t>Costa Rica</t>
  </si>
  <si>
    <t>France</t>
  </si>
  <si>
    <t>Menorca</t>
  </si>
  <si>
    <t>Portugal</t>
  </si>
  <si>
    <t>Sweden</t>
  </si>
  <si>
    <t>USA</t>
  </si>
  <si>
    <t>Dominican Republic</t>
  </si>
  <si>
    <t xml:space="preserve">Mexico </t>
  </si>
  <si>
    <t>Puerto Rico</t>
  </si>
  <si>
    <t>New Zealand</t>
  </si>
  <si>
    <t>New zealand</t>
  </si>
  <si>
    <t>Papa New Guinea</t>
  </si>
  <si>
    <t>Bolivia</t>
  </si>
  <si>
    <t>Brazil</t>
  </si>
  <si>
    <t>Chile</t>
  </si>
  <si>
    <t>Colombia</t>
  </si>
  <si>
    <t>Ecuador</t>
  </si>
  <si>
    <t>Peru &amp; Ecuador</t>
  </si>
  <si>
    <t>Venezuela</t>
  </si>
  <si>
    <t>Myanmar</t>
  </si>
  <si>
    <t>Australia</t>
  </si>
  <si>
    <t>Kenya</t>
  </si>
  <si>
    <t>Hong Kong</t>
  </si>
  <si>
    <t>Israel</t>
  </si>
  <si>
    <t>Sri Lanka</t>
  </si>
  <si>
    <t>Austria</t>
  </si>
  <si>
    <t>Germany</t>
  </si>
  <si>
    <t>Netherlands</t>
  </si>
  <si>
    <t>Poland</t>
  </si>
  <si>
    <t>Spain</t>
  </si>
  <si>
    <t>New caledonia</t>
  </si>
  <si>
    <t>Saipan</t>
  </si>
  <si>
    <t>Peru</t>
  </si>
  <si>
    <t>Continent</t>
  </si>
  <si>
    <t>Africa</t>
  </si>
  <si>
    <t xml:space="preserve">Asia </t>
  </si>
  <si>
    <t xml:space="preserve">Central America </t>
  </si>
  <si>
    <t>Europe</t>
  </si>
  <si>
    <t xml:space="preserve">North America </t>
  </si>
  <si>
    <t>Oceania</t>
  </si>
  <si>
    <t>South America</t>
  </si>
  <si>
    <t>South america</t>
  </si>
  <si>
    <t>Asia</t>
  </si>
  <si>
    <t>Dja Reserve</t>
  </si>
  <si>
    <t>Maromizaha Reserve</t>
  </si>
  <si>
    <t>Black River Gorges</t>
  </si>
  <si>
    <t>Dlinza Forest</t>
  </si>
  <si>
    <t>Danum Valley</t>
  </si>
  <si>
    <t>Tama Forest Science Garden</t>
  </si>
  <si>
    <t>Monteverde Cloud Forest Reserve</t>
  </si>
  <si>
    <t>La Selva Biological station</t>
  </si>
  <si>
    <t>Las Cruces Forest Reserve</t>
  </si>
  <si>
    <t>Barro Colorado Island</t>
  </si>
  <si>
    <t>Lagunitas Creek Golden Gate</t>
  </si>
  <si>
    <t>Redwood creek Muir woods</t>
  </si>
  <si>
    <t>Los Tuxtlas Biological Research Station</t>
  </si>
  <si>
    <t>Kapiti Island</t>
  </si>
  <si>
    <t>Hinewai Reserve</t>
  </si>
  <si>
    <t>Kau Wildlife Area</t>
  </si>
  <si>
    <t xml:space="preserve">Beni Biological Station </t>
  </si>
  <si>
    <t>Parque Estadual Intervales</t>
  </si>
  <si>
    <t>Reserve Parque São Marcelo</t>
  </si>
  <si>
    <t>Roncador Ecological Reserve</t>
  </si>
  <si>
    <t> Reserve of Morro Grande</t>
  </si>
  <si>
    <t>Valdivian Coastal Reserve</t>
  </si>
  <si>
    <t>Vassununga State Park</t>
  </si>
  <si>
    <t>Wonga Wongué Presidential Reserve</t>
  </si>
  <si>
    <t>Berenty Private Reserve</t>
  </si>
  <si>
    <t>False Bay Ecology Park</t>
  </si>
  <si>
    <t>Tabin Wildlife Reserve</t>
  </si>
  <si>
    <t>Pakke Tiger Reserve</t>
  </si>
  <si>
    <t xml:space="preserve">Buxa Tiger Reserve </t>
  </si>
  <si>
    <t>Tama Forest Science garden</t>
  </si>
  <si>
    <t>Krau Wildlife Reserve</t>
  </si>
  <si>
    <t>UNESCO Biosphere Reserve Wienerwald</t>
  </si>
  <si>
    <t>Chize Reserve</t>
  </si>
  <si>
    <t>Arc-en-Barrois</t>
  </si>
  <si>
    <t>Crater Mountain Biological Research Station</t>
  </si>
  <si>
    <t>Pinkaiti Wildlife Reserve</t>
  </si>
  <si>
    <t>Biological Dymics of Forest Fragments Project</t>
  </si>
  <si>
    <t>San Martin Experimental Forest</t>
  </si>
  <si>
    <t>Bilsa Biological Station</t>
  </si>
  <si>
    <t>Tiputini Biodiversity Station</t>
  </si>
  <si>
    <t>Yasuni Research Station</t>
  </si>
  <si>
    <t>Los Amigos Biological Station</t>
  </si>
  <si>
    <t>Zielonka Forest</t>
  </si>
  <si>
    <t>Taxa</t>
  </si>
  <si>
    <t>Bird</t>
  </si>
  <si>
    <t>Mammal</t>
  </si>
  <si>
    <t>Fish</t>
  </si>
  <si>
    <t>Reptile</t>
  </si>
  <si>
    <t xml:space="preserve">Bird </t>
  </si>
  <si>
    <t>Species</t>
  </si>
  <si>
    <t>Black-casqued hornbill</t>
  </si>
  <si>
    <t>White-thighed hornbill</t>
  </si>
  <si>
    <t>African bush elephant</t>
  </si>
  <si>
    <t>Madagascan rousette</t>
  </si>
  <si>
    <t>Mauritian flying fox</t>
  </si>
  <si>
    <t>Wahlberg's epauletted fruit bat</t>
  </si>
  <si>
    <t>Peter's epauletted fruit bat</t>
  </si>
  <si>
    <t>Trumpeter hornbill</t>
  </si>
  <si>
    <t>Eleora falcon</t>
  </si>
  <si>
    <t>Red-ruffed lemur</t>
  </si>
  <si>
    <t>Binturong</t>
  </si>
  <si>
    <t>Egyptian fruit bat</t>
  </si>
  <si>
    <t>Indian short-nosed fruit bat</t>
  </si>
  <si>
    <t>Asian elephant</t>
  </si>
  <si>
    <t>Lyle's flying fox</t>
  </si>
  <si>
    <t>Great hornbill</t>
  </si>
  <si>
    <t>Brown hornbill</t>
  </si>
  <si>
    <t>Wreathed hornbill</t>
  </si>
  <si>
    <t>Pygmy Loris</t>
  </si>
  <si>
    <t>Japanese squirrel</t>
  </si>
  <si>
    <t>Little yellow-shouldered bat</t>
  </si>
  <si>
    <t>Seba's short-tailed bat</t>
  </si>
  <si>
    <t>Resplendent Quetzal</t>
  </si>
  <si>
    <t>Brycon guatemalensis</t>
  </si>
  <si>
    <t>Three-wattled bellbird</t>
  </si>
  <si>
    <t>Blue-throated toucanet</t>
  </si>
  <si>
    <t>Thomas's fruit-eating bat</t>
  </si>
  <si>
    <t>Wood thrush</t>
  </si>
  <si>
    <t>Commissaris's long-tongued bat</t>
  </si>
  <si>
    <t>Orange-billed nightingale-thrush</t>
  </si>
  <si>
    <t>White-throated thrush</t>
  </si>
  <si>
    <t>Jamaican fruit bat</t>
  </si>
  <si>
    <t>Spiny rat</t>
  </si>
  <si>
    <t>White-throated round-eared bat</t>
  </si>
  <si>
    <t>White-faced capuchin monkey</t>
  </si>
  <si>
    <t>Black-handed spider monkey</t>
  </si>
  <si>
    <t>Chestnut short-tailed bat</t>
  </si>
  <si>
    <t>Roe deer</t>
  </si>
  <si>
    <t>Wood mouse</t>
  </si>
  <si>
    <t>Siberian jay</t>
  </si>
  <si>
    <t xml:space="preserve">Swainsons thrush </t>
  </si>
  <si>
    <t>Grizzly bear</t>
  </si>
  <si>
    <t>Hispaniolan parrot</t>
  </si>
  <si>
    <t>White-crowned pigeon</t>
  </si>
  <si>
    <t>Lesser long-nosed bat</t>
  </si>
  <si>
    <t>Keel-billed toucan</t>
  </si>
  <si>
    <t>Highland yellow-shouldered bat</t>
  </si>
  <si>
    <t>Cedar waxwing</t>
  </si>
  <si>
    <t>American robin</t>
  </si>
  <si>
    <t>Red fig-eating bat</t>
  </si>
  <si>
    <t>North Island Kaka</t>
  </si>
  <si>
    <t>North island robin</t>
  </si>
  <si>
    <t>Buff-tailed sicklebill</t>
  </si>
  <si>
    <t>Lesser bare-backed bat</t>
  </si>
  <si>
    <t>Red-fronted macaw</t>
  </si>
  <si>
    <t>Gervais's fruit-eating bat</t>
  </si>
  <si>
    <t>Silky short-tailed bat</t>
  </si>
  <si>
    <t>Striped-headed round-eared bat</t>
  </si>
  <si>
    <t>Fringed-lipped bat</t>
  </si>
  <si>
    <t>Lesser bulldog bat</t>
  </si>
  <si>
    <t>Black eared opossum</t>
  </si>
  <si>
    <t>Great fruit-eating bat</t>
  </si>
  <si>
    <t>Dekeyser's nectar bat</t>
  </si>
  <si>
    <t>Pallas's long-tongued bat</t>
  </si>
  <si>
    <t>Pale-breasted thrush</t>
  </si>
  <si>
    <t>Rufous-bellied thrush</t>
  </si>
  <si>
    <t>White-shouldered fire-eye</t>
  </si>
  <si>
    <t>Rufous-breasted leaftosser</t>
  </si>
  <si>
    <t>Austral thrush</t>
  </si>
  <si>
    <t>Monito del monte</t>
  </si>
  <si>
    <t>South american tapir</t>
  </si>
  <si>
    <t>White-footed tamarin</t>
  </si>
  <si>
    <t>Dwarf little fruit bat</t>
  </si>
  <si>
    <t xml:space="preserve">Bare-tailed woolly opossum </t>
  </si>
  <si>
    <t>Shining sunbeam hummingbird</t>
  </si>
  <si>
    <t>Oilbird</t>
  </si>
  <si>
    <t>White-lipped peccary</t>
  </si>
  <si>
    <t>Straw-coloured fruit bat</t>
  </si>
  <si>
    <t>African forest elephant</t>
  </si>
  <si>
    <t>Kinkajou</t>
  </si>
  <si>
    <t>Indian flying fox</t>
  </si>
  <si>
    <t>Little red flying fox</t>
  </si>
  <si>
    <t>Black flying fox</t>
  </si>
  <si>
    <t>Grey-headed flying fox</t>
  </si>
  <si>
    <t>Pygmy fruit-eating bat</t>
  </si>
  <si>
    <t>Stripe-cheeked greenbul</t>
  </si>
  <si>
    <t>Taita thrush</t>
  </si>
  <si>
    <t>Hartlaub's turaco</t>
  </si>
  <si>
    <t>Common brown lemur</t>
  </si>
  <si>
    <t>Madagascan flying fox</t>
  </si>
  <si>
    <t>Red-billed teal</t>
  </si>
  <si>
    <t>Common palm civet</t>
  </si>
  <si>
    <t>Red-whiskered Bulbul</t>
  </si>
  <si>
    <t>Light-vented Bulbul</t>
  </si>
  <si>
    <t>Chinese Hwamei</t>
  </si>
  <si>
    <t>Wreathed Hornbill</t>
  </si>
  <si>
    <t>Great Hornbill</t>
  </si>
  <si>
    <t>Yellow-vented Bulbul</t>
  </si>
  <si>
    <t>Orii's flying fox</t>
  </si>
  <si>
    <t>Raccoon Dog</t>
  </si>
  <si>
    <t>Asiatic black bear</t>
  </si>
  <si>
    <t>Malayan tapir</t>
  </si>
  <si>
    <t>Black-faced solitaire</t>
  </si>
  <si>
    <t>Prong-billed barbet</t>
  </si>
  <si>
    <t>Ochre-bellied flycatcher</t>
  </si>
  <si>
    <t>Common pine vole</t>
  </si>
  <si>
    <t>Bank vole</t>
  </si>
  <si>
    <t>Yellow-necked mouse</t>
  </si>
  <si>
    <t>Common dormouse</t>
  </si>
  <si>
    <t>Edible dormouse</t>
  </si>
  <si>
    <t>Wild Boar</t>
  </si>
  <si>
    <t>Red Deer</t>
  </si>
  <si>
    <t>Mallard</t>
  </si>
  <si>
    <t>Eyed lizard</t>
  </si>
  <si>
    <t xml:space="preserve">Oma'o </t>
  </si>
  <si>
    <t>White-footed mouse</t>
  </si>
  <si>
    <t>Spiny-cheeked honeyeater</t>
  </si>
  <si>
    <t>Emu</t>
  </si>
  <si>
    <t>Painted honeyeater</t>
  </si>
  <si>
    <t>Tooth-billed bowerbird</t>
  </si>
  <si>
    <t>Red-vented bulbul</t>
  </si>
  <si>
    <t>Micronesian starling</t>
  </si>
  <si>
    <t>White-throated gorund dove</t>
  </si>
  <si>
    <t>Yellow-footed tortoise</t>
  </si>
  <si>
    <t>White-necked thrush</t>
  </si>
  <si>
    <t>Many-banded aracari</t>
  </si>
  <si>
    <t>Channel-billed toucan</t>
  </si>
  <si>
    <t>White-throated toucan</t>
  </si>
  <si>
    <t>Black pacu</t>
  </si>
  <si>
    <t>Yellow-legged gull</t>
  </si>
  <si>
    <t>Southeast Asian box turtle</t>
  </si>
  <si>
    <t>Tanzania</t>
  </si>
  <si>
    <t>Panama</t>
  </si>
  <si>
    <t>Indonesia</t>
  </si>
  <si>
    <t>Tracking</t>
  </si>
  <si>
    <t>Canary Islands</t>
  </si>
  <si>
    <t>China</t>
  </si>
  <si>
    <t>Vietnam</t>
  </si>
  <si>
    <t>Canada</t>
  </si>
  <si>
    <t>French Guiana</t>
  </si>
  <si>
    <t>Ghana</t>
  </si>
  <si>
    <t>Central America</t>
  </si>
  <si>
    <t>Odzala - Kokua National Park</t>
  </si>
  <si>
    <t>Minkebe National Park</t>
  </si>
  <si>
    <t>Kruger National Park</t>
  </si>
  <si>
    <t>Ivindo National Park</t>
  </si>
  <si>
    <t xml:space="preserve">Masoala National Park </t>
  </si>
  <si>
    <t xml:space="preserve">Khao Yai National Park </t>
  </si>
  <si>
    <t>Cuc Phuong National Park</t>
  </si>
  <si>
    <t>Corcovado National Park</t>
  </si>
  <si>
    <t>Caribbean National Forest</t>
  </si>
  <si>
    <t>Okanogan-Wetchee National forest</t>
  </si>
  <si>
    <t>Yasuni National Park</t>
  </si>
  <si>
    <t>Palo Verde National Park</t>
  </si>
  <si>
    <t>Ndoki National Park</t>
  </si>
  <si>
    <t>Ankarafantsika National Park</t>
  </si>
  <si>
    <t>Nikko National Park</t>
  </si>
  <si>
    <t>Yala National Park</t>
  </si>
  <si>
    <t>Soberania National Park</t>
  </si>
  <si>
    <t>La Petite-Pierre National hunting and wildlfie Reserve</t>
  </si>
  <si>
    <t>Atlantic Islands National Park</t>
  </si>
  <si>
    <t>National Park of Cabaneros</t>
  </si>
  <si>
    <t>Cheat Forest National Reserve</t>
  </si>
  <si>
    <t>Avon Valley National Park</t>
  </si>
  <si>
    <t>Wooroonooran and Crater Lakes National Parks</t>
  </si>
  <si>
    <t>Pacaya-Samiria National Reserve</t>
  </si>
  <si>
    <t>Cueva de Los Guácharos National Park</t>
  </si>
  <si>
    <t>Rawa Aopa Watomohai National Park</t>
  </si>
  <si>
    <t>Lamanai</t>
  </si>
  <si>
    <t>Parque Nacional Santa Rosa</t>
  </si>
  <si>
    <t>Reserva Biologica Tirimbina</t>
  </si>
  <si>
    <t>Parque Nacional del Este</t>
  </si>
  <si>
    <t>Estasao Ecolgica Ilha de Maraca</t>
  </si>
  <si>
    <t>Magdalena Valley</t>
  </si>
  <si>
    <t>Reserve Naturelle des Nouragues</t>
  </si>
  <si>
    <t>Parque  Nacional el Guacharo</t>
  </si>
  <si>
    <t>Oribi Gorge Nature Reserve</t>
  </si>
  <si>
    <t>Barberspan Nature Reserve</t>
  </si>
  <si>
    <t>Pongola Nature Reserve</t>
  </si>
  <si>
    <t>Brown-cheeked hornbill</t>
  </si>
  <si>
    <t>Bycanistes cylindricus</t>
  </si>
  <si>
    <t>Ceratogymna atrata</t>
  </si>
  <si>
    <t>Bycanistes albotibialis</t>
  </si>
  <si>
    <t>Loxodonta africana</t>
  </si>
  <si>
    <t>Rousettus madagascariensis</t>
  </si>
  <si>
    <t>Pteropus niger</t>
  </si>
  <si>
    <t>Epomophorus Wahlbergi</t>
  </si>
  <si>
    <t>Epomophorus crypturus</t>
  </si>
  <si>
    <t>Bycanistes bucinator</t>
  </si>
  <si>
    <t>Falco eleonorae</t>
  </si>
  <si>
    <t>Varecia rubra</t>
  </si>
  <si>
    <t>Arctictis binturong</t>
  </si>
  <si>
    <t>Bar-headed goose</t>
  </si>
  <si>
    <t>Anser indicus</t>
  </si>
  <si>
    <t>Rousettus aegyptiacus</t>
  </si>
  <si>
    <t>Cynopterus sphinx</t>
  </si>
  <si>
    <t>Elephas maximus</t>
  </si>
  <si>
    <t>Pteropus lylei</t>
  </si>
  <si>
    <t>Buceros bicornis</t>
  </si>
  <si>
    <t>PtiIolaemus tickelIi</t>
  </si>
  <si>
    <t>Rhyticeros undulatus</t>
  </si>
  <si>
    <t>Xanthonycticebus pygmaeus</t>
  </si>
  <si>
    <t>Sciurus lis</t>
  </si>
  <si>
    <t>Apodemus speciosus</t>
  </si>
  <si>
    <t>Japanese field mouse</t>
  </si>
  <si>
    <t>Sturnira lilium</t>
  </si>
  <si>
    <t>Carollia perspicillata</t>
  </si>
  <si>
    <t>Pharomachrus mocinno</t>
  </si>
  <si>
    <t>Macabi tetra</t>
  </si>
  <si>
    <t>Procnias tricarunculatus</t>
  </si>
  <si>
    <t>Aulacorhynchus caeruleogularis</t>
  </si>
  <si>
    <t>Dermanura watsoni</t>
  </si>
  <si>
    <t>Hylocichla mustelina</t>
  </si>
  <si>
    <t>Glossophaga commissarisi</t>
  </si>
  <si>
    <t>Silver-throated tanager</t>
  </si>
  <si>
    <t>Tangara icterocephala</t>
  </si>
  <si>
    <t>Catharus aurantiirostris</t>
  </si>
  <si>
    <t>Turdus assimilis</t>
  </si>
  <si>
    <t>Artibeus jamaicensis</t>
  </si>
  <si>
    <t>Proechimys semispinosus</t>
  </si>
  <si>
    <t>Lophostoma silvicolum</t>
  </si>
  <si>
    <t>Central american agouti</t>
  </si>
  <si>
    <t>Dasyprocta punctata</t>
  </si>
  <si>
    <t>Cebus imitator</t>
  </si>
  <si>
    <t>Ateles geoffroyi</t>
  </si>
  <si>
    <t>Carollia castanea</t>
  </si>
  <si>
    <t>Capreolus capreolus</t>
  </si>
  <si>
    <t>Lilford's wall lizard</t>
  </si>
  <si>
    <t>Podarcis lilfordi </t>
  </si>
  <si>
    <t>Apodemus sylvaticus</t>
  </si>
  <si>
    <t>Perisoreus infaustus</t>
  </si>
  <si>
    <t>Catharus ustulatus</t>
  </si>
  <si>
    <t>Ursus arctos horribilis</t>
  </si>
  <si>
    <t>Psittacara chloropterus</t>
  </si>
  <si>
    <t>Patagioenas leucocephala</t>
  </si>
  <si>
    <t>Japanese white-eye</t>
  </si>
  <si>
    <t>Zosterops japonicus</t>
  </si>
  <si>
    <t>Leptonycteris yerbabuenae</t>
  </si>
  <si>
    <t>Ramphastos sulfuratus</t>
  </si>
  <si>
    <t>Sturnira ludovici</t>
  </si>
  <si>
    <t>Bombycilla cedrorum</t>
  </si>
  <si>
    <t>Turdus migratorius</t>
  </si>
  <si>
    <t>Gray catbird</t>
  </si>
  <si>
    <t>Dumetella carolinensis</t>
  </si>
  <si>
    <t>Stenoderma rufum</t>
  </si>
  <si>
    <t>Nucifraga columbiana</t>
  </si>
  <si>
    <t>Clark's Nutcracker</t>
  </si>
  <si>
    <t> Nestor meridionalis</t>
  </si>
  <si>
    <t xml:space="preserve">Kererū </t>
  </si>
  <si>
    <t>Hemiphaga novaeseelandiae</t>
  </si>
  <si>
    <t>Petroica longipes</t>
  </si>
  <si>
    <t>Eutoxeres condamini</t>
  </si>
  <si>
    <t>Dobsonia minor</t>
  </si>
  <si>
    <t>Ara rubrogenys</t>
  </si>
  <si>
    <t>Dermanura cinerea</t>
  </si>
  <si>
    <t>Striped hairy-nosed bat</t>
  </si>
  <si>
    <t>Mimon crenulatum</t>
  </si>
  <si>
    <t>Carollia brevicauda</t>
  </si>
  <si>
    <t>Tonatia saurophila</t>
  </si>
  <si>
    <t>Trachops cirrhosus</t>
  </si>
  <si>
    <t>Noctilio albiventris</t>
  </si>
  <si>
    <t>Red-rumped agouti</t>
  </si>
  <si>
    <t>Dasyprocta leporina</t>
  </si>
  <si>
    <t>Didelphis marsupialis</t>
  </si>
  <si>
    <t>Artibeus lituratus</t>
  </si>
  <si>
    <t>Lonchophylla dekeyseri</t>
  </si>
  <si>
    <t>Glossophaga soricina</t>
  </si>
  <si>
    <t>Turdus leucomelas</t>
  </si>
  <si>
    <t>Turdus rufiventris</t>
  </si>
  <si>
    <t>Blue manakin</t>
  </si>
  <si>
    <t>Chiroxiphia caudata</t>
  </si>
  <si>
    <t>Pyriglena leucoptera</t>
  </si>
  <si>
    <t>Sclerurus scansor</t>
  </si>
  <si>
    <t>White-bearded manakin</t>
  </si>
  <si>
    <t>Manacus manacus</t>
  </si>
  <si>
    <t>Turdus falcklandii</t>
  </si>
  <si>
    <t>Dromiciops gliroides</t>
  </si>
  <si>
    <t>Tapirus terrestris</t>
  </si>
  <si>
    <t>Saguinus leucopus</t>
  </si>
  <si>
    <t>Rhinophylla pumilio</t>
  </si>
  <si>
    <t>Caluromys philander</t>
  </si>
  <si>
    <t>White-crowned manakin</t>
  </si>
  <si>
    <t>Golden-headed manakin</t>
  </si>
  <si>
    <t>White-fronted manakin</t>
  </si>
  <si>
    <t>Thrush-like manakin</t>
  </si>
  <si>
    <t>Pseudopipra pipra</t>
  </si>
  <si>
    <t>Ceratopipra erythrocephala</t>
  </si>
  <si>
    <t>Lepidothrix serena</t>
  </si>
  <si>
    <t>Schiffornis turdinus</t>
  </si>
  <si>
    <t>Aglaeactis cupripennis</t>
  </si>
  <si>
    <t>Steatornis caripensis</t>
  </si>
  <si>
    <t>Tayassu pecari</t>
  </si>
  <si>
    <t>Eidolon helvum</t>
  </si>
  <si>
    <t>Loxodonta cyclotis</t>
  </si>
  <si>
    <t>Potos flavus</t>
  </si>
  <si>
    <t>White-nosed coati</t>
  </si>
  <si>
    <t>Nasua narica</t>
  </si>
  <si>
    <t>Pteropus medius</t>
  </si>
  <si>
    <t>Pteropus scapulatus</t>
  </si>
  <si>
    <t>Pteropus alecto</t>
  </si>
  <si>
    <t>Pteropus poliocephalus</t>
  </si>
  <si>
    <t>Dermanura phaeotis</t>
  </si>
  <si>
    <t>Arizelocichla milanjensis</t>
  </si>
  <si>
    <t>Turdus helleri</t>
  </si>
  <si>
    <t>Tauraco hartlaubi</t>
  </si>
  <si>
    <t>Eulemur fulvus</t>
  </si>
  <si>
    <t>Pteropus rufus</t>
  </si>
  <si>
    <t>Anas erythrorhyncha</t>
  </si>
  <si>
    <t>Egyptian goose</t>
  </si>
  <si>
    <t>Alopochen aegyptiaca</t>
  </si>
  <si>
    <t>Paradoxurus hermaphroditus</t>
  </si>
  <si>
    <t>Pycnonotus jocosus</t>
  </si>
  <si>
    <t>Pycnonotus sinensis</t>
  </si>
  <si>
    <t>Garrulax canorus</t>
  </si>
  <si>
    <t>Pycnonotus goiavier </t>
  </si>
  <si>
    <t>Tristram's Grackle</t>
  </si>
  <si>
    <t>Onychognathus tristramii</t>
  </si>
  <si>
    <t>Pteropus dasymallus inopinatus</t>
  </si>
  <si>
    <t>Nyctereutes viverrinus</t>
  </si>
  <si>
    <t>Ursus thibetanus</t>
  </si>
  <si>
    <t>Tapirus indicus</t>
  </si>
  <si>
    <t>Myadestes melanops</t>
  </si>
  <si>
    <t>Black-and-yellow phainoptila</t>
  </si>
  <si>
    <t>Phainoptila melanoxantha</t>
  </si>
  <si>
    <t>Semnornis frantzii</t>
  </si>
  <si>
    <t>Mionectes oleagineus</t>
  </si>
  <si>
    <t>Lepidothrix coronata</t>
  </si>
  <si>
    <t>Blue-crowned manakin</t>
  </si>
  <si>
    <t xml:space="preserve">White-ruffed manakin </t>
  </si>
  <si>
    <t>Corapipo altera</t>
  </si>
  <si>
    <t>Chesnut-mandibled Toucan</t>
  </si>
  <si>
    <t>Ramphastos ambiguus swainsonii</t>
  </si>
  <si>
    <t> Dasyprocta punctata</t>
  </si>
  <si>
    <t>Microtus subterraneus</t>
  </si>
  <si>
    <t>Myodes glareolus</t>
  </si>
  <si>
    <t>Apodemus flavicollis</t>
  </si>
  <si>
    <t>Muscardinus avellanarius</t>
  </si>
  <si>
    <t>Glis glis</t>
  </si>
  <si>
    <t>Sus scrofa</t>
  </si>
  <si>
    <t>Cervus elaphus</t>
  </si>
  <si>
    <t>Turdus merula</t>
  </si>
  <si>
    <t>Common blackbird</t>
  </si>
  <si>
    <t>Anas platyrhynchos</t>
  </si>
  <si>
    <t>Eurasian Jay</t>
  </si>
  <si>
    <t>Coloeus monedula</t>
  </si>
  <si>
    <t>Timon lepidus</t>
  </si>
  <si>
    <t>Pica pica</t>
  </si>
  <si>
    <t>Eurasian magpie</t>
  </si>
  <si>
    <t>Myadestes obscurus</t>
  </si>
  <si>
    <t>Peromyscus leucopus</t>
  </si>
  <si>
    <t> Tamias striatus</t>
  </si>
  <si>
    <t>Eastern chipmunk</t>
  </si>
  <si>
    <t>Eastern gray squirrel</t>
  </si>
  <si>
    <t>Sciurus carolinensis</t>
  </si>
  <si>
    <t>Acanthagenys rufogularis</t>
  </si>
  <si>
    <t>Dromaius novaehollandiae</t>
  </si>
  <si>
    <t>Mistletoebird</t>
  </si>
  <si>
    <t>Dicaeum hirundinaceum</t>
  </si>
  <si>
    <t>Grantiella picta</t>
  </si>
  <si>
    <t>Scenopoeetes dentirostris</t>
  </si>
  <si>
    <t>Casuarius casuarius</t>
  </si>
  <si>
    <t>Pycnonotus cafer</t>
  </si>
  <si>
    <t>Papua New Guinea</t>
  </si>
  <si>
    <t>Southern cassowary</t>
  </si>
  <si>
    <t>Zosterops conspicillatus</t>
  </si>
  <si>
    <t>Bridled white-eye</t>
  </si>
  <si>
    <t>Golden white-eye</t>
  </si>
  <si>
    <t>Cleptornis marchei</t>
  </si>
  <si>
    <t>Aplonis opaca</t>
  </si>
  <si>
    <t>Mariana Fruit dove</t>
  </si>
  <si>
    <t>Ptilinopus roseicapilla</t>
  </si>
  <si>
    <t>Pampusana xanthonura</t>
  </si>
  <si>
    <t>Chelonoidis denticulatus</t>
  </si>
  <si>
    <t>Turdus albicollis</t>
  </si>
  <si>
    <t>Cephalopterus penduliger</t>
  </si>
  <si>
    <t>Long-wattled umbrellabird</t>
  </si>
  <si>
    <t>Pteroglossus pluricinctus</t>
  </si>
  <si>
    <t>Ramphastos vitellinus</t>
  </si>
  <si>
    <t>Ramphastos tucanus</t>
  </si>
  <si>
    <t>Colossoma macropomum</t>
  </si>
  <si>
    <t>Larus michahellis</t>
  </si>
  <si>
    <t>Cuora amboinensis</t>
  </si>
  <si>
    <t>Log_weight</t>
  </si>
  <si>
    <t>Weight (g)</t>
  </si>
  <si>
    <t>National_Park</t>
  </si>
  <si>
    <t>Scientific_name</t>
  </si>
  <si>
    <t>N/A</t>
  </si>
  <si>
    <t>Study_title</t>
  </si>
  <si>
    <t>Spatial and temporal patterns of frugivorous hornbill movements in Central Africa and their implications for rain forest conservation.</t>
  </si>
  <si>
    <t>Implications of long-distance movements of frugivorous rain forest hornbills.</t>
  </si>
  <si>
    <t>Roadless wilderness area determines forest elephant movements in the Congo Basin</t>
  </si>
  <si>
    <t>Feeding ecology, habitat use and reproduction of Rousettus madagascariensis in eastern Madagascar.</t>
  </si>
  <si>
    <t>The movement ecology of the Mauritian flying fox (Pteropus niger): a long-term study using solar-powered GSM/GPS tags</t>
  </si>
  <si>
    <t>Seasonal differences in foraging dynamics, habitat use and home range size of Wahlberg's epauletted fruit bat in an urban environment</t>
  </si>
  <si>
    <t>Foraging movements of epauletted fruit bats (Pteropodidae) in relation to the distribution of sycamore figs (Moraceae) in Kruger National Park, South Africa</t>
  </si>
  <si>
    <t>Home range and habitat use of Trumpeter Hornbills Bycanistes bucinator in an urban–forest mosaic, Eshowe, South Africa</t>
  </si>
  <si>
    <t>Overseas seed dispersal by migratory birds</t>
  </si>
  <si>
    <t>Estimation of gut passage time of wild, free roaming forest elephants</t>
  </si>
  <si>
    <t> Seed dispersal by red-ruffed lemurs: seed size, viablity, and beneficial effect on seedling growth.</t>
  </si>
  <si>
    <t>Fruit selection of a binturong (Arctictis binturong) by focal animal sampling in Sabah, Malaysian Borneo</t>
  </si>
  <si>
    <t>Integrating animal movement with habitat suitability for estimating dynamic migratory connectivity</t>
  </si>
  <si>
    <t>Spatial activity and feeding ecology of the endangered northern population of the Egyptian fruit bat (Rousettus aegyptiacus)</t>
  </si>
  <si>
    <t>Influence of moonlight on the foraging behaviour of the Indian short-nosed fruit bat Cynopterus sphinx: Radio-telemetry studies</t>
  </si>
  <si>
    <t>Why did the elephant cross the road?</t>
  </si>
  <si>
    <t>High-resolution GPS tracking of Lyle's flying fox between temples and orchards in central Thailand</t>
  </si>
  <si>
    <t>Ranges of males of the great hornbill Buceros bicornis, brown hornbill Ptilolaemus tickelli and wreathed hornbill Rhyticeros undulatus in Khao Yai National Park, Thailand.</t>
  </si>
  <si>
    <t>Diet and feeding behaviour of pygmy lorises (Nycticebus pygmaeus) in Vietnam.</t>
  </si>
  <si>
    <t>Japanese squirrels as a seed disperser of walnuts.</t>
  </si>
  <si>
    <t>Roosts used by Sturnira lilium (Chiroptera : Phyllostomidae) in Belize</t>
  </si>
  <si>
    <t>Implications of altitudinal migration for conservation strategies to protect tropical biodiversity: A case study of the Resplendent Quetzal Pharomacrus mocinno at Monteverde, Costa Rica</t>
  </si>
  <si>
    <t>Evidence for dispersal of fig seeds by the fruit-eating characid fish Brycon guatemalensis Regan in a Costa Rican tropical rain forest</t>
  </si>
  <si>
    <t>Habitat linkages and the conservation of tropical Biodiversity as indicated by seasonal migrations of three-wattled bellbirds</t>
  </si>
  <si>
    <t>The value of fruit security for the conservation of a neotropical frugivore in human-dominated landscapes</t>
  </si>
  <si>
    <t>Frugivorous Bats Maintain Functional Habitat Connectivity in Agricultural Landscapes but Rely Strongly on Natural Forest Fragments</t>
  </si>
  <si>
    <t>Effects of tropical forest fragmentation on ecology and conservation of migrant and resident birds in lowland Costa Rica.</t>
  </si>
  <si>
    <t>Ecological correlates of range size in the tent-making bat Artibeus watsoni</t>
  </si>
  <si>
    <t>Resource landscape and spatio‐temporal activity patterns of a plant‐visiting bat in a Costa Rican lowland rainforest</t>
  </si>
  <si>
    <t>Persistence of forest birds in the Costa Rican agricultural countryside</t>
  </si>
  <si>
    <t>Demography and natural history of the common fruit bat, Artibeus jamaicensis, on Barro Colorado Island, Panama</t>
  </si>
  <si>
    <t>Spacing patterns of a tropical forest rodent, the spiny rat (Proechimys semispinosus), in Panama</t>
  </si>
  <si>
    <t>Activity levels of bats and katydids in relation to the lunar cycle</t>
  </si>
  <si>
    <t>Home-range use by the Central American agouti (Dasyprocta punctata) on Barro Colorado Island, Panama</t>
  </si>
  <si>
    <t>Movement patterns of three arboreal primates in a Neotropical moist forest explained by LiDAR-estimated canopy structure</t>
  </si>
  <si>
    <t>Influence of environment and resource availability on activity patterns of Carollia castanea (Phyllostomidae) in Panama</t>
  </si>
  <si>
    <t>Temporal shifts in landscape connectivity for an ecosystem engineer, the roe deer, across a multiple-use landscape</t>
  </si>
  <si>
    <t>Frugivore behaviour determines plant distribution: a spatially-explicit analysis of a plant-disperser interaction</t>
  </si>
  <si>
    <t>Selection of nest sites by wood mice Apodemus sylvaticus in a Mediterranean agro-forest landscape</t>
  </si>
  <si>
    <t>What are the strengths and limitations of direct and indirect assessment of dispersal? Insights from a long-term field study in a group-living bird species</t>
  </si>
  <si>
    <t>Resource selection by juvenile Swainson's Thrushes during the postfledging period</t>
  </si>
  <si>
    <t>Scales of selection and perception: landscape heterogeneity of an important food resource influences habitat use by a large omnivore</t>
  </si>
  <si>
    <t>Effects of Hurricane Georges on habitat use by captive-reared Hispaniolan Parrots (Amazona ventralis) released in the Dominican Republic</t>
  </si>
  <si>
    <t>Evaluating the Qualitative Effectiveness of a Novel Pollinator: a Case Study of Two Endemic Hawaiian Plants</t>
  </si>
  <si>
    <t>Foraging behaviour and energetics of a nectar-feeding bat, Leptonycteris curasoae (Chiroptera : Phyllostomidae)</t>
  </si>
  <si>
    <t>Factors influencing movement patterns of keel-billed toucans in a fragmented tropical landscape in southern Mexico</t>
  </si>
  <si>
    <t>Do Bats Roost and Forage in Shade Coffee Plantations? A Perspective from the Frugivorous Bat Sturnira hondurensis</t>
  </si>
  <si>
    <t>Influence of Habitat on the Foraging Distances of the Fruit Bat, Artibeus jamaicensis</t>
  </si>
  <si>
    <t>Exotic- and native-dominated shrubland habitat use by fall migrating Swainson's Thrushes and Gray Catbirds in Michigan, USA</t>
  </si>
  <si>
    <t>The effect of lunar illumination on movement and activity of the red fig-eating bat</t>
  </si>
  <si>
    <t>Comparison of survey methods for monitoring Clark's Nutcrackers and predicting dispersal of whitebark pine seeds</t>
  </si>
  <si>
    <t>Clark's Nutcracker Breeding Season Space Use and Foraging Behavior</t>
  </si>
  <si>
    <t>The diet of the North Island kaka (Nestor meridionalis septentrionalis) on Kapiti Island</t>
  </si>
  <si>
    <t>Seed retention times in the New Zealand pigeon (Hemiphaga novaezeelandiae novaeseelandiae)</t>
  </si>
  <si>
    <t>Cost distance modelling of landscape connectivity and gap‐crossing ability using radio‐tracking data. </t>
  </si>
  <si>
    <t>Home range of Dobsonia minor (Pteropodidae): A solitary, foliage-roosting fruit bat in Papua New Guinea</t>
  </si>
  <si>
    <t>Preliminary information on the home range and movement patterns of Sturnira lilium (phyllostomidae) in a naturally fragmented landscape in Bolivia</t>
  </si>
  <si>
    <t>Spatial ecology and conservation of the endemic and endangered Red-fronted Macaw (Ara rubrogenys) in the Bolivian Andes.</t>
  </si>
  <si>
    <t>Bat mobility and roosts in a fragmented landscape in central Amazonia, Brazil</t>
  </si>
  <si>
    <t>Red-rumped agouti (Dasyprocta leporina) home range use in an Amazonian forest: Implications for the aggregated distribution of forest trees</t>
  </si>
  <si>
    <t>Movements of the bat Sturnira lilium and its role as a seed disperser of Solanaceae in the Brazilian Atlantic forest</t>
  </si>
  <si>
    <t>Use of space by the black-eared opossum Didelphis aurita in a rural area in southeastern Brazil</t>
  </si>
  <si>
    <t>Use of space by frugivorous bats (Chiroptera: Phyllostomidae) in a restored Atlantic forest fragment in Brazil</t>
  </si>
  <si>
    <t>Habitat use and movements of Glossophaga soricina and Lonchophylla dekeyseri (Chiroptera: Phyllostomidae) in a Neotropical savannah</t>
  </si>
  <si>
    <t>Effects of Land Cover on the Movement of Frugivorous Birds in a Heterogeneous Landscape</t>
  </si>
  <si>
    <t>Landscape perception by forest understory birds in the Atlantic Rainforest: black-and-white versus shades of grey.</t>
  </si>
  <si>
    <t>Seed dispersal by the lek-forming white-bearded manakin (Manacus manacus, Pipridae) in the Brazilian Atlantic forest</t>
  </si>
  <si>
    <t>Matrix composition and corridor function for austral thrushes in a fragmented temperate forest</t>
  </si>
  <si>
    <t>Beyond habitat structure: Landscape heterogeneity explains the monito del monte (Dromiciops gliroides) occurrence and behavior at habitats dominated by exotic trees</t>
  </si>
  <si>
    <t>Movement behavior of a tropical mammal: The case of Tapirus terrestris</t>
  </si>
  <si>
    <t>Getting better temporal and spatial ecology data for threatened species: using lightweight GPS devices for small primate monitoring in the northern Andes of Colombia</t>
  </si>
  <si>
    <t>Evidence for exploitative competition: Comparative foraging behavior and roosting ecology of short-tailed fruit bats (Phyllostomidae)</t>
  </si>
  <si>
    <t>Feeding strategy and activity budget of the frugivorous bat Carollia perspicillata (Chiroptera: Phyllostomidae) in French Guiana</t>
  </si>
  <si>
    <t>Foraging Strategy and Breeding Constraints of Rhinophylla pumilio (Phyllostomidae) in the Amazon Lowlands </t>
  </si>
  <si>
    <t>Foraging strategies and food partitioning in the neotropical frugivorous mammals Caluromys philander and Potos flavus</t>
  </si>
  <si>
    <t>Foraging behaviour of a frugivorous bat helps bridge landscape connectivity and ecological processes in a fragmented rainforest</t>
  </si>
  <si>
    <t>The evolution of leks through female choice: differential clustering and space utilization in six sympatric manakins.</t>
  </si>
  <si>
    <t>Impacts of nectar robbing on the foraging ecology of a territorial hummingbird</t>
  </si>
  <si>
    <t>The Secret Life of Oilbirds: New Insights into the Movement Ecology of a Unique Avian Frugivore</t>
  </si>
  <si>
    <t>Seed dispersal and movement patterns in two species of Ceratogymna hornbills in a West African tropical lowland forest</t>
  </si>
  <si>
    <t>Forest elephants: tree planters of the Congo.</t>
  </si>
  <si>
    <t>Long-distance seed dispersal by straw-coloured fruit bats varies by season and landscape</t>
  </si>
  <si>
    <t>Complementary seed dispersal by three avian frugivores in a fragmented Afromontane forest</t>
  </si>
  <si>
    <t>Predictions of seed shadows generated by common brown lemurs (Eulemur fulvus) and their relationship to seasonal behavioral strategies</t>
  </si>
  <si>
    <t>Flying foxes create extensive seed shadows and enhance germination success of pioneer plant species in deforested Madagascan landscapes</t>
  </si>
  <si>
    <t>Seed-dispersal distributions by trumpeter hornbills in fragmented landscapes</t>
  </si>
  <si>
    <t>Large frugivorous birds facilitate functional connectivity of fragmented landscapes</t>
  </si>
  <si>
    <t>Seed dispersal kernel of the largest surviving megaherbivore—the African savanna elephant</t>
  </si>
  <si>
    <t>The role of waterbirds in the dispersal of aquatic organisms in southern Africa</t>
  </si>
  <si>
    <t>Importance of common palm civets (Paradoxurus hermaphroditus) as a long-distance disperser for large seeded plants in degraded forests</t>
  </si>
  <si>
    <t>How far do birds disperse seeds in the degraded tropical landscape of Hong Kong, China?</t>
  </si>
  <si>
    <t>How far do Asian forest hornbills disperse seeds?</t>
  </si>
  <si>
    <t>In the elephant's seed shadow: the prospects of domestic bovids as replacement dispersers of three tropical Asian trees</t>
  </si>
  <si>
    <t>Incorporating dispersal distance into the disperser effectiveness framework: frugivorous birds provide complementary dispersal to plants in a patchy environment</t>
  </si>
  <si>
    <t>A movement ecology approach to study seed dispersal and plant invasion: an overview and application of seed dispersal by fruit bats.</t>
  </si>
  <si>
    <t>The role of Orii's flying-fox (Pteropus dasymallus inopinatus) as a pollinator and a seed disperser on Okinawa-jima Island, the Ryukyu Archipelago, Japan</t>
  </si>
  <si>
    <t>Comparing methods of acquiring mammalian endozoochorous seed dispersal distance distributions</t>
  </si>
  <si>
    <t>Estimate of the seed shadow created by the Asiatic black bear Ursus thibetanus and its characteristics as a seed disperser in Japanese cool-temperate forest</t>
  </si>
  <si>
    <t>Application of radiotelemetry to the survey of acorn dispersal by Apodemus mice</t>
  </si>
  <si>
    <t>Geographic variation in walnut seed size correlates with hoarding behaviour of two rodent species</t>
  </si>
  <si>
    <t>Asian tapirs are no elephants when it comes to seed dispersal.</t>
  </si>
  <si>
    <t>Patterns of movement and seed dispersal of a tropical frugivore</t>
  </si>
  <si>
    <t>Tropical countryside riparian corridors provide critical habitat and connectivity for seed-dispersing forest birds in a fragmented landscape</t>
  </si>
  <si>
    <t>The effect of feeding time on dispersal of Virola seeds by toucans determined from GPS tracking and accelerometers</t>
  </si>
  <si>
    <t>Directed seed dispersal towards areas with low conspecific tree density by a scatter-hoarding rodent</t>
  </si>
  <si>
    <t>Tricky to track: comparing different tagging methods for tracing beechnut dispersal by small mammals</t>
  </si>
  <si>
    <t>Complementary endozoochorous long-distance seed dispersal by three native herbivorous ungulates in Europe</t>
  </si>
  <si>
    <t>Short seed-dispersal distances and low seedling recruitment in farmland populations of bird-dispersed cherry trees</t>
  </si>
  <si>
    <t>Seed dispersal by a generalist duck: ingestion, digestion and transportation by mallards (Anas platyrhynchos)</t>
  </si>
  <si>
    <t>A Comprehensive Model for the Quantitative Estimation of Seed Dispersal by Migratory Mallards</t>
  </si>
  <si>
    <t>Dispersal distance and burial mode of acorns in Eurasian Jays Garrulus glandarius in European temperate forests</t>
  </si>
  <si>
    <t>Seed dispersal by lizards on a continental-shelf island: predicting interspecific variation in seed rain based on plant distribution and lizard movement patterns</t>
  </si>
  <si>
    <t>Acorn dispersal estimated by radio-tracking</t>
  </si>
  <si>
    <t>Effective nut dispersal by magpies (Pica pica L.) in a Mediterranean agroecosystem</t>
  </si>
  <si>
    <t>Landscape effects on jay foraging behavior decrease acorn dispersalservices in dehesas</t>
  </si>
  <si>
    <t> Predicting spatial patterns of plant recruitment using animal-displacement kernels</t>
  </si>
  <si>
    <t>Movement Patterns of a Native and Non-native Frugivore in Hawaii and Implications for Seed Dispersal</t>
  </si>
  <si>
    <t>Re-caching of acorns by rodents: Cache management in eastern deciduous forests of North America</t>
  </si>
  <si>
    <t>Analysis of wood thrush (Hylocichla mustelina) movement patterns to explain the spatial structure of American ginseng (Panax quinquefolius) populations</t>
  </si>
  <si>
    <t>Implications of movement patterns of a dietary generalist for mistletoe seed dispersal</t>
  </si>
  <si>
    <t>The spatial complexity of seed movement: Animal-generated seed dispersal patterns in fragmented landscapes revealed by animal movement models</t>
  </si>
  <si>
    <t>Predicting mistletoe seed shadow and patterns of seed rain from movements of the mistletoebird, Dicaeum hirundinaceum.</t>
  </si>
  <si>
    <t>Interactions between frugivores and their resources: case studies with the painted honeyeater Grantiella picta. NSW, Australia:</t>
  </si>
  <si>
    <t>Seed dispersal by male tooth-billed bowerbirds, Scenopoeetes dentirostris (Ptilonorhynchidae), in north-east Queensland rainforests: processes and consequences</t>
  </si>
  <si>
    <t>Incorporating patterns of disperser behaviour into models of seed dispersal and its effects on estimated dispersal curves</t>
  </si>
  <si>
    <t>Liaisons dangereuses: The invasive red-vented bulbul (Pycnonotus cafer), a disperser of exotic plant species in New Caledonia</t>
  </si>
  <si>
    <t>Do larger frugivores move seeds further? Body size, seed dispersal distance, and a case study of a large, sedentary pigeon</t>
  </si>
  <si>
    <t>A non-intrusive method for measuring movements and seed dispersal in cassowaries</t>
  </si>
  <si>
    <t>Animal movement drives variation in seed dispersal distance in a plant - animal network</t>
  </si>
  <si>
    <t>Are tortoises important seed dispersers in Amazonian forests?</t>
  </si>
  <si>
    <t>Disentangling the drivers of reduced long‐distance seed dispersal by birds in an experimentally fragmented landscape</t>
  </si>
  <si>
    <t>Movement behavior of the Monito del monte (Dromiciops gliroides): new insights into the ecology of a unique marsupial</t>
  </si>
  <si>
    <t>Mating Behavior Drives Seed Dispersal by the Long-wattled Umbrellabird Cephalopterus penduliger</t>
  </si>
  <si>
    <t>Home Range and Movement Patterns of Toucans: Implications for Seed Dispersal</t>
  </si>
  <si>
    <t>Seed dispersal, habitat selection and movement patterns in the Amazonian tortoise, Geochelone denticulata</t>
  </si>
  <si>
    <t>Extremely long-distance seed dispersal by an overfished Amazonian frugivore.</t>
  </si>
  <si>
    <t>Permeability of Neotropical agricultural lands to a key native ungulate—Are well‐connected forests important?</t>
  </si>
  <si>
    <t>Fruit bats in flight: a look into the movements of the ecologically important Eidolon helvum in Tanzania.</t>
  </si>
  <si>
    <t>Forest elephant movements and habitat use in a tropical forest-savanna mosaic in Gabon</t>
  </si>
  <si>
    <t>Arboreal monkeys facilitate foraging of terrestrial frugivores</t>
  </si>
  <si>
    <t>Movements of Indian Flying Fox in Myanmar as a Guide to Human-Bat Interface Sites</t>
  </si>
  <si>
    <t>Extreme mobility of the world’s largest flying mammals creates key challenges for management and conservation</t>
  </si>
  <si>
    <t>Dispersal patterns of large-seeded plants and the foraging behaviour of a frugivorous bat</t>
  </si>
  <si>
    <t>Avian dispersal of an invasive oak is modulated by acorn traits and the presence of a native oak</t>
  </si>
  <si>
    <t>Oilbirds disperse large seeds at longer distance than extinct megafauna</t>
  </si>
  <si>
    <t>Gulls living in cities as overlooked seed dispersers within and outside urban environments</t>
  </si>
  <si>
    <t>Non‐marine turtle plays important functional roles in Indonesian ecosystems</t>
  </si>
  <si>
    <t>Caching territoriality and site preferences by a scatter-hoarder drive the spatial pattern of seed dispersal and affect seedling emergence</t>
  </si>
  <si>
    <t>Foraging Movements Of A Frugivorous Bat, Carollia-Perspicillata (Phyllostomatidae)</t>
  </si>
  <si>
    <t>Seasonal Foraging Behavior Of The Frugivorous Bat Carollia-Perspicillata</t>
  </si>
  <si>
    <t>Foraging Ecology And Energetics Of Frugivorous Bat Artibeus-Jamaicensis</t>
  </si>
  <si>
    <t>Postfledging Dispersal Of White-Crowned Pigeons - Implications For Conservation Of Deciduous Seasonal Forests In The Florida Keys</t>
  </si>
  <si>
    <t>American Robins (Turdus Migratorius) And Cedar Waxwings (Bombycilla Cedrorum) Vary In Use Of Cultivated Cherry Orchards</t>
  </si>
  <si>
    <t>Seasonal Differences In Space Use By Clark's Nutcrackers In The Cascade Range</t>
  </si>
  <si>
    <t>Ecology And Behavior Of The Buff-Tailed Sicklebill (Paradisaeidae, Epimachus-Albertisi)</t>
  </si>
  <si>
    <t>Behavior Rather Than Diet Mediates Seasonal Differences In Seed Dispersal By Asian Elephants</t>
  </si>
  <si>
    <t>White-Crowned Manakin (Dixiphia Pipra) Use Of Space In The Ecuadorian Amazon</t>
  </si>
  <si>
    <t>Radio-Tracking Observations On Ranging And Foraging Patterns By Kinkajous (Potos-Flavus) In French-Guiana</t>
  </si>
  <si>
    <t>Avian Seed Dispersal Of 3 Neotropical Gap-Dependent Plants</t>
  </si>
  <si>
    <t>Tags_deployed</t>
  </si>
  <si>
    <t>Mean_days</t>
  </si>
  <si>
    <t>Mean_locations</t>
  </si>
  <si>
    <t>Avian seed dispersal of an invasive shrub</t>
  </si>
  <si>
    <t>Tags_returned</t>
  </si>
  <si>
    <t>Movement syndromes of a Neotropical frugivorous bat inhabiting heterogeneous landscapes in Brazil</t>
  </si>
  <si>
    <t>Study_success_rate</t>
  </si>
  <si>
    <t>Uncertain</t>
  </si>
  <si>
    <t>Purpose of study</t>
  </si>
  <si>
    <t>Movement ecology</t>
  </si>
  <si>
    <t xml:space="preserve">Ecology </t>
  </si>
  <si>
    <t>Foraging movements</t>
  </si>
  <si>
    <t>Habitat use</t>
  </si>
  <si>
    <t>Gut passage time</t>
  </si>
  <si>
    <t>Migratory movements</t>
  </si>
  <si>
    <t>Movment ecology</t>
  </si>
  <si>
    <t>Ecology</t>
  </si>
  <si>
    <t xml:space="preserve">Forest connectivity </t>
  </si>
  <si>
    <t xml:space="preserve">Seed dispersal </t>
  </si>
  <si>
    <t>Plant recruitment</t>
  </si>
  <si>
    <t>Note - Uncertain tag success rate suggests that there was not enough information reported in the study to determine whether the figures given were for deployed or returned tags</t>
  </si>
  <si>
    <t>Note - Blank spaces indicate studies not reporting/giving access to the relevant data</t>
  </si>
  <si>
    <t>Note - N/A corresponds to studies not used in analysis for that particular variable - Reptile, Fish &amp; resource tracking studies</t>
  </si>
  <si>
    <t>Long Distance Seed Dispersal by Forest Elephants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</si>
</sst>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2"/>
      <name val="Calibri"/>
      <family val="2"/>
      <scheme val="minor"/>
    </font>
    <font>
      <sz val="10"/>
      <color rgb="FF222222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526D-BB19-4B2E-B1EA-60A4C88FCF9B}">
  <dimension ref="A1:S241"/>
  <sheetViews>
    <sheetView tabSelected="1" topLeftCell="A182" zoomScale="70" zoomScaleNormal="70" workbookViewId="0">
      <selection activeCell="B188" sqref="B188"/>
    </sheetView>
  </sheetViews>
  <sheetFormatPr defaultRowHeight="15" x14ac:dyDescent="0.25"/>
  <cols>
    <col min="1" max="1" width="9.7109375" style="4" customWidth="1"/>
    <col min="2" max="2" width="25.85546875" style="4" customWidth="1"/>
    <col min="3" max="3" width="15.28515625" style="2" bestFit="1" customWidth="1"/>
    <col min="4" max="4" width="7.140625" style="4" bestFit="1" customWidth="1"/>
    <col min="5" max="5" width="21.7109375" style="4" bestFit="1" customWidth="1"/>
    <col min="6" max="6" width="22.42578125" style="1" customWidth="1"/>
    <col min="7" max="7" width="20.28515625" style="4" bestFit="1" customWidth="1"/>
    <col min="8" max="8" width="16.85546875" style="4" bestFit="1" customWidth="1"/>
    <col min="9" max="9" width="52.42578125" style="4" bestFit="1" customWidth="1"/>
    <col min="10" max="10" width="9.140625" style="4" bestFit="1" customWidth="1"/>
    <col min="11" max="11" width="33.140625" style="4" customWidth="1"/>
    <col min="12" max="12" width="33.5703125" style="4" bestFit="1" customWidth="1"/>
    <col min="13" max="13" width="13.5703125" style="4" bestFit="1" customWidth="1"/>
    <col min="14" max="14" width="14.85546875" style="4" bestFit="1" customWidth="1"/>
    <col min="15" max="15" width="20" style="1" bestFit="1" customWidth="1"/>
    <col min="16" max="16" width="27.7109375" style="1" bestFit="1" customWidth="1"/>
    <col min="17" max="17" width="27.7109375" style="4" bestFit="1" customWidth="1"/>
    <col min="18" max="18" width="27.5703125" style="1" bestFit="1" customWidth="1"/>
    <col min="19" max="19" width="25.28515625" style="1" bestFit="1" customWidth="1"/>
  </cols>
  <sheetData>
    <row r="1" spans="1:19" x14ac:dyDescent="0.25">
      <c r="A1" s="3" t="s">
        <v>0</v>
      </c>
      <c r="B1" s="3" t="s">
        <v>503</v>
      </c>
      <c r="C1" s="6" t="s">
        <v>1</v>
      </c>
      <c r="D1" s="3" t="s">
        <v>2</v>
      </c>
      <c r="E1" s="3" t="s">
        <v>3</v>
      </c>
      <c r="F1" s="10" t="s">
        <v>671</v>
      </c>
      <c r="G1" s="3" t="s">
        <v>8</v>
      </c>
      <c r="H1" s="3" t="s">
        <v>56</v>
      </c>
      <c r="I1" s="3" t="s">
        <v>500</v>
      </c>
      <c r="J1" s="3" t="s">
        <v>109</v>
      </c>
      <c r="K1" s="3" t="s">
        <v>115</v>
      </c>
      <c r="L1" s="3" t="s">
        <v>501</v>
      </c>
      <c r="M1" s="3" t="s">
        <v>499</v>
      </c>
      <c r="N1" s="3" t="s">
        <v>498</v>
      </c>
      <c r="O1" s="10" t="s">
        <v>663</v>
      </c>
      <c r="P1" s="10" t="s">
        <v>667</v>
      </c>
      <c r="Q1" s="12" t="s">
        <v>669</v>
      </c>
      <c r="R1" s="10" t="s">
        <v>664</v>
      </c>
      <c r="S1" s="10" t="s">
        <v>665</v>
      </c>
    </row>
    <row r="2" spans="1:19" x14ac:dyDescent="0.25">
      <c r="A2" s="14">
        <v>1</v>
      </c>
      <c r="B2" s="14" t="s">
        <v>505</v>
      </c>
      <c r="C2" s="16" t="s">
        <v>250</v>
      </c>
      <c r="D2" s="14">
        <v>2002</v>
      </c>
      <c r="E2" s="4" t="s">
        <v>6</v>
      </c>
      <c r="F2" s="1" t="s">
        <v>672</v>
      </c>
      <c r="G2" s="4" t="s">
        <v>9</v>
      </c>
      <c r="H2" s="4" t="s">
        <v>57</v>
      </c>
      <c r="I2" s="4" t="s">
        <v>66</v>
      </c>
      <c r="J2" s="4" t="s">
        <v>110</v>
      </c>
      <c r="K2" s="4" t="s">
        <v>295</v>
      </c>
      <c r="L2" s="7" t="s">
        <v>296</v>
      </c>
      <c r="M2" s="4">
        <v>921</v>
      </c>
      <c r="N2" s="4">
        <f t="shared" ref="N2:N7" si="0">LN(M2)</f>
        <v>6.8254600362553068</v>
      </c>
      <c r="O2" s="1">
        <v>12</v>
      </c>
      <c r="P2" s="1">
        <v>12</v>
      </c>
      <c r="Q2" s="14" t="s">
        <v>670</v>
      </c>
    </row>
    <row r="3" spans="1:19" x14ac:dyDescent="0.25">
      <c r="A3" s="14"/>
      <c r="B3" s="14"/>
      <c r="C3" s="16"/>
      <c r="D3" s="14"/>
      <c r="E3" s="4" t="s">
        <v>6</v>
      </c>
      <c r="F3" s="1" t="s">
        <v>672</v>
      </c>
      <c r="G3" s="4" t="s">
        <v>9</v>
      </c>
      <c r="H3" s="4" t="s">
        <v>57</v>
      </c>
      <c r="I3" s="4" t="s">
        <v>66</v>
      </c>
      <c r="J3" s="4" t="s">
        <v>110</v>
      </c>
      <c r="K3" s="4" t="s">
        <v>116</v>
      </c>
      <c r="L3" s="7" t="s">
        <v>297</v>
      </c>
      <c r="M3" s="4">
        <v>1194.79</v>
      </c>
      <c r="N3" s="4">
        <f t="shared" si="0"/>
        <v>7.0857257167053227</v>
      </c>
      <c r="O3" s="1">
        <v>4</v>
      </c>
      <c r="P3" s="1">
        <v>4</v>
      </c>
      <c r="Q3" s="14"/>
    </row>
    <row r="4" spans="1:19" x14ac:dyDescent="0.25">
      <c r="A4" s="14">
        <v>2</v>
      </c>
      <c r="B4" s="14" t="s">
        <v>504</v>
      </c>
      <c r="C4" s="16" t="s">
        <v>250</v>
      </c>
      <c r="D4" s="14">
        <v>2014</v>
      </c>
      <c r="E4" s="4" t="s">
        <v>4</v>
      </c>
      <c r="F4" s="1" t="s">
        <v>672</v>
      </c>
      <c r="G4" s="4" t="s">
        <v>9</v>
      </c>
      <c r="H4" s="4" t="s">
        <v>57</v>
      </c>
      <c r="I4" s="4" t="s">
        <v>66</v>
      </c>
      <c r="J4" s="4" t="s">
        <v>110</v>
      </c>
      <c r="K4" s="4" t="s">
        <v>117</v>
      </c>
      <c r="L4" s="7" t="s">
        <v>298</v>
      </c>
      <c r="M4" s="4">
        <v>921</v>
      </c>
      <c r="N4" s="4">
        <f t="shared" si="0"/>
        <v>6.8254600362553068</v>
      </c>
      <c r="O4" s="1">
        <v>11</v>
      </c>
      <c r="P4" s="1">
        <v>5</v>
      </c>
      <c r="Q4" s="14">
        <v>53.3</v>
      </c>
      <c r="R4" s="1">
        <v>587.4</v>
      </c>
      <c r="S4" s="1">
        <v>560.4</v>
      </c>
    </row>
    <row r="5" spans="1:19" x14ac:dyDescent="0.25">
      <c r="A5" s="14"/>
      <c r="B5" s="14"/>
      <c r="C5" s="16"/>
      <c r="D5" s="14"/>
      <c r="E5" s="4" t="s">
        <v>4</v>
      </c>
      <c r="F5" s="1" t="s">
        <v>672</v>
      </c>
      <c r="G5" s="4" t="s">
        <v>9</v>
      </c>
      <c r="H5" s="4" t="s">
        <v>57</v>
      </c>
      <c r="I5" s="4" t="s">
        <v>66</v>
      </c>
      <c r="J5" s="4" t="s">
        <v>110</v>
      </c>
      <c r="K5" s="4" t="s">
        <v>116</v>
      </c>
      <c r="L5" s="7" t="s">
        <v>297</v>
      </c>
      <c r="M5" s="4">
        <v>1194.79</v>
      </c>
      <c r="N5" s="4">
        <f t="shared" si="0"/>
        <v>7.0857257167053227</v>
      </c>
      <c r="O5" s="1">
        <v>4</v>
      </c>
      <c r="P5" s="1">
        <v>3</v>
      </c>
      <c r="Q5" s="14"/>
      <c r="R5" s="1">
        <v>1015.6666666666666</v>
      </c>
      <c r="S5" s="1">
        <v>342.33333333333331</v>
      </c>
    </row>
    <row r="6" spans="1:19" x14ac:dyDescent="0.25">
      <c r="A6" s="14">
        <v>3</v>
      </c>
      <c r="B6" s="14" t="s">
        <v>506</v>
      </c>
      <c r="C6" s="16" t="s">
        <v>250</v>
      </c>
      <c r="D6" s="14">
        <v>2008</v>
      </c>
      <c r="E6" s="4" t="s">
        <v>4</v>
      </c>
      <c r="F6" s="1" t="s">
        <v>672</v>
      </c>
      <c r="G6" s="4" t="s">
        <v>10</v>
      </c>
      <c r="H6" s="4" t="s">
        <v>57</v>
      </c>
      <c r="I6" s="4" t="s">
        <v>258</v>
      </c>
      <c r="J6" s="4" t="s">
        <v>111</v>
      </c>
      <c r="K6" s="4" t="s">
        <v>118</v>
      </c>
      <c r="L6" s="7" t="s">
        <v>299</v>
      </c>
      <c r="M6" s="4">
        <v>3940034.28</v>
      </c>
      <c r="N6" s="4">
        <f t="shared" si="0"/>
        <v>15.186699981743882</v>
      </c>
      <c r="O6" s="14">
        <v>28</v>
      </c>
      <c r="P6" s="14">
        <v>28</v>
      </c>
      <c r="Q6" s="14">
        <v>100</v>
      </c>
      <c r="R6" s="14">
        <v>372.9</v>
      </c>
      <c r="S6" s="15"/>
    </row>
    <row r="7" spans="1:19" x14ac:dyDescent="0.25">
      <c r="A7" s="14"/>
      <c r="B7" s="14"/>
      <c r="C7" s="16"/>
      <c r="D7" s="14"/>
      <c r="E7" s="4" t="s">
        <v>4</v>
      </c>
      <c r="F7" s="1" t="s">
        <v>672</v>
      </c>
      <c r="G7" s="4" t="s">
        <v>11</v>
      </c>
      <c r="H7" s="4" t="s">
        <v>57</v>
      </c>
      <c r="I7" s="4" t="s">
        <v>259</v>
      </c>
      <c r="J7" s="4" t="s">
        <v>111</v>
      </c>
      <c r="K7" s="4" t="s">
        <v>118</v>
      </c>
      <c r="L7" s="7" t="s">
        <v>299</v>
      </c>
      <c r="M7" s="4">
        <v>3940034.28</v>
      </c>
      <c r="N7" s="4">
        <f t="shared" si="0"/>
        <v>15.186699981743882</v>
      </c>
      <c r="O7" s="14"/>
      <c r="P7" s="14"/>
      <c r="Q7" s="14"/>
      <c r="R7" s="14"/>
      <c r="S7" s="15"/>
    </row>
    <row r="8" spans="1:19" x14ac:dyDescent="0.25">
      <c r="A8" s="4">
        <v>4</v>
      </c>
      <c r="B8" s="4" t="s">
        <v>507</v>
      </c>
      <c r="C8" s="2" t="s">
        <v>250</v>
      </c>
      <c r="D8" s="4">
        <v>2011</v>
      </c>
      <c r="E8" s="4" t="s">
        <v>6</v>
      </c>
      <c r="F8" s="1" t="s">
        <v>673</v>
      </c>
      <c r="G8" s="4" t="s">
        <v>12</v>
      </c>
      <c r="H8" s="4" t="s">
        <v>57</v>
      </c>
      <c r="I8" s="4" t="s">
        <v>67</v>
      </c>
      <c r="J8" s="4" t="s">
        <v>111</v>
      </c>
      <c r="K8" s="4" t="s">
        <v>119</v>
      </c>
      <c r="L8" s="7" t="s">
        <v>300</v>
      </c>
      <c r="M8" s="4">
        <v>66</v>
      </c>
      <c r="N8" s="4">
        <f t="shared" ref="N8:N17" si="1">LN(M8)</f>
        <v>4.1896547420264252</v>
      </c>
      <c r="O8" s="1">
        <v>6</v>
      </c>
      <c r="P8" s="1">
        <v>2</v>
      </c>
      <c r="Q8" s="4">
        <v>33.299999999999997</v>
      </c>
      <c r="S8" s="1">
        <v>66</v>
      </c>
    </row>
    <row r="9" spans="1:19" x14ac:dyDescent="0.25">
      <c r="A9" s="4">
        <v>5</v>
      </c>
      <c r="B9" s="4" t="s">
        <v>508</v>
      </c>
      <c r="C9" s="2" t="s">
        <v>250</v>
      </c>
      <c r="D9" s="4">
        <v>2019</v>
      </c>
      <c r="E9" s="4" t="s">
        <v>4</v>
      </c>
      <c r="F9" s="1" t="s">
        <v>672</v>
      </c>
      <c r="G9" s="4" t="s">
        <v>13</v>
      </c>
      <c r="H9" s="4" t="s">
        <v>57</v>
      </c>
      <c r="I9" s="4" t="s">
        <v>68</v>
      </c>
      <c r="J9" s="4" t="s">
        <v>111</v>
      </c>
      <c r="K9" s="4" t="s">
        <v>120</v>
      </c>
      <c r="L9" s="7" t="s">
        <v>301</v>
      </c>
      <c r="M9" s="4">
        <v>623</v>
      </c>
      <c r="N9" s="4">
        <f t="shared" si="1"/>
        <v>6.4345465187874531</v>
      </c>
      <c r="O9" s="1">
        <v>12</v>
      </c>
      <c r="P9" s="1">
        <v>12</v>
      </c>
      <c r="Q9" s="4">
        <v>100</v>
      </c>
      <c r="R9" s="1">
        <v>115.83333333333333</v>
      </c>
      <c r="S9" s="1">
        <v>1104.1666666666667</v>
      </c>
    </row>
    <row r="10" spans="1:19" x14ac:dyDescent="0.25">
      <c r="A10" s="4">
        <v>6</v>
      </c>
      <c r="B10" s="4" t="s">
        <v>509</v>
      </c>
      <c r="C10" s="2" t="s">
        <v>250</v>
      </c>
      <c r="D10" s="4">
        <v>2013</v>
      </c>
      <c r="E10" s="4" t="s">
        <v>6</v>
      </c>
      <c r="F10" s="1" t="s">
        <v>673</v>
      </c>
      <c r="G10" s="4" t="s">
        <v>14</v>
      </c>
      <c r="H10" s="4" t="s">
        <v>57</v>
      </c>
      <c r="I10" s="4" t="s">
        <v>502</v>
      </c>
      <c r="J10" s="4" t="s">
        <v>111</v>
      </c>
      <c r="K10" s="4" t="s">
        <v>121</v>
      </c>
      <c r="L10" s="7" t="s">
        <v>302</v>
      </c>
      <c r="M10" s="4">
        <v>89</v>
      </c>
      <c r="N10" s="4">
        <f t="shared" si="1"/>
        <v>4.4886363697321396</v>
      </c>
      <c r="O10" s="1">
        <v>18</v>
      </c>
      <c r="P10" s="1">
        <v>15</v>
      </c>
      <c r="Q10" s="4">
        <v>83.3</v>
      </c>
      <c r="S10" s="1">
        <v>73</v>
      </c>
    </row>
    <row r="11" spans="1:19" x14ac:dyDescent="0.25">
      <c r="A11" s="14">
        <v>7</v>
      </c>
      <c r="B11" s="14" t="s">
        <v>510</v>
      </c>
      <c r="C11" s="16" t="s">
        <v>250</v>
      </c>
      <c r="D11" s="14">
        <v>2014</v>
      </c>
      <c r="E11" s="4" t="s">
        <v>6</v>
      </c>
      <c r="F11" s="1" t="s">
        <v>674</v>
      </c>
      <c r="G11" s="4" t="s">
        <v>14</v>
      </c>
      <c r="H11" s="4" t="s">
        <v>57</v>
      </c>
      <c r="I11" s="4" t="s">
        <v>260</v>
      </c>
      <c r="J11" s="4" t="s">
        <v>111</v>
      </c>
      <c r="K11" s="4" t="s">
        <v>121</v>
      </c>
      <c r="L11" s="7" t="s">
        <v>302</v>
      </c>
      <c r="M11" s="4">
        <v>89</v>
      </c>
      <c r="N11" s="4">
        <f t="shared" si="1"/>
        <v>4.4886363697321396</v>
      </c>
      <c r="O11" s="1">
        <v>17</v>
      </c>
      <c r="P11" s="1">
        <v>17</v>
      </c>
      <c r="Q11" s="14" t="s">
        <v>670</v>
      </c>
      <c r="R11" s="1">
        <v>11.294117647058824</v>
      </c>
      <c r="S11" s="1">
        <v>98.17647058823529</v>
      </c>
    </row>
    <row r="12" spans="1:19" x14ac:dyDescent="0.25">
      <c r="A12" s="14"/>
      <c r="B12" s="14"/>
      <c r="C12" s="16"/>
      <c r="D12" s="14"/>
      <c r="E12" s="4" t="s">
        <v>6</v>
      </c>
      <c r="F12" s="1" t="s">
        <v>674</v>
      </c>
      <c r="G12" s="4" t="s">
        <v>14</v>
      </c>
      <c r="H12" s="4" t="s">
        <v>57</v>
      </c>
      <c r="I12" s="4" t="s">
        <v>260</v>
      </c>
      <c r="J12" s="4" t="s">
        <v>111</v>
      </c>
      <c r="K12" s="4" t="s">
        <v>122</v>
      </c>
      <c r="L12" s="7" t="s">
        <v>303</v>
      </c>
      <c r="M12" s="4">
        <v>98</v>
      </c>
      <c r="N12" s="4">
        <f t="shared" si="1"/>
        <v>4.5849674786705723</v>
      </c>
      <c r="O12" s="1">
        <v>16</v>
      </c>
      <c r="P12" s="1">
        <v>16</v>
      </c>
      <c r="Q12" s="14"/>
      <c r="R12" s="1">
        <v>6.875</v>
      </c>
      <c r="S12" s="1">
        <v>86.8125</v>
      </c>
    </row>
    <row r="13" spans="1:19" x14ac:dyDescent="0.25">
      <c r="A13" s="4">
        <v>8</v>
      </c>
      <c r="B13" s="4" t="s">
        <v>511</v>
      </c>
      <c r="C13" s="2" t="s">
        <v>250</v>
      </c>
      <c r="D13" s="4">
        <v>2017</v>
      </c>
      <c r="E13" s="4" t="s">
        <v>4</v>
      </c>
      <c r="F13" s="1" t="s">
        <v>675</v>
      </c>
      <c r="G13" s="4" t="s">
        <v>14</v>
      </c>
      <c r="H13" s="4" t="s">
        <v>57</v>
      </c>
      <c r="I13" s="4" t="s">
        <v>69</v>
      </c>
      <c r="J13" s="4" t="s">
        <v>110</v>
      </c>
      <c r="K13" s="4" t="s">
        <v>123</v>
      </c>
      <c r="L13" s="7" t="s">
        <v>304</v>
      </c>
      <c r="M13" s="4">
        <v>639.38</v>
      </c>
      <c r="N13" s="4">
        <f t="shared" si="1"/>
        <v>6.4604989568121658</v>
      </c>
      <c r="O13" s="1">
        <v>5</v>
      </c>
      <c r="P13" s="1">
        <v>5</v>
      </c>
      <c r="Q13" s="4">
        <v>100</v>
      </c>
      <c r="R13" s="1">
        <v>181</v>
      </c>
      <c r="S13" s="1">
        <v>692.2</v>
      </c>
    </row>
    <row r="14" spans="1:19" x14ac:dyDescent="0.25">
      <c r="A14" s="4">
        <v>9</v>
      </c>
      <c r="B14" s="4" t="s">
        <v>512</v>
      </c>
      <c r="C14" s="2" t="s">
        <v>250</v>
      </c>
      <c r="D14" s="4">
        <v>2016</v>
      </c>
      <c r="E14" s="4" t="s">
        <v>4</v>
      </c>
      <c r="F14" s="1" t="s">
        <v>7</v>
      </c>
      <c r="G14" s="4" t="s">
        <v>251</v>
      </c>
      <c r="H14" s="4" t="s">
        <v>57</v>
      </c>
      <c r="I14" s="4" t="s">
        <v>502</v>
      </c>
      <c r="J14" s="4" t="s">
        <v>110</v>
      </c>
      <c r="K14" s="4" t="s">
        <v>124</v>
      </c>
      <c r="L14" s="7" t="s">
        <v>305</v>
      </c>
      <c r="M14" s="4">
        <v>390</v>
      </c>
      <c r="N14" s="4">
        <f t="shared" si="1"/>
        <v>5.9661467391236922</v>
      </c>
      <c r="O14" s="1">
        <v>7</v>
      </c>
      <c r="P14" s="1">
        <v>7</v>
      </c>
      <c r="Q14" s="4" t="s">
        <v>670</v>
      </c>
    </row>
    <row r="15" spans="1:19" x14ac:dyDescent="0.25">
      <c r="A15" s="4">
        <v>10</v>
      </c>
      <c r="B15" s="4" t="s">
        <v>513</v>
      </c>
      <c r="C15" s="2" t="s">
        <v>250</v>
      </c>
      <c r="D15" s="4">
        <v>2019</v>
      </c>
      <c r="E15" s="4" t="s">
        <v>5</v>
      </c>
      <c r="F15" s="1" t="s">
        <v>676</v>
      </c>
      <c r="G15" s="4" t="s">
        <v>11</v>
      </c>
      <c r="H15" s="4" t="s">
        <v>57</v>
      </c>
      <c r="I15" s="4" t="s">
        <v>261</v>
      </c>
      <c r="J15" s="4" t="s">
        <v>111</v>
      </c>
      <c r="K15" s="4" t="s">
        <v>118</v>
      </c>
      <c r="L15" s="7" t="s">
        <v>299</v>
      </c>
      <c r="M15" s="4">
        <v>3940034.28</v>
      </c>
      <c r="N15" s="4">
        <f t="shared" si="1"/>
        <v>15.186699981743882</v>
      </c>
      <c r="O15" s="5" t="s">
        <v>502</v>
      </c>
      <c r="P15" s="5" t="s">
        <v>502</v>
      </c>
      <c r="Q15" s="5" t="s">
        <v>502</v>
      </c>
      <c r="R15" s="5" t="s">
        <v>502</v>
      </c>
      <c r="S15" s="5" t="s">
        <v>502</v>
      </c>
    </row>
    <row r="16" spans="1:19" x14ac:dyDescent="0.25">
      <c r="A16" s="4">
        <v>11</v>
      </c>
      <c r="B16" s="4" t="s">
        <v>514</v>
      </c>
      <c r="C16" s="2" t="s">
        <v>250</v>
      </c>
      <c r="D16" s="4">
        <v>2012</v>
      </c>
      <c r="E16" s="4" t="s">
        <v>6</v>
      </c>
      <c r="F16" s="1" t="s">
        <v>7</v>
      </c>
      <c r="G16" s="4" t="s">
        <v>12</v>
      </c>
      <c r="H16" s="4" t="s">
        <v>57</v>
      </c>
      <c r="I16" s="4" t="s">
        <v>262</v>
      </c>
      <c r="J16" s="4" t="s">
        <v>111</v>
      </c>
      <c r="K16" s="4" t="s">
        <v>125</v>
      </c>
      <c r="L16" s="7" t="s">
        <v>306</v>
      </c>
      <c r="M16" s="4">
        <v>3300</v>
      </c>
      <c r="N16" s="4">
        <f t="shared" si="1"/>
        <v>8.1016777474545716</v>
      </c>
      <c r="O16" s="1">
        <v>5</v>
      </c>
      <c r="P16" s="1">
        <v>5</v>
      </c>
      <c r="Q16" s="4" t="s">
        <v>670</v>
      </c>
    </row>
    <row r="17" spans="1:19" x14ac:dyDescent="0.25">
      <c r="A17" s="4">
        <v>12</v>
      </c>
      <c r="B17" s="4" t="s">
        <v>515</v>
      </c>
      <c r="C17" s="2" t="s">
        <v>250</v>
      </c>
      <c r="D17" s="4">
        <v>2017</v>
      </c>
      <c r="E17" s="4" t="s">
        <v>6</v>
      </c>
      <c r="F17" s="1" t="s">
        <v>674</v>
      </c>
      <c r="G17" s="4" t="s">
        <v>15</v>
      </c>
      <c r="H17" s="4" t="s">
        <v>58</v>
      </c>
      <c r="I17" s="4" t="s">
        <v>70</v>
      </c>
      <c r="J17" s="4" t="s">
        <v>111</v>
      </c>
      <c r="K17" s="4" t="s">
        <v>126</v>
      </c>
      <c r="L17" s="4" t="s">
        <v>307</v>
      </c>
      <c r="M17" s="4">
        <v>11500</v>
      </c>
      <c r="N17" s="4">
        <f t="shared" si="1"/>
        <v>9.3501023143513411</v>
      </c>
      <c r="O17" s="1">
        <v>1</v>
      </c>
      <c r="P17" s="1">
        <v>1</v>
      </c>
      <c r="Q17" s="4">
        <v>100</v>
      </c>
      <c r="R17" s="1">
        <v>480</v>
      </c>
      <c r="S17" s="1">
        <v>37</v>
      </c>
    </row>
    <row r="18" spans="1:19" x14ac:dyDescent="0.25">
      <c r="A18" s="14">
        <v>13</v>
      </c>
      <c r="B18" s="14" t="s">
        <v>516</v>
      </c>
      <c r="C18" s="16" t="s">
        <v>250</v>
      </c>
      <c r="D18" s="14">
        <v>2018</v>
      </c>
      <c r="E18" s="4" t="s">
        <v>4</v>
      </c>
      <c r="F18" s="1" t="s">
        <v>677</v>
      </c>
      <c r="G18" s="4" t="s">
        <v>16</v>
      </c>
      <c r="H18" s="4" t="s">
        <v>58</v>
      </c>
      <c r="I18" s="4" t="s">
        <v>502</v>
      </c>
      <c r="J18" s="4" t="s">
        <v>110</v>
      </c>
      <c r="K18" s="4" t="s">
        <v>308</v>
      </c>
      <c r="L18" s="4" t="s">
        <v>309</v>
      </c>
      <c r="M18" s="4">
        <v>2212.5500000000002</v>
      </c>
      <c r="N18" s="4">
        <f>LN(M18)</f>
        <v>7.7019009754967902</v>
      </c>
      <c r="O18" s="14">
        <v>91</v>
      </c>
      <c r="P18" s="14">
        <v>80</v>
      </c>
      <c r="Q18" s="14">
        <v>87.9</v>
      </c>
      <c r="R18" s="14">
        <v>241</v>
      </c>
      <c r="S18" s="14">
        <v>2123.5875000000001</v>
      </c>
    </row>
    <row r="19" spans="1:19" x14ac:dyDescent="0.25">
      <c r="A19" s="14"/>
      <c r="B19" s="14"/>
      <c r="C19" s="16"/>
      <c r="D19" s="14"/>
      <c r="E19" s="4" t="s">
        <v>4</v>
      </c>
      <c r="F19" s="1" t="s">
        <v>677</v>
      </c>
      <c r="G19" s="4" t="s">
        <v>252</v>
      </c>
      <c r="H19" s="4" t="s">
        <v>58</v>
      </c>
      <c r="I19" s="4" t="s">
        <v>502</v>
      </c>
      <c r="J19" s="4" t="s">
        <v>110</v>
      </c>
      <c r="K19" s="4" t="s">
        <v>308</v>
      </c>
      <c r="L19" s="4" t="s">
        <v>309</v>
      </c>
      <c r="M19" s="4">
        <v>2212.5500000000002</v>
      </c>
      <c r="N19" s="4">
        <f>LN(M19)</f>
        <v>7.7019009754967902</v>
      </c>
      <c r="O19" s="14"/>
      <c r="P19" s="14"/>
      <c r="Q19" s="14"/>
      <c r="R19" s="14"/>
      <c r="S19" s="14"/>
    </row>
    <row r="20" spans="1:19" x14ac:dyDescent="0.25">
      <c r="A20" s="14"/>
      <c r="B20" s="14"/>
      <c r="C20" s="16"/>
      <c r="D20" s="14"/>
      <c r="E20" s="4" t="s">
        <v>4</v>
      </c>
      <c r="F20" s="1" t="s">
        <v>677</v>
      </c>
      <c r="G20" s="4" t="s">
        <v>17</v>
      </c>
      <c r="H20" s="4" t="s">
        <v>58</v>
      </c>
      <c r="I20" s="4" t="s">
        <v>502</v>
      </c>
      <c r="J20" s="4" t="s">
        <v>110</v>
      </c>
      <c r="K20" s="4" t="s">
        <v>308</v>
      </c>
      <c r="L20" s="4" t="s">
        <v>309</v>
      </c>
      <c r="M20" s="4">
        <v>2212.5500000000002</v>
      </c>
      <c r="N20" s="4">
        <f>LN(M20)</f>
        <v>7.7019009754967902</v>
      </c>
      <c r="O20" s="14"/>
      <c r="P20" s="14"/>
      <c r="Q20" s="14"/>
      <c r="R20" s="14"/>
      <c r="S20" s="14"/>
    </row>
    <row r="21" spans="1:19" x14ac:dyDescent="0.25">
      <c r="A21" s="4">
        <v>14</v>
      </c>
      <c r="B21" s="4" t="s">
        <v>517</v>
      </c>
      <c r="C21" s="2" t="s">
        <v>250</v>
      </c>
      <c r="D21" s="4">
        <v>2016</v>
      </c>
      <c r="E21" s="4" t="s">
        <v>6</v>
      </c>
      <c r="F21" s="1" t="s">
        <v>673</v>
      </c>
      <c r="G21" s="4" t="s">
        <v>18</v>
      </c>
      <c r="H21" s="4" t="s">
        <v>58</v>
      </c>
      <c r="I21" s="4" t="s">
        <v>502</v>
      </c>
      <c r="J21" s="4" t="s">
        <v>111</v>
      </c>
      <c r="K21" s="4" t="s">
        <v>127</v>
      </c>
      <c r="L21" s="7" t="s">
        <v>310</v>
      </c>
      <c r="M21" s="4">
        <v>132.24</v>
      </c>
      <c r="N21" s="4">
        <f t="shared" ref="N21:N34" si="2">LN(M21)</f>
        <v>4.8846184535127692</v>
      </c>
      <c r="O21" s="1">
        <v>43</v>
      </c>
      <c r="P21" s="1">
        <v>43</v>
      </c>
      <c r="Q21" s="4" t="s">
        <v>670</v>
      </c>
      <c r="R21" s="1">
        <v>6.5500000000000007</v>
      </c>
      <c r="S21" s="1">
        <v>162.5</v>
      </c>
    </row>
    <row r="22" spans="1:19" x14ac:dyDescent="0.25">
      <c r="A22" s="4">
        <v>15</v>
      </c>
      <c r="B22" s="4" t="s">
        <v>518</v>
      </c>
      <c r="C22" s="2" t="s">
        <v>250</v>
      </c>
      <c r="D22" s="4">
        <v>1998</v>
      </c>
      <c r="E22" s="4" t="s">
        <v>6</v>
      </c>
      <c r="F22" s="1" t="s">
        <v>674</v>
      </c>
      <c r="G22" s="4" t="s">
        <v>17</v>
      </c>
      <c r="H22" s="4" t="s">
        <v>58</v>
      </c>
      <c r="I22" s="4" t="s">
        <v>502</v>
      </c>
      <c r="J22" s="4" t="s">
        <v>111</v>
      </c>
      <c r="K22" s="4" t="s">
        <v>128</v>
      </c>
      <c r="L22" s="7" t="s">
        <v>311</v>
      </c>
      <c r="M22" s="4">
        <v>26</v>
      </c>
      <c r="N22" s="4">
        <f t="shared" si="2"/>
        <v>3.2580965380214821</v>
      </c>
      <c r="O22" s="1">
        <v>2</v>
      </c>
      <c r="P22" s="1">
        <v>2</v>
      </c>
      <c r="Q22" s="4" t="s">
        <v>670</v>
      </c>
      <c r="R22" s="1">
        <v>14</v>
      </c>
    </row>
    <row r="23" spans="1:19" x14ac:dyDescent="0.25">
      <c r="A23" s="4">
        <v>16</v>
      </c>
      <c r="B23" s="4" t="s">
        <v>519</v>
      </c>
      <c r="C23" s="2" t="s">
        <v>250</v>
      </c>
      <c r="D23" s="4">
        <v>2018</v>
      </c>
      <c r="E23" s="4" t="s">
        <v>4</v>
      </c>
      <c r="F23" s="1" t="s">
        <v>672</v>
      </c>
      <c r="G23" s="4" t="s">
        <v>19</v>
      </c>
      <c r="H23" s="4" t="s">
        <v>58</v>
      </c>
      <c r="I23" s="4" t="s">
        <v>502</v>
      </c>
      <c r="J23" s="4" t="s">
        <v>111</v>
      </c>
      <c r="K23" s="4" t="s">
        <v>129</v>
      </c>
      <c r="L23" s="4" t="s">
        <v>312</v>
      </c>
      <c r="M23" s="4">
        <v>2915040</v>
      </c>
      <c r="N23" s="4">
        <f t="shared" si="2"/>
        <v>14.885394099799512</v>
      </c>
      <c r="O23" s="1">
        <v>17</v>
      </c>
      <c r="P23" s="1">
        <v>17</v>
      </c>
      <c r="Q23" s="4">
        <v>100</v>
      </c>
      <c r="R23" s="1">
        <v>355</v>
      </c>
      <c r="S23" s="1">
        <v>3365</v>
      </c>
    </row>
    <row r="24" spans="1:19" x14ac:dyDescent="0.25">
      <c r="A24" s="4">
        <v>17</v>
      </c>
      <c r="B24" s="4" t="s">
        <v>520</v>
      </c>
      <c r="C24" s="2" t="s">
        <v>250</v>
      </c>
      <c r="D24" s="4">
        <v>2015</v>
      </c>
      <c r="E24" s="4" t="s">
        <v>4</v>
      </c>
      <c r="F24" s="1" t="s">
        <v>672</v>
      </c>
      <c r="G24" s="4" t="s">
        <v>20</v>
      </c>
      <c r="H24" s="4" t="s">
        <v>58</v>
      </c>
      <c r="I24" s="4" t="s">
        <v>502</v>
      </c>
      <c r="J24" s="4" t="s">
        <v>111</v>
      </c>
      <c r="K24" s="4" t="s">
        <v>130</v>
      </c>
      <c r="L24" s="4" t="s">
        <v>313</v>
      </c>
      <c r="M24" s="4">
        <v>335</v>
      </c>
      <c r="N24" s="4">
        <f t="shared" si="2"/>
        <v>5.8141305318250662</v>
      </c>
      <c r="O24" s="1">
        <v>32</v>
      </c>
      <c r="P24" s="1">
        <v>19</v>
      </c>
      <c r="Q24" s="4">
        <v>59.4</v>
      </c>
      <c r="R24" s="1">
        <v>5.0999999999999996</v>
      </c>
      <c r="S24" s="1">
        <v>320</v>
      </c>
    </row>
    <row r="25" spans="1:19" x14ac:dyDescent="0.25">
      <c r="A25" s="14">
        <v>18</v>
      </c>
      <c r="B25" s="14" t="s">
        <v>521</v>
      </c>
      <c r="C25" s="16" t="s">
        <v>250</v>
      </c>
      <c r="D25" s="14">
        <v>1994</v>
      </c>
      <c r="E25" s="4" t="s">
        <v>6</v>
      </c>
      <c r="F25" s="1" t="s">
        <v>675</v>
      </c>
      <c r="G25" s="4" t="s">
        <v>20</v>
      </c>
      <c r="H25" s="4" t="s">
        <v>58</v>
      </c>
      <c r="I25" s="4" t="s">
        <v>263</v>
      </c>
      <c r="J25" s="4" t="s">
        <v>110</v>
      </c>
      <c r="K25" s="4" t="s">
        <v>131</v>
      </c>
      <c r="L25" s="7" t="s">
        <v>314</v>
      </c>
      <c r="M25" s="4">
        <v>2790.79</v>
      </c>
      <c r="N25" s="4">
        <f t="shared" si="2"/>
        <v>7.9340799888567126</v>
      </c>
      <c r="O25" s="1">
        <v>2</v>
      </c>
      <c r="P25" s="1">
        <v>2</v>
      </c>
      <c r="Q25" s="14">
        <v>100</v>
      </c>
      <c r="R25" s="1">
        <v>75</v>
      </c>
      <c r="S25" s="1">
        <v>90</v>
      </c>
    </row>
    <row r="26" spans="1:19" x14ac:dyDescent="0.25">
      <c r="A26" s="14"/>
      <c r="B26" s="14"/>
      <c r="C26" s="16"/>
      <c r="D26" s="14"/>
      <c r="E26" s="4" t="s">
        <v>6</v>
      </c>
      <c r="F26" s="1" t="s">
        <v>675</v>
      </c>
      <c r="G26" s="4" t="s">
        <v>20</v>
      </c>
      <c r="H26" s="4" t="s">
        <v>58</v>
      </c>
      <c r="I26" s="4" t="s">
        <v>263</v>
      </c>
      <c r="J26" s="4" t="s">
        <v>110</v>
      </c>
      <c r="K26" s="4" t="s">
        <v>132</v>
      </c>
      <c r="L26" s="4" t="s">
        <v>315</v>
      </c>
      <c r="M26" s="4">
        <v>1079.5</v>
      </c>
      <c r="N26" s="4">
        <f t="shared" si="2"/>
        <v>6.984253249954862</v>
      </c>
      <c r="O26" s="1">
        <v>2</v>
      </c>
      <c r="P26" s="1">
        <v>2</v>
      </c>
      <c r="Q26" s="14"/>
      <c r="R26" s="1">
        <v>24.5</v>
      </c>
      <c r="S26" s="1">
        <v>26.5</v>
      </c>
    </row>
    <row r="27" spans="1:19" x14ac:dyDescent="0.25">
      <c r="A27" s="14"/>
      <c r="B27" s="14"/>
      <c r="C27" s="16"/>
      <c r="D27" s="14"/>
      <c r="E27" s="4" t="s">
        <v>6</v>
      </c>
      <c r="F27" s="1" t="s">
        <v>675</v>
      </c>
      <c r="G27" s="4" t="s">
        <v>20</v>
      </c>
      <c r="H27" s="4" t="s">
        <v>58</v>
      </c>
      <c r="I27" s="4" t="s">
        <v>263</v>
      </c>
      <c r="J27" s="4" t="s">
        <v>110</v>
      </c>
      <c r="K27" s="4" t="s">
        <v>133</v>
      </c>
      <c r="L27" s="4" t="s">
        <v>316</v>
      </c>
      <c r="M27" s="4">
        <v>2214.5500000000002</v>
      </c>
      <c r="N27" s="4">
        <f t="shared" si="2"/>
        <v>7.7028045015685125</v>
      </c>
      <c r="O27" s="1">
        <v>2</v>
      </c>
      <c r="P27" s="1">
        <v>2</v>
      </c>
      <c r="Q27" s="14"/>
      <c r="R27" s="1">
        <v>52</v>
      </c>
      <c r="S27" s="1">
        <v>25.5</v>
      </c>
    </row>
    <row r="28" spans="1:19" x14ac:dyDescent="0.25">
      <c r="A28" s="4">
        <v>19</v>
      </c>
      <c r="B28" s="4" t="s">
        <v>522</v>
      </c>
      <c r="C28" s="2" t="s">
        <v>250</v>
      </c>
      <c r="D28" s="4">
        <v>2004</v>
      </c>
      <c r="E28" s="4" t="s">
        <v>6</v>
      </c>
      <c r="F28" s="1" t="s">
        <v>674</v>
      </c>
      <c r="G28" s="4" t="s">
        <v>253</v>
      </c>
      <c r="H28" s="4" t="s">
        <v>58</v>
      </c>
      <c r="I28" s="4" t="s">
        <v>264</v>
      </c>
      <c r="J28" s="4" t="s">
        <v>111</v>
      </c>
      <c r="K28" s="4" t="s">
        <v>134</v>
      </c>
      <c r="L28" s="7" t="s">
        <v>317</v>
      </c>
      <c r="M28" s="4">
        <v>500</v>
      </c>
      <c r="N28" s="4">
        <f t="shared" si="2"/>
        <v>6.2146080984221914</v>
      </c>
      <c r="O28" s="1">
        <v>4</v>
      </c>
      <c r="P28" s="1">
        <v>4</v>
      </c>
      <c r="Q28" s="4">
        <v>100</v>
      </c>
    </row>
    <row r="29" spans="1:19" x14ac:dyDescent="0.25">
      <c r="A29" s="14">
        <v>20</v>
      </c>
      <c r="B29" s="14" t="s">
        <v>523</v>
      </c>
      <c r="C29" s="16" t="s">
        <v>250</v>
      </c>
      <c r="D29" s="14">
        <v>1997</v>
      </c>
      <c r="E29" s="4" t="s">
        <v>5</v>
      </c>
      <c r="F29" s="1" t="s">
        <v>7</v>
      </c>
      <c r="G29" s="4" t="s">
        <v>21</v>
      </c>
      <c r="H29" s="4" t="s">
        <v>58</v>
      </c>
      <c r="I29" s="4" t="s">
        <v>71</v>
      </c>
      <c r="J29" s="4" t="s">
        <v>111</v>
      </c>
      <c r="K29" s="4" t="s">
        <v>135</v>
      </c>
      <c r="L29" s="7" t="s">
        <v>318</v>
      </c>
      <c r="M29" s="4">
        <v>264.3</v>
      </c>
      <c r="N29" s="4">
        <f t="shared" si="2"/>
        <v>5.577084821610244</v>
      </c>
      <c r="O29" s="5" t="s">
        <v>502</v>
      </c>
      <c r="P29" s="5" t="s">
        <v>502</v>
      </c>
      <c r="Q29" s="5" t="s">
        <v>502</v>
      </c>
      <c r="R29" s="5" t="s">
        <v>502</v>
      </c>
      <c r="S29" s="5" t="s">
        <v>502</v>
      </c>
    </row>
    <row r="30" spans="1:19" x14ac:dyDescent="0.25">
      <c r="A30" s="14"/>
      <c r="B30" s="14"/>
      <c r="C30" s="16"/>
      <c r="D30" s="14"/>
      <c r="E30" s="4" t="s">
        <v>5</v>
      </c>
      <c r="F30" s="1" t="s">
        <v>7</v>
      </c>
      <c r="G30" s="4" t="s">
        <v>21</v>
      </c>
      <c r="H30" s="4" t="s">
        <v>58</v>
      </c>
      <c r="I30" s="4" t="s">
        <v>71</v>
      </c>
      <c r="J30" s="4" t="s">
        <v>111</v>
      </c>
      <c r="K30" s="4" t="s">
        <v>320</v>
      </c>
      <c r="L30" s="7" t="s">
        <v>319</v>
      </c>
      <c r="M30" s="4">
        <v>33.799999999999997</v>
      </c>
      <c r="N30" s="4">
        <f t="shared" si="2"/>
        <v>3.520460802488973</v>
      </c>
      <c r="O30" s="5" t="s">
        <v>502</v>
      </c>
      <c r="P30" s="5" t="s">
        <v>502</v>
      </c>
      <c r="Q30" s="5" t="s">
        <v>502</v>
      </c>
      <c r="R30" s="5" t="s">
        <v>502</v>
      </c>
      <c r="S30" s="5" t="s">
        <v>502</v>
      </c>
    </row>
    <row r="31" spans="1:19" x14ac:dyDescent="0.25">
      <c r="A31" s="4">
        <v>21</v>
      </c>
      <c r="B31" s="4" t="s">
        <v>524</v>
      </c>
      <c r="C31" s="2" t="s">
        <v>250</v>
      </c>
      <c r="D31" s="4">
        <v>2000</v>
      </c>
      <c r="E31" s="4" t="s">
        <v>6</v>
      </c>
      <c r="F31" s="1" t="s">
        <v>675</v>
      </c>
      <c r="G31" s="4" t="s">
        <v>22</v>
      </c>
      <c r="H31" s="4" t="s">
        <v>59</v>
      </c>
      <c r="I31" s="4" t="s">
        <v>284</v>
      </c>
      <c r="J31" s="4" t="s">
        <v>111</v>
      </c>
      <c r="K31" s="4" t="s">
        <v>136</v>
      </c>
      <c r="L31" s="7" t="s">
        <v>321</v>
      </c>
      <c r="M31" s="4">
        <v>20</v>
      </c>
      <c r="N31" s="4">
        <f t="shared" si="2"/>
        <v>2.9957322735539909</v>
      </c>
      <c r="O31" s="1">
        <v>17</v>
      </c>
      <c r="P31" s="1">
        <v>9</v>
      </c>
      <c r="Q31" s="4">
        <v>52.9</v>
      </c>
      <c r="R31" s="1">
        <v>6.666666666666667</v>
      </c>
    </row>
    <row r="32" spans="1:19" x14ac:dyDescent="0.25">
      <c r="A32" s="4">
        <v>22</v>
      </c>
      <c r="B32" s="4" t="s">
        <v>652</v>
      </c>
      <c r="C32" s="2" t="s">
        <v>250</v>
      </c>
      <c r="D32" s="4">
        <v>1978</v>
      </c>
      <c r="E32" s="4" t="s">
        <v>6</v>
      </c>
      <c r="F32" s="1" t="s">
        <v>674</v>
      </c>
      <c r="G32" s="4" t="s">
        <v>23</v>
      </c>
      <c r="H32" s="4" t="s">
        <v>59</v>
      </c>
      <c r="I32" s="4" t="s">
        <v>285</v>
      </c>
      <c r="J32" s="4" t="s">
        <v>111</v>
      </c>
      <c r="K32" s="4" t="s">
        <v>137</v>
      </c>
      <c r="L32" s="7" t="s">
        <v>322</v>
      </c>
      <c r="M32" s="4">
        <v>21</v>
      </c>
      <c r="N32" s="4">
        <f t="shared" si="2"/>
        <v>3.044522437723423</v>
      </c>
      <c r="O32" s="1">
        <v>24</v>
      </c>
      <c r="P32" s="1">
        <v>24</v>
      </c>
      <c r="Q32" s="4">
        <v>100</v>
      </c>
      <c r="R32" s="1">
        <v>12.1</v>
      </c>
    </row>
    <row r="33" spans="1:19" x14ac:dyDescent="0.25">
      <c r="A33" s="4">
        <v>23</v>
      </c>
      <c r="B33" s="4" t="s">
        <v>653</v>
      </c>
      <c r="C33" s="2" t="s">
        <v>250</v>
      </c>
      <c r="D33" s="4">
        <v>1986</v>
      </c>
      <c r="E33" s="4" t="s">
        <v>6</v>
      </c>
      <c r="F33" s="1" t="s">
        <v>674</v>
      </c>
      <c r="G33" s="4" t="s">
        <v>23</v>
      </c>
      <c r="H33" s="4" t="s">
        <v>59</v>
      </c>
      <c r="I33" s="4" t="s">
        <v>285</v>
      </c>
      <c r="J33" s="4" t="s">
        <v>111</v>
      </c>
      <c r="K33" s="4" t="s">
        <v>137</v>
      </c>
      <c r="L33" s="7" t="s">
        <v>322</v>
      </c>
      <c r="M33" s="4">
        <v>21</v>
      </c>
      <c r="N33" s="4">
        <f t="shared" si="2"/>
        <v>3.044522437723423</v>
      </c>
      <c r="O33" s="1">
        <v>26</v>
      </c>
      <c r="P33" s="1">
        <v>26</v>
      </c>
      <c r="Q33" s="4">
        <v>100</v>
      </c>
      <c r="R33" s="1">
        <v>11.149999999999999</v>
      </c>
    </row>
    <row r="34" spans="1:19" x14ac:dyDescent="0.25">
      <c r="A34" s="4">
        <v>24</v>
      </c>
      <c r="B34" s="4" t="s">
        <v>525</v>
      </c>
      <c r="C34" s="2" t="s">
        <v>250</v>
      </c>
      <c r="D34" s="4">
        <v>1994</v>
      </c>
      <c r="E34" s="4" t="s">
        <v>6</v>
      </c>
      <c r="F34" s="1" t="s">
        <v>677</v>
      </c>
      <c r="G34" s="4" t="s">
        <v>23</v>
      </c>
      <c r="H34" s="4" t="s">
        <v>59</v>
      </c>
      <c r="I34" s="4" t="s">
        <v>72</v>
      </c>
      <c r="J34" s="4" t="s">
        <v>110</v>
      </c>
      <c r="K34" s="4" t="s">
        <v>138</v>
      </c>
      <c r="L34" s="7" t="s">
        <v>323</v>
      </c>
      <c r="M34" s="4">
        <v>202.46</v>
      </c>
      <c r="N34" s="4">
        <f t="shared" si="2"/>
        <v>5.3105423361706059</v>
      </c>
      <c r="O34" s="1">
        <v>19</v>
      </c>
      <c r="P34" s="1">
        <v>10</v>
      </c>
      <c r="Q34" s="4">
        <v>52.6</v>
      </c>
    </row>
    <row r="35" spans="1:19" x14ac:dyDescent="0.25">
      <c r="A35" s="4">
        <v>25</v>
      </c>
      <c r="B35" s="4" t="s">
        <v>526</v>
      </c>
      <c r="C35" s="2" t="s">
        <v>250</v>
      </c>
      <c r="D35" s="4">
        <v>1997</v>
      </c>
      <c r="E35" s="4" t="s">
        <v>6</v>
      </c>
      <c r="F35" s="1" t="s">
        <v>7</v>
      </c>
      <c r="G35" s="4" t="s">
        <v>23</v>
      </c>
      <c r="H35" s="4" t="s">
        <v>59</v>
      </c>
      <c r="I35" s="4" t="s">
        <v>73</v>
      </c>
      <c r="J35" s="4" t="s">
        <v>112</v>
      </c>
      <c r="K35" s="4" t="s">
        <v>324</v>
      </c>
      <c r="L35" s="4" t="s">
        <v>139</v>
      </c>
      <c r="M35" s="5" t="s">
        <v>502</v>
      </c>
      <c r="N35" s="5" t="s">
        <v>502</v>
      </c>
      <c r="O35" s="1">
        <v>13</v>
      </c>
      <c r="P35" s="1">
        <v>6</v>
      </c>
      <c r="Q35" s="4">
        <v>46.2</v>
      </c>
      <c r="R35" s="5" t="s">
        <v>502</v>
      </c>
      <c r="S35" s="5" t="s">
        <v>502</v>
      </c>
    </row>
    <row r="36" spans="1:19" x14ac:dyDescent="0.25">
      <c r="A36" s="4">
        <v>26</v>
      </c>
      <c r="B36" s="4" t="s">
        <v>527</v>
      </c>
      <c r="C36" s="2" t="s">
        <v>250</v>
      </c>
      <c r="D36" s="4">
        <v>2004</v>
      </c>
      <c r="E36" s="4" t="s">
        <v>6</v>
      </c>
      <c r="F36" s="1" t="s">
        <v>677</v>
      </c>
      <c r="G36" s="4" t="s">
        <v>23</v>
      </c>
      <c r="H36" s="4" t="s">
        <v>59</v>
      </c>
      <c r="I36" s="4" t="s">
        <v>502</v>
      </c>
      <c r="J36" s="4" t="s">
        <v>110</v>
      </c>
      <c r="K36" s="4" t="s">
        <v>140</v>
      </c>
      <c r="L36" s="7" t="s">
        <v>325</v>
      </c>
      <c r="M36" s="4">
        <v>210</v>
      </c>
      <c r="N36" s="4">
        <f t="shared" ref="N36:N53" si="3">LN(M36)</f>
        <v>5.3471075307174685</v>
      </c>
      <c r="O36" s="1">
        <v>48</v>
      </c>
      <c r="P36" s="1">
        <v>48</v>
      </c>
      <c r="Q36" s="4" t="s">
        <v>670</v>
      </c>
    </row>
    <row r="37" spans="1:19" x14ac:dyDescent="0.25">
      <c r="A37" s="4">
        <v>27</v>
      </c>
      <c r="B37" s="4" t="s">
        <v>528</v>
      </c>
      <c r="C37" s="2" t="s">
        <v>250</v>
      </c>
      <c r="D37" s="4">
        <v>2011</v>
      </c>
      <c r="E37" s="4" t="s">
        <v>6</v>
      </c>
      <c r="F37" s="1" t="s">
        <v>675</v>
      </c>
      <c r="G37" s="4" t="s">
        <v>23</v>
      </c>
      <c r="H37" s="4" t="s">
        <v>59</v>
      </c>
      <c r="I37" s="4" t="s">
        <v>502</v>
      </c>
      <c r="J37" s="4" t="s">
        <v>110</v>
      </c>
      <c r="K37" s="4" t="s">
        <v>141</v>
      </c>
      <c r="L37" s="7" t="s">
        <v>326</v>
      </c>
      <c r="M37" s="4">
        <v>208</v>
      </c>
      <c r="N37" s="4">
        <f t="shared" si="3"/>
        <v>5.3375380797013179</v>
      </c>
      <c r="O37" s="1">
        <v>10</v>
      </c>
      <c r="P37" s="1">
        <v>10</v>
      </c>
      <c r="Q37" s="4">
        <v>100</v>
      </c>
      <c r="R37" s="1">
        <v>32</v>
      </c>
      <c r="S37" s="1">
        <v>34.200000000000003</v>
      </c>
    </row>
    <row r="38" spans="1:19" x14ac:dyDescent="0.25">
      <c r="A38" s="4">
        <v>28</v>
      </c>
      <c r="B38" s="4" t="s">
        <v>529</v>
      </c>
      <c r="C38" s="2" t="s">
        <v>250</v>
      </c>
      <c r="D38" s="4">
        <v>2015</v>
      </c>
      <c r="E38" s="4" t="s">
        <v>6</v>
      </c>
      <c r="F38" s="1" t="s">
        <v>675</v>
      </c>
      <c r="G38" s="4" t="s">
        <v>23</v>
      </c>
      <c r="H38" s="4" t="s">
        <v>59</v>
      </c>
      <c r="I38" s="4" t="s">
        <v>286</v>
      </c>
      <c r="J38" s="4" t="s">
        <v>111</v>
      </c>
      <c r="K38" s="4" t="s">
        <v>142</v>
      </c>
      <c r="L38" s="7" t="s">
        <v>327</v>
      </c>
      <c r="M38" s="4">
        <v>13</v>
      </c>
      <c r="N38" s="4">
        <f t="shared" si="3"/>
        <v>2.5649493574615367</v>
      </c>
      <c r="O38" s="1">
        <v>16</v>
      </c>
      <c r="P38" s="1">
        <v>16</v>
      </c>
      <c r="Q38" s="4">
        <v>100</v>
      </c>
      <c r="R38" s="1">
        <v>5.6875</v>
      </c>
      <c r="S38" s="1">
        <v>228.3125</v>
      </c>
    </row>
    <row r="39" spans="1:19" x14ac:dyDescent="0.25">
      <c r="A39" s="4">
        <v>29</v>
      </c>
      <c r="B39" s="4" t="s">
        <v>530</v>
      </c>
      <c r="C39" s="2" t="s">
        <v>250</v>
      </c>
      <c r="D39" s="4">
        <v>2007</v>
      </c>
      <c r="E39" s="4" t="s">
        <v>6</v>
      </c>
      <c r="F39" s="1" t="s">
        <v>673</v>
      </c>
      <c r="G39" s="4" t="s">
        <v>23</v>
      </c>
      <c r="H39" s="4" t="s">
        <v>59</v>
      </c>
      <c r="I39" s="4" t="s">
        <v>73</v>
      </c>
      <c r="J39" s="4" t="s">
        <v>110</v>
      </c>
      <c r="K39" s="4" t="s">
        <v>143</v>
      </c>
      <c r="L39" s="4" t="s">
        <v>328</v>
      </c>
      <c r="M39" s="4">
        <v>50.09</v>
      </c>
      <c r="N39" s="4">
        <f t="shared" si="3"/>
        <v>3.9138213873695253</v>
      </c>
      <c r="O39" s="1">
        <v>39</v>
      </c>
      <c r="P39" s="1">
        <v>37</v>
      </c>
      <c r="Q39" s="4">
        <v>94.8</v>
      </c>
    </row>
    <row r="40" spans="1:19" x14ac:dyDescent="0.25">
      <c r="A40" s="4">
        <v>30</v>
      </c>
      <c r="B40" s="4" t="s">
        <v>531</v>
      </c>
      <c r="C40" s="2" t="s">
        <v>250</v>
      </c>
      <c r="D40" s="4">
        <v>2007</v>
      </c>
      <c r="E40" s="4" t="s">
        <v>6</v>
      </c>
      <c r="F40" s="1" t="s">
        <v>673</v>
      </c>
      <c r="G40" s="4" t="s">
        <v>23</v>
      </c>
      <c r="H40" s="4" t="s">
        <v>59</v>
      </c>
      <c r="I40" s="4" t="s">
        <v>265</v>
      </c>
      <c r="J40" s="4" t="s">
        <v>111</v>
      </c>
      <c r="K40" s="4" t="s">
        <v>142</v>
      </c>
      <c r="L40" s="7" t="s">
        <v>327</v>
      </c>
      <c r="M40" s="4">
        <v>13</v>
      </c>
      <c r="N40" s="4">
        <f t="shared" si="3"/>
        <v>2.5649493574615367</v>
      </c>
      <c r="O40" s="1">
        <v>42</v>
      </c>
      <c r="P40" s="1">
        <v>42</v>
      </c>
      <c r="Q40" s="4">
        <v>100</v>
      </c>
      <c r="R40" s="1">
        <v>9.9</v>
      </c>
      <c r="S40" s="1">
        <v>53.52</v>
      </c>
    </row>
    <row r="41" spans="1:19" x14ac:dyDescent="0.25">
      <c r="A41" s="4">
        <v>31</v>
      </c>
      <c r="B41" s="4" t="s">
        <v>532</v>
      </c>
      <c r="C41" s="2" t="s">
        <v>250</v>
      </c>
      <c r="D41" s="4">
        <v>2010</v>
      </c>
      <c r="E41" s="4" t="s">
        <v>6</v>
      </c>
      <c r="F41" s="1" t="s">
        <v>675</v>
      </c>
      <c r="G41" s="4" t="s">
        <v>23</v>
      </c>
      <c r="H41" s="4" t="s">
        <v>59</v>
      </c>
      <c r="I41" s="4" t="s">
        <v>73</v>
      </c>
      <c r="J41" s="4" t="s">
        <v>111</v>
      </c>
      <c r="K41" s="4" t="s">
        <v>144</v>
      </c>
      <c r="L41" s="7" t="s">
        <v>329</v>
      </c>
      <c r="M41" s="4">
        <v>9.4</v>
      </c>
      <c r="N41" s="4">
        <f t="shared" si="3"/>
        <v>2.2407096892759584</v>
      </c>
      <c r="O41" s="1">
        <v>9</v>
      </c>
      <c r="P41" s="1">
        <v>5</v>
      </c>
      <c r="Q41" s="4">
        <v>55.6</v>
      </c>
      <c r="R41" s="1">
        <v>3</v>
      </c>
      <c r="S41" s="1">
        <v>395</v>
      </c>
    </row>
    <row r="42" spans="1:19" x14ac:dyDescent="0.25">
      <c r="A42" s="14">
        <v>32</v>
      </c>
      <c r="B42" s="14" t="s">
        <v>533</v>
      </c>
      <c r="C42" s="16" t="s">
        <v>250</v>
      </c>
      <c r="D42" s="14">
        <v>2006</v>
      </c>
      <c r="E42" s="4" t="s">
        <v>6</v>
      </c>
      <c r="F42" s="1" t="s">
        <v>673</v>
      </c>
      <c r="G42" s="4" t="s">
        <v>23</v>
      </c>
      <c r="H42" s="4" t="s">
        <v>59</v>
      </c>
      <c r="I42" s="4" t="s">
        <v>74</v>
      </c>
      <c r="J42" s="4" t="s">
        <v>110</v>
      </c>
      <c r="K42" s="4" t="s">
        <v>330</v>
      </c>
      <c r="L42" s="4" t="s">
        <v>331</v>
      </c>
      <c r="M42" s="4">
        <v>22</v>
      </c>
      <c r="N42" s="4">
        <f t="shared" si="3"/>
        <v>3.0910424533583161</v>
      </c>
      <c r="O42" s="1">
        <v>61</v>
      </c>
      <c r="P42" s="1">
        <v>61</v>
      </c>
      <c r="Q42" s="14">
        <v>100</v>
      </c>
      <c r="R42" s="1">
        <v>10</v>
      </c>
      <c r="S42" s="1">
        <v>62.524590163934427</v>
      </c>
    </row>
    <row r="43" spans="1:19" x14ac:dyDescent="0.25">
      <c r="A43" s="14"/>
      <c r="B43" s="14"/>
      <c r="C43" s="16"/>
      <c r="D43" s="14"/>
      <c r="E43" s="4" t="s">
        <v>6</v>
      </c>
      <c r="F43" s="1" t="s">
        <v>673</v>
      </c>
      <c r="G43" s="4" t="s">
        <v>23</v>
      </c>
      <c r="H43" s="4" t="s">
        <v>59</v>
      </c>
      <c r="I43" s="4" t="s">
        <v>74</v>
      </c>
      <c r="J43" s="4" t="s">
        <v>110</v>
      </c>
      <c r="K43" s="4" t="s">
        <v>145</v>
      </c>
      <c r="L43" s="4" t="s">
        <v>332</v>
      </c>
      <c r="M43" s="4">
        <v>29.8</v>
      </c>
      <c r="N43" s="4">
        <f t="shared" si="3"/>
        <v>3.3945083935113587</v>
      </c>
      <c r="O43" s="1">
        <v>58</v>
      </c>
      <c r="P43" s="1">
        <v>58</v>
      </c>
      <c r="Q43" s="14"/>
      <c r="R43" s="1">
        <v>10</v>
      </c>
      <c r="S43" s="1">
        <v>36.844827586206897</v>
      </c>
    </row>
    <row r="44" spans="1:19" x14ac:dyDescent="0.25">
      <c r="A44" s="14"/>
      <c r="B44" s="14"/>
      <c r="C44" s="16"/>
      <c r="D44" s="14"/>
      <c r="E44" s="4" t="s">
        <v>6</v>
      </c>
      <c r="F44" s="1" t="s">
        <v>673</v>
      </c>
      <c r="G44" s="4" t="s">
        <v>23</v>
      </c>
      <c r="H44" s="4" t="s">
        <v>59</v>
      </c>
      <c r="I44" s="4" t="s">
        <v>74</v>
      </c>
      <c r="J44" s="4" t="s">
        <v>110</v>
      </c>
      <c r="K44" s="4" t="s">
        <v>146</v>
      </c>
      <c r="L44" s="4" t="s">
        <v>333</v>
      </c>
      <c r="M44" s="4">
        <v>70.2</v>
      </c>
      <c r="N44" s="4">
        <f t="shared" si="3"/>
        <v>4.2513483110317658</v>
      </c>
      <c r="O44" s="1">
        <v>37</v>
      </c>
      <c r="P44" s="1">
        <v>37</v>
      </c>
      <c r="Q44" s="14"/>
      <c r="R44" s="1">
        <v>10</v>
      </c>
      <c r="S44" s="1">
        <v>58.108108108108105</v>
      </c>
    </row>
    <row r="45" spans="1:19" x14ac:dyDescent="0.25">
      <c r="A45" s="4">
        <v>33</v>
      </c>
      <c r="B45" s="4" t="s">
        <v>654</v>
      </c>
      <c r="C45" s="2" t="s">
        <v>250</v>
      </c>
      <c r="D45" s="4">
        <v>1978</v>
      </c>
      <c r="E45" s="4" t="s">
        <v>6</v>
      </c>
      <c r="F45" s="1" t="s">
        <v>674</v>
      </c>
      <c r="G45" s="4" t="s">
        <v>248</v>
      </c>
      <c r="H45" s="4" t="s">
        <v>59</v>
      </c>
      <c r="I45" s="4" t="s">
        <v>75</v>
      </c>
      <c r="J45" s="4" t="s">
        <v>111</v>
      </c>
      <c r="K45" s="4" t="s">
        <v>147</v>
      </c>
      <c r="L45" s="7" t="s">
        <v>334</v>
      </c>
      <c r="M45" s="4">
        <v>52.5</v>
      </c>
      <c r="N45" s="4">
        <f t="shared" si="3"/>
        <v>3.9608131695975781</v>
      </c>
      <c r="O45" s="1">
        <v>22</v>
      </c>
      <c r="P45" s="1">
        <v>15</v>
      </c>
      <c r="Q45" s="4">
        <v>68.2</v>
      </c>
    </row>
    <row r="46" spans="1:19" x14ac:dyDescent="0.25">
      <c r="A46" s="4">
        <v>34</v>
      </c>
      <c r="B46" s="4" t="s">
        <v>534</v>
      </c>
      <c r="C46" s="2" t="s">
        <v>250</v>
      </c>
      <c r="D46" s="4">
        <v>1991</v>
      </c>
      <c r="E46" s="4" t="s">
        <v>6</v>
      </c>
      <c r="F46" s="1" t="s">
        <v>674</v>
      </c>
      <c r="G46" s="4" t="s">
        <v>248</v>
      </c>
      <c r="H46" s="4" t="s">
        <v>59</v>
      </c>
      <c r="I46" s="4" t="s">
        <v>75</v>
      </c>
      <c r="J46" s="4" t="s">
        <v>111</v>
      </c>
      <c r="K46" s="4" t="s">
        <v>147</v>
      </c>
      <c r="L46" s="7" t="s">
        <v>334</v>
      </c>
      <c r="M46" s="4">
        <v>52.5</v>
      </c>
      <c r="N46" s="4">
        <f t="shared" si="3"/>
        <v>3.9608131695975781</v>
      </c>
      <c r="O46" s="1">
        <v>32</v>
      </c>
      <c r="P46" s="1">
        <v>32</v>
      </c>
      <c r="Q46" s="4" t="s">
        <v>670</v>
      </c>
    </row>
    <row r="47" spans="1:19" x14ac:dyDescent="0.25">
      <c r="A47" s="4">
        <v>35</v>
      </c>
      <c r="B47" s="4" t="s">
        <v>535</v>
      </c>
      <c r="C47" s="2" t="s">
        <v>250</v>
      </c>
      <c r="D47" s="4">
        <v>2005</v>
      </c>
      <c r="E47" s="4" t="s">
        <v>6</v>
      </c>
      <c r="F47" s="1" t="s">
        <v>672</v>
      </c>
      <c r="G47" s="4" t="s">
        <v>248</v>
      </c>
      <c r="H47" s="4" t="s">
        <v>59</v>
      </c>
      <c r="I47" s="4" t="s">
        <v>502</v>
      </c>
      <c r="J47" s="4" t="s">
        <v>111</v>
      </c>
      <c r="K47" s="4" t="s">
        <v>148</v>
      </c>
      <c r="L47" s="4" t="s">
        <v>335</v>
      </c>
      <c r="M47" s="4">
        <v>500</v>
      </c>
      <c r="N47" s="4">
        <f t="shared" si="3"/>
        <v>6.2146080984221914</v>
      </c>
      <c r="O47" s="1">
        <v>16</v>
      </c>
      <c r="P47" s="1">
        <v>13</v>
      </c>
      <c r="Q47" s="4">
        <v>81.3</v>
      </c>
      <c r="S47" s="1">
        <v>46.8125</v>
      </c>
    </row>
    <row r="48" spans="1:19" x14ac:dyDescent="0.25">
      <c r="A48" s="4">
        <v>36</v>
      </c>
      <c r="B48" s="4" t="s">
        <v>536</v>
      </c>
      <c r="C48" s="2" t="s">
        <v>250</v>
      </c>
      <c r="D48" s="4">
        <v>2006</v>
      </c>
      <c r="E48" s="4" t="s">
        <v>6</v>
      </c>
      <c r="F48" s="1" t="s">
        <v>672</v>
      </c>
      <c r="G48" s="4" t="s">
        <v>248</v>
      </c>
      <c r="H48" s="4" t="s">
        <v>59</v>
      </c>
      <c r="I48" s="4" t="s">
        <v>75</v>
      </c>
      <c r="J48" s="4" t="s">
        <v>111</v>
      </c>
      <c r="K48" s="4" t="s">
        <v>149</v>
      </c>
      <c r="L48" s="7" t="s">
        <v>336</v>
      </c>
      <c r="M48" s="4">
        <v>29</v>
      </c>
      <c r="N48" s="4">
        <f t="shared" si="3"/>
        <v>3.3672958299864741</v>
      </c>
      <c r="O48" s="1">
        <v>6</v>
      </c>
      <c r="P48" s="1">
        <v>6</v>
      </c>
      <c r="Q48" s="4">
        <v>100</v>
      </c>
    </row>
    <row r="49" spans="1:19" x14ac:dyDescent="0.25">
      <c r="A49" s="4">
        <v>37</v>
      </c>
      <c r="B49" s="4" t="s">
        <v>537</v>
      </c>
      <c r="C49" s="2" t="s">
        <v>250</v>
      </c>
      <c r="D49" s="4">
        <v>2008</v>
      </c>
      <c r="E49" s="4" t="s">
        <v>6</v>
      </c>
      <c r="F49" s="1" t="s">
        <v>675</v>
      </c>
      <c r="G49" s="4" t="s">
        <v>248</v>
      </c>
      <c r="H49" s="4" t="s">
        <v>59</v>
      </c>
      <c r="I49" s="4" t="s">
        <v>75</v>
      </c>
      <c r="J49" s="4" t="s">
        <v>111</v>
      </c>
      <c r="K49" s="4" t="s">
        <v>337</v>
      </c>
      <c r="L49" s="7" t="s">
        <v>338</v>
      </c>
      <c r="M49" s="4">
        <v>2674.98</v>
      </c>
      <c r="N49" s="4">
        <f t="shared" si="3"/>
        <v>7.8916971826666424</v>
      </c>
      <c r="O49" s="1">
        <v>9</v>
      </c>
      <c r="P49" s="1">
        <v>8</v>
      </c>
      <c r="Q49" s="4">
        <v>88.9</v>
      </c>
      <c r="S49" s="1">
        <v>212.44444444444446</v>
      </c>
    </row>
    <row r="50" spans="1:19" x14ac:dyDescent="0.25">
      <c r="A50" s="14">
        <v>38</v>
      </c>
      <c r="B50" s="14" t="s">
        <v>538</v>
      </c>
      <c r="C50" s="16" t="s">
        <v>250</v>
      </c>
      <c r="D50" s="14">
        <v>2016</v>
      </c>
      <c r="E50" s="4" t="s">
        <v>4</v>
      </c>
      <c r="F50" s="1" t="s">
        <v>672</v>
      </c>
      <c r="G50" s="4" t="s">
        <v>248</v>
      </c>
      <c r="H50" s="4" t="s">
        <v>59</v>
      </c>
      <c r="I50" s="4" t="s">
        <v>75</v>
      </c>
      <c r="J50" s="4" t="s">
        <v>111</v>
      </c>
      <c r="K50" s="4" t="s">
        <v>150</v>
      </c>
      <c r="L50" s="4" t="s">
        <v>339</v>
      </c>
      <c r="M50" s="4">
        <v>2733.32</v>
      </c>
      <c r="N50" s="4">
        <f t="shared" si="3"/>
        <v>7.9132722665235571</v>
      </c>
      <c r="O50" s="1">
        <v>1</v>
      </c>
      <c r="P50" s="1">
        <v>1</v>
      </c>
      <c r="Q50" s="14">
        <v>100</v>
      </c>
      <c r="R50" s="1">
        <v>90</v>
      </c>
      <c r="S50" s="1">
        <v>2998</v>
      </c>
    </row>
    <row r="51" spans="1:19" x14ac:dyDescent="0.25">
      <c r="A51" s="14"/>
      <c r="B51" s="14"/>
      <c r="C51" s="16"/>
      <c r="D51" s="14"/>
      <c r="E51" s="4" t="s">
        <v>4</v>
      </c>
      <c r="F51" s="1" t="s">
        <v>672</v>
      </c>
      <c r="G51" s="4" t="s">
        <v>248</v>
      </c>
      <c r="H51" s="4" t="s">
        <v>59</v>
      </c>
      <c r="I51" s="4" t="s">
        <v>75</v>
      </c>
      <c r="J51" s="4" t="s">
        <v>111</v>
      </c>
      <c r="K51" s="4" t="s">
        <v>151</v>
      </c>
      <c r="L51" s="4" t="s">
        <v>340</v>
      </c>
      <c r="M51" s="4">
        <v>5284.94</v>
      </c>
      <c r="N51" s="4">
        <f t="shared" si="3"/>
        <v>8.5726165453543679</v>
      </c>
      <c r="O51" s="1">
        <v>1</v>
      </c>
      <c r="P51" s="1">
        <v>1</v>
      </c>
      <c r="Q51" s="14"/>
      <c r="R51" s="1">
        <v>180</v>
      </c>
      <c r="S51" s="1">
        <v>5537</v>
      </c>
    </row>
    <row r="52" spans="1:19" x14ac:dyDescent="0.25">
      <c r="A52" s="4">
        <v>39</v>
      </c>
      <c r="B52" s="4" t="s">
        <v>539</v>
      </c>
      <c r="C52" s="2" t="s">
        <v>250</v>
      </c>
      <c r="D52" s="4">
        <v>2006</v>
      </c>
      <c r="E52" s="4" t="s">
        <v>6</v>
      </c>
      <c r="F52" s="1" t="s">
        <v>672</v>
      </c>
      <c r="G52" s="4" t="s">
        <v>248</v>
      </c>
      <c r="H52" s="4" t="s">
        <v>59</v>
      </c>
      <c r="I52" s="4" t="s">
        <v>75</v>
      </c>
      <c r="J52" s="4" t="s">
        <v>111</v>
      </c>
      <c r="K52" s="4" t="s">
        <v>152</v>
      </c>
      <c r="L52" s="7" t="s">
        <v>341</v>
      </c>
      <c r="M52" s="4">
        <v>13.3</v>
      </c>
      <c r="N52" s="4">
        <f t="shared" si="3"/>
        <v>2.5877640352277083</v>
      </c>
      <c r="O52" s="1">
        <v>17</v>
      </c>
      <c r="P52" s="1">
        <v>13</v>
      </c>
      <c r="Q52" s="4">
        <v>76.5</v>
      </c>
      <c r="R52" s="1">
        <v>8.5</v>
      </c>
    </row>
    <row r="53" spans="1:19" x14ac:dyDescent="0.25">
      <c r="A53" s="4">
        <v>40</v>
      </c>
      <c r="B53" s="4" t="s">
        <v>540</v>
      </c>
      <c r="C53" s="2" t="s">
        <v>250</v>
      </c>
      <c r="D53" s="4">
        <v>2018</v>
      </c>
      <c r="E53" s="4" t="s">
        <v>4</v>
      </c>
      <c r="F53" s="1" t="s">
        <v>675</v>
      </c>
      <c r="G53" s="4" t="s">
        <v>24</v>
      </c>
      <c r="H53" s="4" t="s">
        <v>60</v>
      </c>
      <c r="I53" s="4" t="s">
        <v>502</v>
      </c>
      <c r="J53" s="4" t="s">
        <v>111</v>
      </c>
      <c r="K53" s="4" t="s">
        <v>153</v>
      </c>
      <c r="L53" s="7" t="s">
        <v>342</v>
      </c>
      <c r="M53" s="4">
        <v>22500</v>
      </c>
      <c r="N53" s="4">
        <f t="shared" si="3"/>
        <v>10.021270588192511</v>
      </c>
      <c r="O53" s="1">
        <v>172</v>
      </c>
      <c r="P53" s="1">
        <v>172</v>
      </c>
      <c r="Q53" s="4" t="s">
        <v>670</v>
      </c>
    </row>
    <row r="54" spans="1:19" x14ac:dyDescent="0.25">
      <c r="A54" s="4">
        <v>41</v>
      </c>
      <c r="B54" s="4" t="s">
        <v>541</v>
      </c>
      <c r="C54" s="2" t="s">
        <v>250</v>
      </c>
      <c r="D54" s="4">
        <v>2012</v>
      </c>
      <c r="E54" s="4" t="s">
        <v>6</v>
      </c>
      <c r="F54" s="1" t="s">
        <v>7</v>
      </c>
      <c r="G54" s="4" t="s">
        <v>25</v>
      </c>
      <c r="H54" s="4" t="s">
        <v>60</v>
      </c>
      <c r="I54" s="4" t="s">
        <v>502</v>
      </c>
      <c r="J54" s="4" t="s">
        <v>113</v>
      </c>
      <c r="K54" s="4" t="s">
        <v>343</v>
      </c>
      <c r="L54" s="4" t="s">
        <v>344</v>
      </c>
      <c r="M54" s="5" t="s">
        <v>502</v>
      </c>
      <c r="N54" s="5" t="s">
        <v>502</v>
      </c>
      <c r="O54" s="1">
        <v>10</v>
      </c>
      <c r="P54" s="1">
        <v>10</v>
      </c>
      <c r="Q54" s="4">
        <v>100</v>
      </c>
      <c r="R54" s="5" t="s">
        <v>502</v>
      </c>
      <c r="S54" s="5" t="s">
        <v>502</v>
      </c>
    </row>
    <row r="55" spans="1:19" x14ac:dyDescent="0.25">
      <c r="A55" s="4">
        <v>42</v>
      </c>
      <c r="B55" s="4" t="s">
        <v>542</v>
      </c>
      <c r="C55" s="2" t="s">
        <v>250</v>
      </c>
      <c r="D55" s="4">
        <v>2011</v>
      </c>
      <c r="E55" s="4" t="s">
        <v>6</v>
      </c>
      <c r="F55" s="1" t="s">
        <v>675</v>
      </c>
      <c r="G55" s="4" t="s">
        <v>26</v>
      </c>
      <c r="H55" s="4" t="s">
        <v>60</v>
      </c>
      <c r="I55" s="4" t="s">
        <v>502</v>
      </c>
      <c r="J55" s="4" t="s">
        <v>111</v>
      </c>
      <c r="K55" s="4" t="s">
        <v>154</v>
      </c>
      <c r="L55" s="4" t="s">
        <v>345</v>
      </c>
      <c r="M55" s="4">
        <v>30.45</v>
      </c>
      <c r="N55" s="4">
        <f>LN(M55)</f>
        <v>3.4160859941559059</v>
      </c>
      <c r="O55" s="1">
        <v>19</v>
      </c>
      <c r="P55" s="1">
        <v>16</v>
      </c>
      <c r="Q55" s="4">
        <v>84.2</v>
      </c>
      <c r="S55" s="1">
        <v>53.625</v>
      </c>
    </row>
    <row r="56" spans="1:19" x14ac:dyDescent="0.25">
      <c r="A56" s="4">
        <v>43</v>
      </c>
      <c r="B56" s="4" t="s">
        <v>543</v>
      </c>
      <c r="C56" s="2" t="s">
        <v>250</v>
      </c>
      <c r="D56" s="4">
        <v>2013</v>
      </c>
      <c r="E56" s="4" t="s">
        <v>6</v>
      </c>
      <c r="F56" s="1" t="s">
        <v>672</v>
      </c>
      <c r="G56" s="4" t="s">
        <v>27</v>
      </c>
      <c r="H56" s="4" t="s">
        <v>60</v>
      </c>
      <c r="I56" s="4" t="s">
        <v>502</v>
      </c>
      <c r="J56" s="4" t="s">
        <v>114</v>
      </c>
      <c r="K56" s="4" t="s">
        <v>155</v>
      </c>
      <c r="L56" s="4" t="s">
        <v>346</v>
      </c>
      <c r="M56" s="4">
        <v>87</v>
      </c>
      <c r="N56" s="4">
        <f>LN(M56)</f>
        <v>4.4659081186545837</v>
      </c>
      <c r="O56" s="1">
        <v>79</v>
      </c>
      <c r="P56" s="1">
        <v>79</v>
      </c>
      <c r="Q56" s="4" t="s">
        <v>670</v>
      </c>
    </row>
    <row r="57" spans="1:19" x14ac:dyDescent="0.25">
      <c r="A57" s="14">
        <v>44</v>
      </c>
      <c r="B57" s="14" t="s">
        <v>544</v>
      </c>
      <c r="C57" s="16" t="s">
        <v>250</v>
      </c>
      <c r="D57" s="14">
        <v>2005</v>
      </c>
      <c r="E57" s="4" t="s">
        <v>6</v>
      </c>
      <c r="F57" s="1" t="s">
        <v>675</v>
      </c>
      <c r="G57" s="4" t="s">
        <v>28</v>
      </c>
      <c r="H57" s="4" t="s">
        <v>61</v>
      </c>
      <c r="I57" s="4" t="s">
        <v>76</v>
      </c>
      <c r="J57" s="4" t="s">
        <v>110</v>
      </c>
      <c r="K57" s="4" t="s">
        <v>156</v>
      </c>
      <c r="L57" s="4" t="s">
        <v>347</v>
      </c>
      <c r="M57" s="4">
        <v>30.3</v>
      </c>
      <c r="N57" s="4">
        <f t="shared" ref="N57:N121" si="4">LN(M57)</f>
        <v>3.4111477125153233</v>
      </c>
      <c r="O57" s="14">
        <v>67</v>
      </c>
      <c r="P57" s="14">
        <v>35</v>
      </c>
      <c r="Q57" s="14">
        <v>52.2</v>
      </c>
    </row>
    <row r="58" spans="1:19" x14ac:dyDescent="0.25">
      <c r="A58" s="14"/>
      <c r="B58" s="14"/>
      <c r="C58" s="16"/>
      <c r="D58" s="14"/>
      <c r="E58" s="4" t="s">
        <v>6</v>
      </c>
      <c r="F58" s="1" t="s">
        <v>675</v>
      </c>
      <c r="G58" s="4" t="s">
        <v>28</v>
      </c>
      <c r="H58" s="4" t="s">
        <v>61</v>
      </c>
      <c r="I58" s="4" t="s">
        <v>77</v>
      </c>
      <c r="J58" s="4" t="s">
        <v>110</v>
      </c>
      <c r="K58" s="4" t="s">
        <v>156</v>
      </c>
      <c r="L58" s="4" t="s">
        <v>347</v>
      </c>
      <c r="M58" s="4">
        <v>30.3</v>
      </c>
      <c r="N58" s="4">
        <f t="shared" si="4"/>
        <v>3.4111477125153233</v>
      </c>
      <c r="O58" s="14"/>
      <c r="P58" s="14"/>
      <c r="Q58" s="14"/>
    </row>
    <row r="59" spans="1:19" x14ac:dyDescent="0.25">
      <c r="A59" s="4">
        <v>45</v>
      </c>
      <c r="B59" s="4" t="s">
        <v>545</v>
      </c>
      <c r="C59" s="2" t="s">
        <v>250</v>
      </c>
      <c r="D59" s="4">
        <v>2018</v>
      </c>
      <c r="E59" s="4" t="s">
        <v>4</v>
      </c>
      <c r="F59" s="1" t="s">
        <v>675</v>
      </c>
      <c r="G59" s="4" t="s">
        <v>254</v>
      </c>
      <c r="H59" s="4" t="s">
        <v>61</v>
      </c>
      <c r="I59" s="4" t="s">
        <v>502</v>
      </c>
      <c r="J59" s="4" t="s">
        <v>111</v>
      </c>
      <c r="K59" s="4" t="s">
        <v>157</v>
      </c>
      <c r="L59" s="4" t="s">
        <v>348</v>
      </c>
      <c r="M59" s="4">
        <v>400000</v>
      </c>
      <c r="N59" s="4">
        <f t="shared" si="4"/>
        <v>12.899219826090119</v>
      </c>
      <c r="O59" s="1">
        <v>8</v>
      </c>
      <c r="P59" s="1">
        <v>8</v>
      </c>
      <c r="Q59" s="4" t="s">
        <v>670</v>
      </c>
      <c r="R59" s="1">
        <v>46</v>
      </c>
      <c r="S59" s="1">
        <v>972.875</v>
      </c>
    </row>
    <row r="60" spans="1:19" x14ac:dyDescent="0.25">
      <c r="A60" s="4">
        <v>46</v>
      </c>
      <c r="B60" s="4" t="s">
        <v>546</v>
      </c>
      <c r="C60" s="2" t="s">
        <v>250</v>
      </c>
      <c r="D60" s="4">
        <v>2005</v>
      </c>
      <c r="E60" s="4" t="s">
        <v>6</v>
      </c>
      <c r="F60" s="1" t="s">
        <v>675</v>
      </c>
      <c r="G60" s="4" t="s">
        <v>29</v>
      </c>
      <c r="H60" s="4" t="s">
        <v>61</v>
      </c>
      <c r="I60" s="4" t="s">
        <v>287</v>
      </c>
      <c r="J60" s="4" t="s">
        <v>110</v>
      </c>
      <c r="K60" s="4" t="s">
        <v>158</v>
      </c>
      <c r="L60" s="4" t="s">
        <v>349</v>
      </c>
      <c r="M60" s="4">
        <v>214</v>
      </c>
      <c r="N60" s="4">
        <f t="shared" si="4"/>
        <v>5.3659760150218512</v>
      </c>
      <c r="O60" s="1">
        <v>49</v>
      </c>
      <c r="P60" s="1">
        <v>18</v>
      </c>
      <c r="Q60" s="4">
        <v>36.799999999999997</v>
      </c>
      <c r="S60" s="1">
        <v>121.63265306122449</v>
      </c>
    </row>
    <row r="61" spans="1:19" x14ac:dyDescent="0.25">
      <c r="A61" s="4">
        <v>47</v>
      </c>
      <c r="B61" s="4" t="s">
        <v>655</v>
      </c>
      <c r="C61" s="2" t="s">
        <v>250</v>
      </c>
      <c r="D61" s="4">
        <v>1994</v>
      </c>
      <c r="E61" s="4" t="s">
        <v>6</v>
      </c>
      <c r="F61" s="1" t="s">
        <v>672</v>
      </c>
      <c r="G61" s="4" t="s">
        <v>28</v>
      </c>
      <c r="H61" s="4" t="s">
        <v>61</v>
      </c>
      <c r="I61" s="4" t="s">
        <v>502</v>
      </c>
      <c r="J61" s="4" t="s">
        <v>110</v>
      </c>
      <c r="K61" s="4" t="s">
        <v>159</v>
      </c>
      <c r="L61" s="7" t="s">
        <v>350</v>
      </c>
      <c r="M61" s="4">
        <v>240.14</v>
      </c>
      <c r="N61" s="4">
        <f t="shared" si="4"/>
        <v>5.481222086602572</v>
      </c>
      <c r="O61" s="1">
        <v>68</v>
      </c>
      <c r="P61" s="1">
        <v>31</v>
      </c>
      <c r="Q61" s="4">
        <v>45.6</v>
      </c>
      <c r="S61" s="1">
        <v>8.806451612903226</v>
      </c>
    </row>
    <row r="62" spans="1:19" x14ac:dyDescent="0.25">
      <c r="A62" s="4">
        <v>48</v>
      </c>
      <c r="B62" s="4" t="s">
        <v>547</v>
      </c>
      <c r="C62" s="2" t="s">
        <v>250</v>
      </c>
      <c r="D62" s="4">
        <v>2014</v>
      </c>
      <c r="E62" s="4" t="s">
        <v>6</v>
      </c>
      <c r="F62" s="1" t="s">
        <v>7</v>
      </c>
      <c r="G62" s="4" t="s">
        <v>28</v>
      </c>
      <c r="H62" s="4" t="s">
        <v>61</v>
      </c>
      <c r="I62" s="4" t="s">
        <v>502</v>
      </c>
      <c r="J62" s="4" t="s">
        <v>110</v>
      </c>
      <c r="K62" s="4" t="s">
        <v>351</v>
      </c>
      <c r="L62" s="7" t="s">
        <v>352</v>
      </c>
      <c r="M62" s="4">
        <v>11.29</v>
      </c>
      <c r="N62" s="4">
        <f t="shared" si="4"/>
        <v>2.4239173781615704</v>
      </c>
      <c r="O62" s="1">
        <v>9</v>
      </c>
      <c r="P62" s="1">
        <v>9</v>
      </c>
      <c r="Q62" s="4">
        <v>100</v>
      </c>
    </row>
    <row r="63" spans="1:19" x14ac:dyDescent="0.25">
      <c r="A63" s="4">
        <v>49</v>
      </c>
      <c r="B63" s="4" t="s">
        <v>548</v>
      </c>
      <c r="C63" s="2" t="s">
        <v>250</v>
      </c>
      <c r="D63" s="4">
        <v>1998</v>
      </c>
      <c r="E63" s="4" t="s">
        <v>6</v>
      </c>
      <c r="F63" s="1" t="s">
        <v>674</v>
      </c>
      <c r="G63" s="4" t="s">
        <v>30</v>
      </c>
      <c r="H63" s="4" t="s">
        <v>61</v>
      </c>
      <c r="I63" s="4" t="s">
        <v>502</v>
      </c>
      <c r="J63" s="4" t="s">
        <v>111</v>
      </c>
      <c r="K63" s="4" t="s">
        <v>160</v>
      </c>
      <c r="L63" s="4" t="s">
        <v>353</v>
      </c>
      <c r="M63" s="4">
        <v>27</v>
      </c>
      <c r="N63" s="4">
        <f t="shared" si="4"/>
        <v>3.2958368660043291</v>
      </c>
      <c r="O63" s="1">
        <v>8</v>
      </c>
      <c r="P63" s="1">
        <v>4</v>
      </c>
      <c r="Q63" s="4">
        <v>50</v>
      </c>
    </row>
    <row r="64" spans="1:19" x14ac:dyDescent="0.25">
      <c r="A64" s="4">
        <v>50</v>
      </c>
      <c r="B64" s="4" t="s">
        <v>549</v>
      </c>
      <c r="C64" s="2" t="s">
        <v>250</v>
      </c>
      <c r="D64" s="4">
        <v>2001</v>
      </c>
      <c r="E64" s="4" t="s">
        <v>6</v>
      </c>
      <c r="F64" s="1" t="s">
        <v>678</v>
      </c>
      <c r="G64" s="4" t="s">
        <v>30</v>
      </c>
      <c r="H64" s="4" t="s">
        <v>61</v>
      </c>
      <c r="I64" s="4" t="s">
        <v>78</v>
      </c>
      <c r="J64" s="4" t="s">
        <v>110</v>
      </c>
      <c r="K64" s="4" t="s">
        <v>161</v>
      </c>
      <c r="L64" s="7" t="s">
        <v>354</v>
      </c>
      <c r="M64" s="4">
        <v>409.69</v>
      </c>
      <c r="N64" s="4">
        <f t="shared" si="4"/>
        <v>6.0154007761514521</v>
      </c>
      <c r="O64" s="1">
        <v>6</v>
      </c>
      <c r="P64" s="1">
        <v>6</v>
      </c>
      <c r="Q64" s="4">
        <v>100</v>
      </c>
    </row>
    <row r="65" spans="1:19" x14ac:dyDescent="0.25">
      <c r="A65" s="4">
        <v>51</v>
      </c>
      <c r="B65" s="4" t="s">
        <v>550</v>
      </c>
      <c r="C65" s="2" t="s">
        <v>250</v>
      </c>
      <c r="D65" s="4">
        <v>2014</v>
      </c>
      <c r="E65" s="4" t="s">
        <v>6</v>
      </c>
      <c r="F65" s="1" t="s">
        <v>675</v>
      </c>
      <c r="G65" s="4" t="s">
        <v>30</v>
      </c>
      <c r="H65" s="4" t="s">
        <v>61</v>
      </c>
      <c r="I65" s="4" t="s">
        <v>502</v>
      </c>
      <c r="J65" s="4" t="s">
        <v>111</v>
      </c>
      <c r="K65" s="4" t="s">
        <v>162</v>
      </c>
      <c r="L65" s="7" t="s">
        <v>355</v>
      </c>
      <c r="M65" s="4">
        <v>20</v>
      </c>
      <c r="N65" s="4">
        <f t="shared" si="4"/>
        <v>2.9957322735539909</v>
      </c>
      <c r="O65" s="1">
        <v>26</v>
      </c>
      <c r="P65" s="1">
        <v>24</v>
      </c>
      <c r="Q65" s="4">
        <v>92.3</v>
      </c>
      <c r="R65" s="1">
        <v>8</v>
      </c>
    </row>
    <row r="66" spans="1:19" x14ac:dyDescent="0.25">
      <c r="A66" s="4">
        <v>52</v>
      </c>
      <c r="B66" s="4" t="s">
        <v>551</v>
      </c>
      <c r="C66" s="2" t="s">
        <v>250</v>
      </c>
      <c r="D66" s="4">
        <v>1978</v>
      </c>
      <c r="E66" s="4" t="s">
        <v>6</v>
      </c>
      <c r="F66" s="1" t="s">
        <v>674</v>
      </c>
      <c r="G66" s="4" t="s">
        <v>30</v>
      </c>
      <c r="H66" s="4" t="s">
        <v>61</v>
      </c>
      <c r="I66" s="4" t="s">
        <v>502</v>
      </c>
      <c r="J66" s="4" t="s">
        <v>111</v>
      </c>
      <c r="K66" s="4" t="s">
        <v>147</v>
      </c>
      <c r="L66" s="7" t="s">
        <v>334</v>
      </c>
      <c r="M66" s="4">
        <v>52.5</v>
      </c>
      <c r="N66" s="4">
        <f t="shared" si="4"/>
        <v>3.9608131695975781</v>
      </c>
      <c r="O66" s="1">
        <v>9</v>
      </c>
      <c r="P66" s="1">
        <v>5</v>
      </c>
      <c r="Q66" s="4">
        <v>55.6</v>
      </c>
      <c r="R66" s="1">
        <v>7.2</v>
      </c>
    </row>
    <row r="67" spans="1:19" x14ac:dyDescent="0.25">
      <c r="A67" s="14">
        <v>53</v>
      </c>
      <c r="B67" s="14" t="s">
        <v>656</v>
      </c>
      <c r="C67" s="16" t="s">
        <v>250</v>
      </c>
      <c r="D67" s="14">
        <v>2016</v>
      </c>
      <c r="E67" s="4" t="s">
        <v>6</v>
      </c>
      <c r="F67" s="1" t="s">
        <v>675</v>
      </c>
      <c r="G67" s="4" t="s">
        <v>28</v>
      </c>
      <c r="H67" s="4" t="s">
        <v>61</v>
      </c>
      <c r="I67" s="4" t="s">
        <v>502</v>
      </c>
      <c r="J67" s="4" t="s">
        <v>110</v>
      </c>
      <c r="K67" s="4" t="s">
        <v>163</v>
      </c>
      <c r="L67" s="4" t="s">
        <v>356</v>
      </c>
      <c r="M67" s="4">
        <v>31.58</v>
      </c>
      <c r="N67" s="4">
        <f t="shared" si="4"/>
        <v>3.452524008827496</v>
      </c>
      <c r="O67" s="1">
        <v>17</v>
      </c>
      <c r="P67" s="1">
        <v>11</v>
      </c>
      <c r="Q67" s="14">
        <v>54.8</v>
      </c>
      <c r="R67" s="1">
        <v>40.799999999999997</v>
      </c>
    </row>
    <row r="68" spans="1:19" x14ac:dyDescent="0.25">
      <c r="A68" s="14"/>
      <c r="B68" s="14"/>
      <c r="C68" s="16"/>
      <c r="D68" s="14"/>
      <c r="E68" s="4" t="s">
        <v>6</v>
      </c>
      <c r="F68" s="1" t="s">
        <v>675</v>
      </c>
      <c r="G68" s="4" t="s">
        <v>28</v>
      </c>
      <c r="H68" s="4" t="s">
        <v>61</v>
      </c>
      <c r="I68" s="4" t="s">
        <v>502</v>
      </c>
      <c r="J68" s="4" t="s">
        <v>110</v>
      </c>
      <c r="K68" s="4" t="s">
        <v>164</v>
      </c>
      <c r="L68" s="7" t="s">
        <v>357</v>
      </c>
      <c r="M68" s="4">
        <v>78.5</v>
      </c>
      <c r="N68" s="4">
        <f t="shared" si="4"/>
        <v>4.3630986247883632</v>
      </c>
      <c r="O68" s="1">
        <v>25</v>
      </c>
      <c r="P68" s="1">
        <v>12</v>
      </c>
      <c r="Q68" s="14"/>
      <c r="R68" s="1">
        <v>40.799999999999997</v>
      </c>
    </row>
    <row r="69" spans="1:19" x14ac:dyDescent="0.25">
      <c r="A69" s="14">
        <v>54</v>
      </c>
      <c r="B69" s="14" t="s">
        <v>552</v>
      </c>
      <c r="C69" s="16" t="s">
        <v>250</v>
      </c>
      <c r="D69" s="14">
        <v>2018</v>
      </c>
      <c r="E69" s="4" t="s">
        <v>6</v>
      </c>
      <c r="F69" s="1" t="s">
        <v>675</v>
      </c>
      <c r="G69" s="4" t="s">
        <v>28</v>
      </c>
      <c r="H69" s="4" t="s">
        <v>61</v>
      </c>
      <c r="I69" s="4" t="s">
        <v>502</v>
      </c>
      <c r="J69" s="4" t="s">
        <v>110</v>
      </c>
      <c r="K69" s="4" t="s">
        <v>156</v>
      </c>
      <c r="L69" s="4" t="s">
        <v>347</v>
      </c>
      <c r="M69" s="4">
        <v>30.3</v>
      </c>
      <c r="N69" s="4">
        <f t="shared" si="4"/>
        <v>3.4111477125153233</v>
      </c>
      <c r="O69" s="1">
        <v>13</v>
      </c>
      <c r="P69" s="1">
        <v>12</v>
      </c>
      <c r="Q69" s="14">
        <v>92.6</v>
      </c>
      <c r="S69" s="1">
        <v>11.75</v>
      </c>
    </row>
    <row r="70" spans="1:19" x14ac:dyDescent="0.25">
      <c r="A70" s="14"/>
      <c r="B70" s="14"/>
      <c r="C70" s="16"/>
      <c r="D70" s="14"/>
      <c r="E70" s="4" t="s">
        <v>6</v>
      </c>
      <c r="F70" s="1" t="s">
        <v>675</v>
      </c>
      <c r="G70" s="4" t="s">
        <v>28</v>
      </c>
      <c r="H70" s="4" t="s">
        <v>61</v>
      </c>
      <c r="I70" s="4" t="s">
        <v>502</v>
      </c>
      <c r="J70" s="4" t="s">
        <v>110</v>
      </c>
      <c r="K70" s="4" t="s">
        <v>358</v>
      </c>
      <c r="L70" s="4" t="s">
        <v>359</v>
      </c>
      <c r="M70" s="4">
        <v>35.299999999999997</v>
      </c>
      <c r="N70" s="4">
        <f t="shared" si="4"/>
        <v>3.5638829639392511</v>
      </c>
      <c r="O70" s="1">
        <v>14</v>
      </c>
      <c r="P70" s="1">
        <v>13</v>
      </c>
      <c r="Q70" s="14"/>
      <c r="S70" s="1">
        <v>15.615384615384615</v>
      </c>
    </row>
    <row r="71" spans="1:19" x14ac:dyDescent="0.25">
      <c r="A71" s="4">
        <v>55</v>
      </c>
      <c r="B71" s="4" t="s">
        <v>666</v>
      </c>
      <c r="C71" s="2" t="s">
        <v>250</v>
      </c>
      <c r="D71" s="4">
        <v>2005</v>
      </c>
      <c r="E71" s="4" t="s">
        <v>6</v>
      </c>
      <c r="F71" s="1" t="s">
        <v>7</v>
      </c>
      <c r="G71" s="4" t="s">
        <v>28</v>
      </c>
      <c r="H71" s="4" t="s">
        <v>61</v>
      </c>
      <c r="I71" s="4" t="s">
        <v>502</v>
      </c>
      <c r="J71" s="4" t="s">
        <v>110</v>
      </c>
      <c r="K71" s="4" t="s">
        <v>164</v>
      </c>
      <c r="L71" s="7" t="s">
        <v>357</v>
      </c>
      <c r="M71" s="4">
        <v>78.5</v>
      </c>
      <c r="N71" s="4">
        <f t="shared" si="4"/>
        <v>4.3630986247883632</v>
      </c>
      <c r="O71" s="1">
        <v>2</v>
      </c>
      <c r="P71" s="1">
        <v>2</v>
      </c>
      <c r="Q71" s="4" t="s">
        <v>670</v>
      </c>
    </row>
    <row r="72" spans="1:19" x14ac:dyDescent="0.25">
      <c r="A72" s="4">
        <v>56</v>
      </c>
      <c r="B72" s="4" t="s">
        <v>553</v>
      </c>
      <c r="C72" s="2" t="s">
        <v>250</v>
      </c>
      <c r="D72" s="4">
        <v>1997</v>
      </c>
      <c r="E72" s="4" t="s">
        <v>6</v>
      </c>
      <c r="F72" s="1" t="s">
        <v>672</v>
      </c>
      <c r="G72" s="4" t="s">
        <v>31</v>
      </c>
      <c r="H72" s="4" t="s">
        <v>61</v>
      </c>
      <c r="I72" s="4" t="s">
        <v>266</v>
      </c>
      <c r="J72" s="4" t="s">
        <v>111</v>
      </c>
      <c r="K72" s="4" t="s">
        <v>165</v>
      </c>
      <c r="L72" s="7" t="s">
        <v>360</v>
      </c>
      <c r="M72" s="4">
        <v>26</v>
      </c>
      <c r="N72" s="4">
        <f t="shared" si="4"/>
        <v>3.2580965380214821</v>
      </c>
      <c r="O72" s="1">
        <v>16</v>
      </c>
      <c r="P72" s="1">
        <v>16</v>
      </c>
      <c r="Q72" s="4">
        <v>100</v>
      </c>
      <c r="R72" s="1">
        <v>2</v>
      </c>
    </row>
    <row r="73" spans="1:19" x14ac:dyDescent="0.25">
      <c r="A73" s="4">
        <v>57</v>
      </c>
      <c r="B73" s="4" t="s">
        <v>657</v>
      </c>
      <c r="C73" s="2" t="s">
        <v>250</v>
      </c>
      <c r="D73" s="4">
        <v>2009</v>
      </c>
      <c r="E73" s="4" t="s">
        <v>6</v>
      </c>
      <c r="F73" s="1" t="s">
        <v>675</v>
      </c>
      <c r="G73" s="4" t="s">
        <v>28</v>
      </c>
      <c r="H73" s="4" t="s">
        <v>61</v>
      </c>
      <c r="I73" s="4" t="s">
        <v>267</v>
      </c>
      <c r="J73" s="4" t="s">
        <v>110</v>
      </c>
      <c r="K73" s="4" t="s">
        <v>362</v>
      </c>
      <c r="L73" s="7" t="s">
        <v>361</v>
      </c>
      <c r="M73" s="4">
        <v>129.81</v>
      </c>
      <c r="N73" s="4">
        <f t="shared" si="4"/>
        <v>4.866071842904903</v>
      </c>
      <c r="O73" s="1">
        <v>27</v>
      </c>
      <c r="P73" s="1">
        <v>21</v>
      </c>
      <c r="Q73" s="4">
        <v>77.8</v>
      </c>
      <c r="R73" s="1">
        <v>38.714285714285715</v>
      </c>
      <c r="S73" s="1">
        <v>18.80952380952381</v>
      </c>
    </row>
    <row r="74" spans="1:19" x14ac:dyDescent="0.25">
      <c r="A74" s="4">
        <v>58</v>
      </c>
      <c r="B74" s="4" t="s">
        <v>554</v>
      </c>
      <c r="C74" s="2" t="s">
        <v>250</v>
      </c>
      <c r="D74" s="4">
        <v>2010</v>
      </c>
      <c r="E74" s="4" t="s">
        <v>6</v>
      </c>
      <c r="F74" s="1" t="s">
        <v>7</v>
      </c>
      <c r="G74" s="4" t="s">
        <v>28</v>
      </c>
      <c r="H74" s="4" t="s">
        <v>61</v>
      </c>
      <c r="I74" s="4" t="s">
        <v>267</v>
      </c>
      <c r="J74" s="4" t="s">
        <v>110</v>
      </c>
      <c r="K74" s="4" t="s">
        <v>362</v>
      </c>
      <c r="L74" s="7" t="s">
        <v>361</v>
      </c>
      <c r="M74" s="4">
        <v>129.81</v>
      </c>
      <c r="N74" s="4">
        <f t="shared" si="4"/>
        <v>4.866071842904903</v>
      </c>
      <c r="O74" s="1">
        <v>31</v>
      </c>
      <c r="P74" s="1">
        <v>31</v>
      </c>
      <c r="Q74" s="4" t="s">
        <v>670</v>
      </c>
      <c r="S74" s="1">
        <v>93.935483870967744</v>
      </c>
    </row>
    <row r="75" spans="1:19" x14ac:dyDescent="0.25">
      <c r="A75" s="4">
        <v>59</v>
      </c>
      <c r="B75" s="4" t="s">
        <v>555</v>
      </c>
      <c r="C75" s="2" t="s">
        <v>250</v>
      </c>
      <c r="D75" s="4">
        <v>2016</v>
      </c>
      <c r="E75" s="4" t="s">
        <v>6</v>
      </c>
      <c r="F75" s="1" t="s">
        <v>679</v>
      </c>
      <c r="G75" s="4" t="s">
        <v>28</v>
      </c>
      <c r="H75" s="4" t="s">
        <v>61</v>
      </c>
      <c r="I75" s="4" t="s">
        <v>502</v>
      </c>
      <c r="J75" s="4" t="s">
        <v>110</v>
      </c>
      <c r="K75" s="4" t="s">
        <v>362</v>
      </c>
      <c r="L75" s="7" t="s">
        <v>361</v>
      </c>
      <c r="M75" s="4">
        <v>129.81</v>
      </c>
      <c r="N75" s="4">
        <f t="shared" si="4"/>
        <v>4.866071842904903</v>
      </c>
      <c r="O75" s="1">
        <v>63</v>
      </c>
      <c r="P75" s="1">
        <v>56</v>
      </c>
      <c r="Q75" s="4">
        <v>88.9</v>
      </c>
      <c r="R75" s="1">
        <v>16.5</v>
      </c>
      <c r="S75" s="1">
        <v>106</v>
      </c>
    </row>
    <row r="76" spans="1:19" x14ac:dyDescent="0.25">
      <c r="A76" s="4">
        <v>60</v>
      </c>
      <c r="B76" s="4" t="s">
        <v>556</v>
      </c>
      <c r="C76" s="2" t="s">
        <v>250</v>
      </c>
      <c r="D76" s="4">
        <v>1997</v>
      </c>
      <c r="E76" s="4" t="s">
        <v>6</v>
      </c>
      <c r="F76" s="1" t="s">
        <v>674</v>
      </c>
      <c r="G76" s="4" t="s">
        <v>32</v>
      </c>
      <c r="H76" s="4" t="s">
        <v>62</v>
      </c>
      <c r="I76" s="4" t="s">
        <v>79</v>
      </c>
      <c r="J76" s="4" t="s">
        <v>110</v>
      </c>
      <c r="K76" s="4" t="s">
        <v>166</v>
      </c>
      <c r="L76" s="7" t="s">
        <v>363</v>
      </c>
      <c r="M76" s="4">
        <v>428.01</v>
      </c>
      <c r="N76" s="4">
        <f t="shared" si="4"/>
        <v>6.0591465597948329</v>
      </c>
      <c r="O76" s="1">
        <v>9</v>
      </c>
      <c r="P76" s="1">
        <v>9</v>
      </c>
      <c r="Q76" s="4" t="s">
        <v>670</v>
      </c>
    </row>
    <row r="77" spans="1:19" x14ac:dyDescent="0.25">
      <c r="A77" s="4">
        <v>61</v>
      </c>
      <c r="B77" s="4" t="s">
        <v>557</v>
      </c>
      <c r="C77" s="2" t="s">
        <v>250</v>
      </c>
      <c r="D77" s="4">
        <v>2008</v>
      </c>
      <c r="E77" s="4" t="s">
        <v>6</v>
      </c>
      <c r="F77" s="1" t="s">
        <v>7</v>
      </c>
      <c r="G77" s="4" t="s">
        <v>33</v>
      </c>
      <c r="H77" s="4" t="s">
        <v>62</v>
      </c>
      <c r="I77" s="4" t="s">
        <v>80</v>
      </c>
      <c r="J77" s="4" t="s">
        <v>110</v>
      </c>
      <c r="K77" s="4" t="s">
        <v>364</v>
      </c>
      <c r="L77" s="7" t="s">
        <v>365</v>
      </c>
      <c r="M77" s="4">
        <v>653</v>
      </c>
      <c r="N77" s="4">
        <f t="shared" si="4"/>
        <v>6.481577129276431</v>
      </c>
      <c r="O77" s="1">
        <v>5</v>
      </c>
      <c r="P77" s="1">
        <v>5</v>
      </c>
      <c r="Q77" s="4" t="s">
        <v>670</v>
      </c>
    </row>
    <row r="78" spans="1:19" x14ac:dyDescent="0.25">
      <c r="A78" s="4">
        <v>62</v>
      </c>
      <c r="B78" s="4" t="s">
        <v>558</v>
      </c>
      <c r="C78" s="2" t="s">
        <v>250</v>
      </c>
      <c r="D78" s="4">
        <v>2010</v>
      </c>
      <c r="E78" s="4" t="s">
        <v>6</v>
      </c>
      <c r="F78" s="1" t="s">
        <v>672</v>
      </c>
      <c r="G78" s="4" t="s">
        <v>32</v>
      </c>
      <c r="H78" s="4" t="s">
        <v>62</v>
      </c>
      <c r="I78" s="4" t="s">
        <v>502</v>
      </c>
      <c r="J78" s="4" t="s">
        <v>110</v>
      </c>
      <c r="K78" s="4" t="s">
        <v>167</v>
      </c>
      <c r="L78" s="4" t="s">
        <v>366</v>
      </c>
      <c r="M78" s="4">
        <v>31.33</v>
      </c>
      <c r="N78" s="4">
        <f t="shared" si="4"/>
        <v>3.4445761049641002</v>
      </c>
      <c r="O78" s="1">
        <v>53</v>
      </c>
      <c r="P78" s="1">
        <v>38</v>
      </c>
      <c r="Q78" s="4">
        <v>71.7</v>
      </c>
    </row>
    <row r="79" spans="1:19" x14ac:dyDescent="0.25">
      <c r="A79" s="4">
        <v>63</v>
      </c>
      <c r="B79" s="4" t="s">
        <v>658</v>
      </c>
      <c r="C79" s="2" t="s">
        <v>250</v>
      </c>
      <c r="D79" s="4">
        <v>1987</v>
      </c>
      <c r="E79" s="4" t="s">
        <v>6</v>
      </c>
      <c r="F79" s="1" t="s">
        <v>679</v>
      </c>
      <c r="G79" s="4" t="s">
        <v>34</v>
      </c>
      <c r="H79" s="4" t="s">
        <v>62</v>
      </c>
      <c r="I79" s="4" t="s">
        <v>502</v>
      </c>
      <c r="J79" s="4" t="s">
        <v>110</v>
      </c>
      <c r="K79" s="4" t="s">
        <v>168</v>
      </c>
      <c r="L79" s="4" t="s">
        <v>367</v>
      </c>
      <c r="M79" s="4">
        <v>10.79</v>
      </c>
      <c r="N79" s="4">
        <f t="shared" si="4"/>
        <v>2.3786197792700432</v>
      </c>
      <c r="O79" s="1">
        <v>1</v>
      </c>
      <c r="P79" s="1">
        <v>1</v>
      </c>
      <c r="Q79" s="4">
        <v>100</v>
      </c>
      <c r="R79" s="1">
        <v>10</v>
      </c>
    </row>
    <row r="80" spans="1:19" x14ac:dyDescent="0.25">
      <c r="A80" s="4">
        <v>64</v>
      </c>
      <c r="B80" s="4" t="s">
        <v>559</v>
      </c>
      <c r="C80" s="2" t="s">
        <v>250</v>
      </c>
      <c r="D80" s="4">
        <v>2002</v>
      </c>
      <c r="E80" s="4" t="s">
        <v>6</v>
      </c>
      <c r="F80" s="1" t="s">
        <v>675</v>
      </c>
      <c r="G80" s="4" t="s">
        <v>34</v>
      </c>
      <c r="H80" s="4" t="s">
        <v>62</v>
      </c>
      <c r="I80" s="4" t="s">
        <v>81</v>
      </c>
      <c r="J80" s="4" t="s">
        <v>111</v>
      </c>
      <c r="K80" s="4" t="s">
        <v>169</v>
      </c>
      <c r="L80" s="4" t="s">
        <v>368</v>
      </c>
      <c r="M80" s="4">
        <v>80</v>
      </c>
      <c r="N80" s="4">
        <f t="shared" si="4"/>
        <v>4.3820266346738812</v>
      </c>
      <c r="O80" s="1">
        <v>8</v>
      </c>
      <c r="P80" s="1">
        <v>8</v>
      </c>
      <c r="Q80" s="4">
        <v>100</v>
      </c>
      <c r="R80" s="1">
        <v>19.5</v>
      </c>
      <c r="S80" s="1">
        <v>120.25</v>
      </c>
    </row>
    <row r="81" spans="1:19" x14ac:dyDescent="0.25">
      <c r="A81" s="4">
        <v>65</v>
      </c>
      <c r="B81" s="4" t="s">
        <v>560</v>
      </c>
      <c r="C81" s="2" t="s">
        <v>250</v>
      </c>
      <c r="D81" s="4">
        <v>2008</v>
      </c>
      <c r="E81" s="4" t="s">
        <v>6</v>
      </c>
      <c r="F81" s="1" t="s">
        <v>672</v>
      </c>
      <c r="G81" s="4" t="s">
        <v>35</v>
      </c>
      <c r="H81" s="4" t="s">
        <v>63</v>
      </c>
      <c r="I81" s="4" t="s">
        <v>82</v>
      </c>
      <c r="J81" s="4" t="s">
        <v>111</v>
      </c>
      <c r="K81" s="4" t="s">
        <v>136</v>
      </c>
      <c r="L81" s="7" t="s">
        <v>321</v>
      </c>
      <c r="M81" s="4">
        <v>20</v>
      </c>
      <c r="N81" s="4">
        <f t="shared" si="4"/>
        <v>2.9957322735539909</v>
      </c>
      <c r="O81" s="1">
        <v>4</v>
      </c>
      <c r="P81" s="1">
        <v>4</v>
      </c>
      <c r="Q81" s="4">
        <v>100</v>
      </c>
      <c r="R81" s="1">
        <v>5.75</v>
      </c>
      <c r="S81" s="1">
        <v>143.75</v>
      </c>
    </row>
    <row r="82" spans="1:19" x14ac:dyDescent="0.25">
      <c r="A82" s="4">
        <v>66</v>
      </c>
      <c r="B82" s="4" t="s">
        <v>561</v>
      </c>
      <c r="C82" s="2" t="s">
        <v>250</v>
      </c>
      <c r="D82" s="4">
        <v>2010</v>
      </c>
      <c r="E82" s="4" t="s">
        <v>6</v>
      </c>
      <c r="F82" s="1" t="s">
        <v>672</v>
      </c>
      <c r="G82" s="4" t="s">
        <v>35</v>
      </c>
      <c r="H82" s="4" t="s">
        <v>63</v>
      </c>
      <c r="I82" s="4" t="s">
        <v>502</v>
      </c>
      <c r="J82" s="4" t="s">
        <v>110</v>
      </c>
      <c r="K82" s="4" t="s">
        <v>170</v>
      </c>
      <c r="L82" s="7" t="s">
        <v>369</v>
      </c>
      <c r="M82" s="4">
        <v>468</v>
      </c>
      <c r="N82" s="4">
        <f t="shared" si="4"/>
        <v>6.1484682959176471</v>
      </c>
      <c r="O82" s="1">
        <v>9</v>
      </c>
      <c r="P82" s="1">
        <v>9</v>
      </c>
      <c r="Q82" s="4">
        <v>100</v>
      </c>
      <c r="S82" s="1">
        <v>53.777777777777779</v>
      </c>
    </row>
    <row r="83" spans="1:19" x14ac:dyDescent="0.25">
      <c r="A83" s="14">
        <v>67</v>
      </c>
      <c r="B83" s="14" t="s">
        <v>562</v>
      </c>
      <c r="C83" s="16" t="s">
        <v>250</v>
      </c>
      <c r="D83" s="14">
        <v>2003</v>
      </c>
      <c r="E83" s="4" t="s">
        <v>6</v>
      </c>
      <c r="F83" s="1" t="s">
        <v>675</v>
      </c>
      <c r="G83" s="4" t="s">
        <v>36</v>
      </c>
      <c r="H83" s="4" t="s">
        <v>63</v>
      </c>
      <c r="I83" s="4" t="s">
        <v>502</v>
      </c>
      <c r="J83" s="4" t="s">
        <v>111</v>
      </c>
      <c r="K83" s="4" t="s">
        <v>171</v>
      </c>
      <c r="L83" s="7" t="s">
        <v>370</v>
      </c>
      <c r="M83" s="4">
        <v>11</v>
      </c>
      <c r="N83" s="4">
        <f t="shared" si="4"/>
        <v>2.3978952727983707</v>
      </c>
      <c r="O83" s="1">
        <v>1</v>
      </c>
      <c r="P83" s="1">
        <v>1</v>
      </c>
      <c r="Q83" s="14">
        <v>100</v>
      </c>
      <c r="R83" s="1">
        <v>5</v>
      </c>
    </row>
    <row r="84" spans="1:19" x14ac:dyDescent="0.25">
      <c r="A84" s="14"/>
      <c r="B84" s="14"/>
      <c r="C84" s="16"/>
      <c r="D84" s="14"/>
      <c r="E84" s="4" t="s">
        <v>6</v>
      </c>
      <c r="F84" s="1" t="s">
        <v>675</v>
      </c>
      <c r="G84" s="4" t="s">
        <v>36</v>
      </c>
      <c r="H84" s="4" t="s">
        <v>63</v>
      </c>
      <c r="I84" s="4" t="s">
        <v>502</v>
      </c>
      <c r="J84" s="4" t="s">
        <v>111</v>
      </c>
      <c r="K84" s="4" t="s">
        <v>371</v>
      </c>
      <c r="L84" s="7" t="s">
        <v>372</v>
      </c>
      <c r="M84" s="4">
        <v>12</v>
      </c>
      <c r="N84" s="4">
        <f t="shared" si="4"/>
        <v>2.4849066497880004</v>
      </c>
      <c r="O84" s="1">
        <v>2</v>
      </c>
      <c r="P84" s="1">
        <v>2</v>
      </c>
      <c r="Q84" s="14"/>
      <c r="R84" s="1">
        <v>7</v>
      </c>
    </row>
    <row r="85" spans="1:19" x14ac:dyDescent="0.25">
      <c r="A85" s="14"/>
      <c r="B85" s="14"/>
      <c r="C85" s="16"/>
      <c r="D85" s="14"/>
      <c r="E85" s="4" t="s">
        <v>6</v>
      </c>
      <c r="F85" s="1" t="s">
        <v>675</v>
      </c>
      <c r="G85" s="4" t="s">
        <v>36</v>
      </c>
      <c r="H85" s="4" t="s">
        <v>63</v>
      </c>
      <c r="I85" s="4" t="s">
        <v>502</v>
      </c>
      <c r="J85" s="4" t="s">
        <v>111</v>
      </c>
      <c r="K85" s="4" t="s">
        <v>172</v>
      </c>
      <c r="L85" s="7" t="s">
        <v>373</v>
      </c>
      <c r="M85" s="4">
        <v>16</v>
      </c>
      <c r="N85" s="4">
        <f t="shared" si="4"/>
        <v>2.7725887222397811</v>
      </c>
      <c r="O85" s="1">
        <v>2</v>
      </c>
      <c r="P85" s="1">
        <v>2</v>
      </c>
      <c r="Q85" s="14"/>
      <c r="R85" s="1">
        <v>10.5</v>
      </c>
    </row>
    <row r="86" spans="1:19" x14ac:dyDescent="0.25">
      <c r="A86" s="14"/>
      <c r="B86" s="14"/>
      <c r="C86" s="16"/>
      <c r="D86" s="14"/>
      <c r="E86" s="4" t="s">
        <v>6</v>
      </c>
      <c r="F86" s="1" t="s">
        <v>675</v>
      </c>
      <c r="G86" s="4" t="s">
        <v>36</v>
      </c>
      <c r="H86" s="4" t="s">
        <v>63</v>
      </c>
      <c r="I86" s="4" t="s">
        <v>502</v>
      </c>
      <c r="J86" s="4" t="s">
        <v>111</v>
      </c>
      <c r="K86" s="4" t="s">
        <v>137</v>
      </c>
      <c r="L86" s="7" t="s">
        <v>322</v>
      </c>
      <c r="M86" s="4">
        <v>21</v>
      </c>
      <c r="N86" s="4">
        <f t="shared" si="4"/>
        <v>3.044522437723423</v>
      </c>
      <c r="O86" s="1">
        <v>8</v>
      </c>
      <c r="P86" s="1">
        <v>8</v>
      </c>
      <c r="Q86" s="14"/>
      <c r="R86" s="1">
        <v>5.375</v>
      </c>
    </row>
    <row r="87" spans="1:19" x14ac:dyDescent="0.25">
      <c r="A87" s="14"/>
      <c r="B87" s="14"/>
      <c r="C87" s="16"/>
      <c r="D87" s="14"/>
      <c r="E87" s="4" t="s">
        <v>6</v>
      </c>
      <c r="F87" s="1" t="s">
        <v>675</v>
      </c>
      <c r="G87" s="4" t="s">
        <v>36</v>
      </c>
      <c r="H87" s="4" t="s">
        <v>63</v>
      </c>
      <c r="I87" s="4" t="s">
        <v>502</v>
      </c>
      <c r="J87" s="4" t="s">
        <v>111</v>
      </c>
      <c r="K87" s="4" t="s">
        <v>173</v>
      </c>
      <c r="L87" s="7" t="s">
        <v>374</v>
      </c>
      <c r="M87" s="4">
        <v>25</v>
      </c>
      <c r="N87" s="4">
        <f t="shared" si="4"/>
        <v>3.2188758248682006</v>
      </c>
      <c r="O87" s="1">
        <v>1</v>
      </c>
      <c r="P87" s="1">
        <v>1</v>
      </c>
      <c r="Q87" s="14"/>
      <c r="R87" s="1">
        <v>8</v>
      </c>
    </row>
    <row r="88" spans="1:19" x14ac:dyDescent="0.25">
      <c r="A88" s="14"/>
      <c r="B88" s="14"/>
      <c r="C88" s="16"/>
      <c r="D88" s="14"/>
      <c r="E88" s="4" t="s">
        <v>6</v>
      </c>
      <c r="F88" s="1" t="s">
        <v>675</v>
      </c>
      <c r="G88" s="4" t="s">
        <v>36</v>
      </c>
      <c r="H88" s="4" t="s">
        <v>63</v>
      </c>
      <c r="I88" s="4" t="s">
        <v>502</v>
      </c>
      <c r="J88" s="4" t="s">
        <v>111</v>
      </c>
      <c r="K88" s="4" t="s">
        <v>149</v>
      </c>
      <c r="L88" s="7" t="s">
        <v>336</v>
      </c>
      <c r="M88" s="4">
        <v>29</v>
      </c>
      <c r="N88" s="4">
        <f t="shared" si="4"/>
        <v>3.3672958299864741</v>
      </c>
      <c r="O88" s="1">
        <v>4</v>
      </c>
      <c r="P88" s="1">
        <v>4</v>
      </c>
      <c r="Q88" s="14"/>
      <c r="R88" s="1">
        <v>2.5</v>
      </c>
    </row>
    <row r="89" spans="1:19" x14ac:dyDescent="0.25">
      <c r="A89" s="14"/>
      <c r="B89" s="14"/>
      <c r="C89" s="16"/>
      <c r="D89" s="14"/>
      <c r="E89" s="4" t="s">
        <v>6</v>
      </c>
      <c r="F89" s="1" t="s">
        <v>675</v>
      </c>
      <c r="G89" s="4" t="s">
        <v>36</v>
      </c>
      <c r="H89" s="4" t="s">
        <v>63</v>
      </c>
      <c r="I89" s="4" t="s">
        <v>502</v>
      </c>
      <c r="J89" s="4" t="s">
        <v>111</v>
      </c>
      <c r="K89" s="4" t="s">
        <v>174</v>
      </c>
      <c r="L89" s="7" t="s">
        <v>375</v>
      </c>
      <c r="M89" s="4">
        <v>30</v>
      </c>
      <c r="N89" s="4">
        <f t="shared" si="4"/>
        <v>3.4011973816621555</v>
      </c>
      <c r="O89" s="1">
        <v>1</v>
      </c>
      <c r="P89" s="1">
        <v>1</v>
      </c>
      <c r="Q89" s="14"/>
      <c r="R89" s="1">
        <v>7</v>
      </c>
    </row>
    <row r="90" spans="1:19" x14ac:dyDescent="0.25">
      <c r="A90" s="14"/>
      <c r="B90" s="14"/>
      <c r="C90" s="16"/>
      <c r="D90" s="14"/>
      <c r="E90" s="4" t="s">
        <v>6</v>
      </c>
      <c r="F90" s="1" t="s">
        <v>675</v>
      </c>
      <c r="G90" s="4" t="s">
        <v>36</v>
      </c>
      <c r="H90" s="4" t="s">
        <v>63</v>
      </c>
      <c r="I90" s="4" t="s">
        <v>502</v>
      </c>
      <c r="J90" s="4" t="s">
        <v>111</v>
      </c>
      <c r="K90" s="4" t="s">
        <v>175</v>
      </c>
      <c r="L90" s="7" t="s">
        <v>376</v>
      </c>
      <c r="M90" s="4">
        <v>31</v>
      </c>
      <c r="N90" s="4">
        <f t="shared" si="4"/>
        <v>3.4339872044851463</v>
      </c>
      <c r="O90" s="1">
        <v>4</v>
      </c>
      <c r="P90" s="1">
        <v>4</v>
      </c>
      <c r="Q90" s="14"/>
      <c r="R90" s="1">
        <v>5</v>
      </c>
    </row>
    <row r="91" spans="1:19" x14ac:dyDescent="0.25">
      <c r="A91" s="4">
        <v>68</v>
      </c>
      <c r="B91" s="4" t="s">
        <v>563</v>
      </c>
      <c r="C91" s="2" t="s">
        <v>250</v>
      </c>
      <c r="D91" s="4">
        <v>2003</v>
      </c>
      <c r="E91" s="4" t="s">
        <v>6</v>
      </c>
      <c r="F91" s="1" t="s">
        <v>675</v>
      </c>
      <c r="G91" s="4" t="s">
        <v>36</v>
      </c>
      <c r="H91" s="4" t="s">
        <v>63</v>
      </c>
      <c r="I91" s="4" t="s">
        <v>288</v>
      </c>
      <c r="J91" s="4" t="s">
        <v>111</v>
      </c>
      <c r="K91" s="4" t="s">
        <v>377</v>
      </c>
      <c r="L91" s="4" t="s">
        <v>378</v>
      </c>
      <c r="M91" s="4">
        <v>2674.98</v>
      </c>
      <c r="N91" s="4">
        <f t="shared" si="4"/>
        <v>7.8916971826666424</v>
      </c>
      <c r="O91" s="1">
        <v>5</v>
      </c>
      <c r="P91" s="1">
        <v>5</v>
      </c>
      <c r="Q91" s="4">
        <v>100</v>
      </c>
      <c r="R91" s="1">
        <v>167.6</v>
      </c>
      <c r="S91" s="1">
        <v>67.400000000000006</v>
      </c>
    </row>
    <row r="92" spans="1:19" x14ac:dyDescent="0.25">
      <c r="A92" s="4">
        <v>69</v>
      </c>
      <c r="B92" s="4" t="s">
        <v>564</v>
      </c>
      <c r="C92" s="2" t="s">
        <v>250</v>
      </c>
      <c r="D92" s="4">
        <v>2008</v>
      </c>
      <c r="E92" s="4" t="s">
        <v>6</v>
      </c>
      <c r="F92" s="1" t="s">
        <v>672</v>
      </c>
      <c r="G92" s="4" t="s">
        <v>36</v>
      </c>
      <c r="H92" s="4" t="s">
        <v>63</v>
      </c>
      <c r="I92" s="4" t="s">
        <v>83</v>
      </c>
      <c r="J92" s="4" t="s">
        <v>111</v>
      </c>
      <c r="K92" s="4" t="s">
        <v>136</v>
      </c>
      <c r="L92" s="7" t="s">
        <v>321</v>
      </c>
      <c r="M92" s="4">
        <v>20</v>
      </c>
      <c r="N92" s="4">
        <f t="shared" si="4"/>
        <v>2.9957322735539909</v>
      </c>
      <c r="O92" s="1">
        <v>12</v>
      </c>
      <c r="P92" s="1">
        <v>6</v>
      </c>
      <c r="Q92" s="4">
        <v>50</v>
      </c>
      <c r="R92" s="1">
        <v>10</v>
      </c>
      <c r="S92" s="1">
        <v>33.166666666666664</v>
      </c>
    </row>
    <row r="93" spans="1:19" x14ac:dyDescent="0.25">
      <c r="A93" s="4">
        <v>70</v>
      </c>
      <c r="B93" s="4" t="s">
        <v>565</v>
      </c>
      <c r="C93" s="2" t="s">
        <v>250</v>
      </c>
      <c r="D93" s="4">
        <v>2011</v>
      </c>
      <c r="E93" s="4" t="s">
        <v>6</v>
      </c>
      <c r="F93" s="1" t="s">
        <v>675</v>
      </c>
      <c r="G93" s="4" t="s">
        <v>36</v>
      </c>
      <c r="H93" s="4" t="s">
        <v>63</v>
      </c>
      <c r="I93" s="4" t="s">
        <v>502</v>
      </c>
      <c r="J93" s="4" t="s">
        <v>111</v>
      </c>
      <c r="K93" s="4" t="s">
        <v>176</v>
      </c>
      <c r="L93" s="7" t="s">
        <v>379</v>
      </c>
      <c r="M93" s="4">
        <v>1250</v>
      </c>
      <c r="N93" s="4">
        <f t="shared" si="4"/>
        <v>7.1308988302963465</v>
      </c>
      <c r="O93" s="1">
        <v>3</v>
      </c>
      <c r="P93" s="1">
        <v>3</v>
      </c>
      <c r="Q93" s="4">
        <v>100</v>
      </c>
      <c r="R93" s="1">
        <v>17.666666666666668</v>
      </c>
      <c r="S93" s="1">
        <v>17</v>
      </c>
    </row>
    <row r="94" spans="1:19" x14ac:dyDescent="0.25">
      <c r="A94" s="14">
        <v>71</v>
      </c>
      <c r="B94" s="14" t="s">
        <v>566</v>
      </c>
      <c r="C94" s="16" t="s">
        <v>250</v>
      </c>
      <c r="D94" s="14">
        <v>2013</v>
      </c>
      <c r="E94" s="4" t="s">
        <v>6</v>
      </c>
      <c r="F94" s="1" t="s">
        <v>675</v>
      </c>
      <c r="G94" s="4" t="s">
        <v>36</v>
      </c>
      <c r="H94" s="4" t="s">
        <v>63</v>
      </c>
      <c r="I94" s="4" t="s">
        <v>84</v>
      </c>
      <c r="J94" s="4" t="s">
        <v>111</v>
      </c>
      <c r="K94" s="4" t="s">
        <v>137</v>
      </c>
      <c r="L94" s="7" t="s">
        <v>322</v>
      </c>
      <c r="M94" s="4">
        <v>21</v>
      </c>
      <c r="N94" s="4">
        <f t="shared" si="4"/>
        <v>3.044522437723423</v>
      </c>
      <c r="O94" s="1">
        <v>12</v>
      </c>
      <c r="P94" s="1">
        <v>11</v>
      </c>
      <c r="Q94" s="14">
        <v>87.5</v>
      </c>
      <c r="R94" s="1">
        <v>5.2727272727272725</v>
      </c>
      <c r="S94" s="1">
        <v>19</v>
      </c>
    </row>
    <row r="95" spans="1:19" x14ac:dyDescent="0.25">
      <c r="A95" s="14"/>
      <c r="B95" s="14"/>
      <c r="C95" s="16"/>
      <c r="D95" s="14"/>
      <c r="E95" s="4" t="s">
        <v>6</v>
      </c>
      <c r="F95" s="1" t="s">
        <v>675</v>
      </c>
      <c r="G95" s="4" t="s">
        <v>36</v>
      </c>
      <c r="H95" s="4" t="s">
        <v>63</v>
      </c>
      <c r="I95" s="4" t="s">
        <v>84</v>
      </c>
      <c r="J95" s="4" t="s">
        <v>111</v>
      </c>
      <c r="K95" s="4" t="s">
        <v>177</v>
      </c>
      <c r="L95" s="7" t="s">
        <v>380</v>
      </c>
      <c r="M95" s="4">
        <v>65</v>
      </c>
      <c r="N95" s="4">
        <f t="shared" si="4"/>
        <v>4.1743872698956368</v>
      </c>
      <c r="O95" s="1">
        <v>12</v>
      </c>
      <c r="P95" s="1">
        <v>10</v>
      </c>
      <c r="Q95" s="14"/>
      <c r="R95" s="1">
        <v>5.4</v>
      </c>
      <c r="S95" s="1">
        <v>25.4</v>
      </c>
    </row>
    <row r="96" spans="1:19" x14ac:dyDescent="0.25">
      <c r="A96" s="14">
        <v>72</v>
      </c>
      <c r="B96" s="14" t="s">
        <v>567</v>
      </c>
      <c r="C96" s="16" t="s">
        <v>250</v>
      </c>
      <c r="D96" s="14">
        <v>2014</v>
      </c>
      <c r="E96" s="4" t="s">
        <v>6</v>
      </c>
      <c r="F96" s="1" t="s">
        <v>675</v>
      </c>
      <c r="G96" s="4" t="s">
        <v>36</v>
      </c>
      <c r="H96" s="4" t="s">
        <v>63</v>
      </c>
      <c r="I96" s="4" t="s">
        <v>85</v>
      </c>
      <c r="J96" s="4" t="s">
        <v>111</v>
      </c>
      <c r="K96" s="4" t="s">
        <v>178</v>
      </c>
      <c r="L96" s="4" t="s">
        <v>381</v>
      </c>
      <c r="M96" s="4">
        <v>10.7</v>
      </c>
      <c r="N96" s="4">
        <f t="shared" si="4"/>
        <v>2.3702437414678603</v>
      </c>
      <c r="O96" s="1">
        <v>10</v>
      </c>
      <c r="P96" s="1">
        <v>4</v>
      </c>
      <c r="Q96" s="14">
        <v>42.9</v>
      </c>
      <c r="R96" s="1">
        <v>2</v>
      </c>
      <c r="S96" s="1">
        <v>17.25</v>
      </c>
    </row>
    <row r="97" spans="1:19" x14ac:dyDescent="0.25">
      <c r="A97" s="14"/>
      <c r="B97" s="14"/>
      <c r="C97" s="16"/>
      <c r="D97" s="14"/>
      <c r="E97" s="4" t="s">
        <v>6</v>
      </c>
      <c r="F97" s="1" t="s">
        <v>675</v>
      </c>
      <c r="G97" s="4" t="s">
        <v>36</v>
      </c>
      <c r="H97" s="4" t="s">
        <v>63</v>
      </c>
      <c r="I97" s="4" t="s">
        <v>85</v>
      </c>
      <c r="J97" s="4" t="s">
        <v>111</v>
      </c>
      <c r="K97" s="4" t="s">
        <v>179</v>
      </c>
      <c r="L97" s="4" t="s">
        <v>382</v>
      </c>
      <c r="M97" s="4">
        <v>18</v>
      </c>
      <c r="N97" s="4">
        <f t="shared" si="4"/>
        <v>2.8903717578961645</v>
      </c>
      <c r="O97" s="1">
        <v>4</v>
      </c>
      <c r="P97" s="1">
        <v>2</v>
      </c>
      <c r="Q97" s="14"/>
      <c r="R97" s="1">
        <v>7</v>
      </c>
      <c r="S97" s="1">
        <v>52.5</v>
      </c>
    </row>
    <row r="98" spans="1:19" x14ac:dyDescent="0.25">
      <c r="A98" s="14">
        <v>73</v>
      </c>
      <c r="B98" s="14" t="s">
        <v>568</v>
      </c>
      <c r="C98" s="16" t="s">
        <v>250</v>
      </c>
      <c r="D98" s="14">
        <v>2016</v>
      </c>
      <c r="E98" s="4" t="s">
        <v>6</v>
      </c>
      <c r="F98" s="1" t="s">
        <v>672</v>
      </c>
      <c r="G98" s="4" t="s">
        <v>36</v>
      </c>
      <c r="H98" s="4" t="s">
        <v>63</v>
      </c>
      <c r="I98" s="4" t="s">
        <v>502</v>
      </c>
      <c r="J98" s="4" t="s">
        <v>110</v>
      </c>
      <c r="K98" s="4" t="s">
        <v>180</v>
      </c>
      <c r="L98" s="7" t="s">
        <v>383</v>
      </c>
      <c r="M98" s="4">
        <v>69.099999999999994</v>
      </c>
      <c r="N98" s="4">
        <f t="shared" si="4"/>
        <v>4.2355547307736243</v>
      </c>
      <c r="O98" s="1">
        <v>5</v>
      </c>
      <c r="P98" s="1">
        <v>5</v>
      </c>
      <c r="Q98" s="14" t="s">
        <v>670</v>
      </c>
      <c r="R98" s="1">
        <v>67</v>
      </c>
      <c r="S98" s="1">
        <v>36.200000000000003</v>
      </c>
    </row>
    <row r="99" spans="1:19" x14ac:dyDescent="0.25">
      <c r="A99" s="14"/>
      <c r="B99" s="14"/>
      <c r="C99" s="16"/>
      <c r="D99" s="14"/>
      <c r="E99" s="4" t="s">
        <v>6</v>
      </c>
      <c r="F99" s="1" t="s">
        <v>672</v>
      </c>
      <c r="G99" s="4" t="s">
        <v>36</v>
      </c>
      <c r="H99" s="4" t="s">
        <v>63</v>
      </c>
      <c r="I99" s="4" t="s">
        <v>502</v>
      </c>
      <c r="J99" s="4" t="s">
        <v>110</v>
      </c>
      <c r="K99" s="4" t="s">
        <v>181</v>
      </c>
      <c r="L99" s="7" t="s">
        <v>384</v>
      </c>
      <c r="M99" s="4">
        <v>69.44</v>
      </c>
      <c r="N99" s="4">
        <f t="shared" si="4"/>
        <v>4.2404630703520949</v>
      </c>
      <c r="O99" s="1">
        <v>5</v>
      </c>
      <c r="P99" s="1">
        <v>5</v>
      </c>
      <c r="Q99" s="14"/>
      <c r="R99" s="1">
        <v>11</v>
      </c>
      <c r="S99" s="1">
        <v>30.2</v>
      </c>
    </row>
    <row r="100" spans="1:19" x14ac:dyDescent="0.25">
      <c r="A100" s="14">
        <v>74</v>
      </c>
      <c r="B100" s="14" t="s">
        <v>569</v>
      </c>
      <c r="C100" s="16" t="s">
        <v>250</v>
      </c>
      <c r="D100" s="14">
        <v>2009</v>
      </c>
      <c r="E100" s="4" t="s">
        <v>6</v>
      </c>
      <c r="F100" s="1" t="s">
        <v>675</v>
      </c>
      <c r="G100" s="4" t="s">
        <v>36</v>
      </c>
      <c r="H100" s="4" t="s">
        <v>63</v>
      </c>
      <c r="I100" s="4" t="s">
        <v>86</v>
      </c>
      <c r="J100" s="4" t="s">
        <v>110</v>
      </c>
      <c r="K100" s="4" t="s">
        <v>385</v>
      </c>
      <c r="L100" s="7" t="s">
        <v>386</v>
      </c>
      <c r="M100" s="4">
        <v>25.6</v>
      </c>
      <c r="N100" s="4">
        <f t="shared" si="4"/>
        <v>3.2425923514855168</v>
      </c>
      <c r="O100" s="1">
        <v>42</v>
      </c>
      <c r="P100" s="1">
        <v>42</v>
      </c>
      <c r="Q100" s="14" t="s">
        <v>670</v>
      </c>
    </row>
    <row r="101" spans="1:19" x14ac:dyDescent="0.25">
      <c r="A101" s="14"/>
      <c r="B101" s="14"/>
      <c r="C101" s="16"/>
      <c r="D101" s="14"/>
      <c r="E101" s="4" t="s">
        <v>6</v>
      </c>
      <c r="F101" s="1" t="s">
        <v>675</v>
      </c>
      <c r="G101" s="4" t="s">
        <v>36</v>
      </c>
      <c r="H101" s="4" t="s">
        <v>63</v>
      </c>
      <c r="I101" s="4" t="s">
        <v>86</v>
      </c>
      <c r="J101" s="4" t="s">
        <v>110</v>
      </c>
      <c r="K101" s="4" t="s">
        <v>182</v>
      </c>
      <c r="L101" s="7" t="s">
        <v>387</v>
      </c>
      <c r="M101" s="4">
        <v>28.8</v>
      </c>
      <c r="N101" s="4">
        <f t="shared" si="4"/>
        <v>3.3603753871419002</v>
      </c>
      <c r="O101" s="1">
        <v>10</v>
      </c>
      <c r="P101" s="1">
        <v>10</v>
      </c>
      <c r="Q101" s="14"/>
    </row>
    <row r="102" spans="1:19" x14ac:dyDescent="0.25">
      <c r="A102" s="14"/>
      <c r="B102" s="14"/>
      <c r="C102" s="16"/>
      <c r="D102" s="14"/>
      <c r="E102" s="4" t="s">
        <v>6</v>
      </c>
      <c r="F102" s="1" t="s">
        <v>675</v>
      </c>
      <c r="G102" s="4" t="s">
        <v>36</v>
      </c>
      <c r="H102" s="4" t="s">
        <v>63</v>
      </c>
      <c r="I102" s="4" t="s">
        <v>86</v>
      </c>
      <c r="J102" s="4" t="s">
        <v>110</v>
      </c>
      <c r="K102" s="4" t="s">
        <v>183</v>
      </c>
      <c r="L102" s="7" t="s">
        <v>388</v>
      </c>
      <c r="M102" s="4">
        <v>36.9</v>
      </c>
      <c r="N102" s="4">
        <f t="shared" si="4"/>
        <v>3.6082115510464816</v>
      </c>
      <c r="O102" s="1">
        <v>19</v>
      </c>
      <c r="P102" s="1">
        <v>19</v>
      </c>
      <c r="Q102" s="14"/>
    </row>
    <row r="103" spans="1:19" x14ac:dyDescent="0.25">
      <c r="A103" s="4">
        <v>75</v>
      </c>
      <c r="B103" s="4" t="s">
        <v>570</v>
      </c>
      <c r="C103" s="2" t="s">
        <v>250</v>
      </c>
      <c r="D103" s="4">
        <v>2013</v>
      </c>
      <c r="E103" s="4" t="s">
        <v>6</v>
      </c>
      <c r="F103" s="1" t="s">
        <v>7</v>
      </c>
      <c r="G103" s="4" t="s">
        <v>36</v>
      </c>
      <c r="H103" s="4" t="s">
        <v>63</v>
      </c>
      <c r="I103" s="4" t="s">
        <v>502</v>
      </c>
      <c r="J103" s="4" t="s">
        <v>110</v>
      </c>
      <c r="K103" s="4" t="s">
        <v>389</v>
      </c>
      <c r="L103" s="7" t="s">
        <v>390</v>
      </c>
      <c r="M103" s="4">
        <v>16.7</v>
      </c>
      <c r="N103" s="4">
        <f t="shared" si="4"/>
        <v>2.8154087194227095</v>
      </c>
      <c r="O103" s="1">
        <v>12</v>
      </c>
      <c r="P103" s="1">
        <v>12</v>
      </c>
      <c r="Q103" s="4" t="s">
        <v>670</v>
      </c>
    </row>
    <row r="104" spans="1:19" x14ac:dyDescent="0.25">
      <c r="A104" s="4">
        <v>76</v>
      </c>
      <c r="B104" s="4" t="s">
        <v>571</v>
      </c>
      <c r="C104" s="2" t="s">
        <v>250</v>
      </c>
      <c r="D104" s="4">
        <v>2013</v>
      </c>
      <c r="E104" s="4" t="s">
        <v>6</v>
      </c>
      <c r="F104" s="1" t="s">
        <v>675</v>
      </c>
      <c r="G104" s="4" t="s">
        <v>37</v>
      </c>
      <c r="H104" s="4" t="s">
        <v>63</v>
      </c>
      <c r="I104" s="4" t="s">
        <v>502</v>
      </c>
      <c r="J104" s="4" t="s">
        <v>110</v>
      </c>
      <c r="K104" s="4" t="s">
        <v>184</v>
      </c>
      <c r="L104" s="7" t="s">
        <v>391</v>
      </c>
      <c r="M104" s="4">
        <v>93.89</v>
      </c>
      <c r="N104" s="4">
        <f t="shared" si="4"/>
        <v>4.5421238842704561</v>
      </c>
      <c r="O104" s="1">
        <v>14</v>
      </c>
      <c r="P104" s="1">
        <v>14</v>
      </c>
      <c r="Q104" s="4">
        <v>100</v>
      </c>
      <c r="S104" s="1">
        <v>108.64285714285714</v>
      </c>
    </row>
    <row r="105" spans="1:19" x14ac:dyDescent="0.25">
      <c r="A105" s="4">
        <v>77</v>
      </c>
      <c r="B105" s="4" t="s">
        <v>572</v>
      </c>
      <c r="C105" s="2" t="s">
        <v>250</v>
      </c>
      <c r="D105" s="4">
        <v>2016</v>
      </c>
      <c r="E105" s="4" t="s">
        <v>6</v>
      </c>
      <c r="F105" s="1" t="s">
        <v>672</v>
      </c>
      <c r="G105" s="4" t="s">
        <v>37</v>
      </c>
      <c r="H105" s="4" t="s">
        <v>63</v>
      </c>
      <c r="I105" s="4" t="s">
        <v>87</v>
      </c>
      <c r="J105" s="4" t="s">
        <v>111</v>
      </c>
      <c r="K105" s="4" t="s">
        <v>185</v>
      </c>
      <c r="L105" s="4" t="s">
        <v>392</v>
      </c>
      <c r="M105" s="4">
        <v>22.3</v>
      </c>
      <c r="N105" s="4">
        <f t="shared" si="4"/>
        <v>3.1045866784660729</v>
      </c>
      <c r="O105" s="1">
        <v>10</v>
      </c>
      <c r="P105" s="1">
        <v>10</v>
      </c>
      <c r="Q105" s="4">
        <v>100</v>
      </c>
      <c r="R105" s="1">
        <v>12</v>
      </c>
      <c r="S105" s="1">
        <v>56</v>
      </c>
    </row>
    <row r="106" spans="1:19" x14ac:dyDescent="0.25">
      <c r="A106" s="4">
        <v>78</v>
      </c>
      <c r="B106" s="4" t="s">
        <v>573</v>
      </c>
      <c r="C106" s="2" t="s">
        <v>250</v>
      </c>
      <c r="D106" s="4">
        <v>2017</v>
      </c>
      <c r="E106" s="4" t="s">
        <v>4</v>
      </c>
      <c r="F106" s="1" t="s">
        <v>672</v>
      </c>
      <c r="G106" s="4" t="s">
        <v>38</v>
      </c>
      <c r="H106" s="4" t="s">
        <v>63</v>
      </c>
      <c r="I106" s="4" t="s">
        <v>502</v>
      </c>
      <c r="J106" s="4" t="s">
        <v>111</v>
      </c>
      <c r="K106" s="4" t="s">
        <v>186</v>
      </c>
      <c r="L106" s="4" t="s">
        <v>393</v>
      </c>
      <c r="M106" s="4">
        <v>235000</v>
      </c>
      <c r="N106" s="4">
        <f t="shared" si="4"/>
        <v>12.367340793126296</v>
      </c>
      <c r="O106" s="1">
        <v>1</v>
      </c>
      <c r="P106" s="1">
        <v>1</v>
      </c>
      <c r="Q106" s="4">
        <v>100</v>
      </c>
      <c r="R106" s="1">
        <v>184</v>
      </c>
      <c r="S106" s="1">
        <v>5199</v>
      </c>
    </row>
    <row r="107" spans="1:19" x14ac:dyDescent="0.25">
      <c r="A107" s="4">
        <v>79</v>
      </c>
      <c r="B107" s="4" t="s">
        <v>574</v>
      </c>
      <c r="C107" s="2" t="s">
        <v>250</v>
      </c>
      <c r="D107" s="4">
        <v>2018</v>
      </c>
      <c r="E107" s="4" t="s">
        <v>4</v>
      </c>
      <c r="F107" s="1" t="s">
        <v>679</v>
      </c>
      <c r="G107" s="4" t="s">
        <v>38</v>
      </c>
      <c r="H107" s="4" t="s">
        <v>63</v>
      </c>
      <c r="I107" s="4" t="s">
        <v>289</v>
      </c>
      <c r="J107" s="4" t="s">
        <v>111</v>
      </c>
      <c r="K107" s="4" t="s">
        <v>187</v>
      </c>
      <c r="L107" s="4" t="s">
        <v>394</v>
      </c>
      <c r="M107" s="4">
        <v>494</v>
      </c>
      <c r="N107" s="4">
        <f t="shared" si="4"/>
        <v>6.2025355171879228</v>
      </c>
      <c r="O107" s="1">
        <v>2</v>
      </c>
      <c r="P107" s="1">
        <v>2</v>
      </c>
      <c r="Q107" s="4">
        <v>100</v>
      </c>
      <c r="R107" s="1">
        <v>75.5</v>
      </c>
      <c r="S107" s="1">
        <v>110.5</v>
      </c>
    </row>
    <row r="108" spans="1:19" x14ac:dyDescent="0.25">
      <c r="A108" s="14">
        <v>80</v>
      </c>
      <c r="B108" s="14" t="s">
        <v>575</v>
      </c>
      <c r="C108" s="16" t="s">
        <v>250</v>
      </c>
      <c r="D108" s="14">
        <v>2007</v>
      </c>
      <c r="E108" s="4" t="s">
        <v>6</v>
      </c>
      <c r="F108" s="1" t="s">
        <v>675</v>
      </c>
      <c r="G108" s="4" t="s">
        <v>39</v>
      </c>
      <c r="H108" s="4" t="s">
        <v>63</v>
      </c>
      <c r="I108" s="4" t="s">
        <v>268</v>
      </c>
      <c r="J108" s="4" t="s">
        <v>111</v>
      </c>
      <c r="K108" s="4" t="s">
        <v>152</v>
      </c>
      <c r="L108" s="7" t="s">
        <v>341</v>
      </c>
      <c r="M108" s="4">
        <v>13.3</v>
      </c>
      <c r="N108" s="4">
        <f t="shared" si="4"/>
        <v>2.5877640352277083</v>
      </c>
      <c r="O108" s="1">
        <v>13</v>
      </c>
      <c r="P108" s="1">
        <v>11</v>
      </c>
      <c r="Q108" s="14">
        <v>70</v>
      </c>
      <c r="R108" s="1">
        <v>10.636363636363637</v>
      </c>
      <c r="S108" s="1">
        <v>122.63636363636364</v>
      </c>
    </row>
    <row r="109" spans="1:19" x14ac:dyDescent="0.25">
      <c r="A109" s="14"/>
      <c r="B109" s="14"/>
      <c r="C109" s="16"/>
      <c r="D109" s="14"/>
      <c r="E109" s="4" t="s">
        <v>6</v>
      </c>
      <c r="F109" s="1" t="s">
        <v>675</v>
      </c>
      <c r="G109" s="4" t="s">
        <v>39</v>
      </c>
      <c r="H109" s="4" t="s">
        <v>63</v>
      </c>
      <c r="I109" s="4" t="s">
        <v>268</v>
      </c>
      <c r="J109" s="4" t="s">
        <v>111</v>
      </c>
      <c r="K109" s="4" t="s">
        <v>137</v>
      </c>
      <c r="L109" s="7" t="s">
        <v>322</v>
      </c>
      <c r="M109" s="4">
        <v>21</v>
      </c>
      <c r="N109" s="4">
        <f t="shared" si="4"/>
        <v>3.044522437723423</v>
      </c>
      <c r="O109" s="1">
        <v>7</v>
      </c>
      <c r="P109" s="1">
        <v>3</v>
      </c>
      <c r="Q109" s="14"/>
      <c r="R109" s="1">
        <v>7.666666666666667</v>
      </c>
      <c r="S109" s="1">
        <v>84</v>
      </c>
    </row>
    <row r="110" spans="1:19" x14ac:dyDescent="0.25">
      <c r="A110" s="4">
        <v>81</v>
      </c>
      <c r="B110" s="4" t="s">
        <v>576</v>
      </c>
      <c r="C110" s="2" t="s">
        <v>250</v>
      </c>
      <c r="D110" s="4">
        <v>1991</v>
      </c>
      <c r="E110" s="4" t="s">
        <v>6</v>
      </c>
      <c r="F110" s="1" t="s">
        <v>674</v>
      </c>
      <c r="G110" s="4" t="s">
        <v>255</v>
      </c>
      <c r="H110" s="4" t="s">
        <v>63</v>
      </c>
      <c r="I110" s="4" t="s">
        <v>502</v>
      </c>
      <c r="J110" s="4" t="s">
        <v>111</v>
      </c>
      <c r="K110" s="4" t="s">
        <v>137</v>
      </c>
      <c r="L110" s="7" t="s">
        <v>322</v>
      </c>
      <c r="M110" s="4">
        <v>21</v>
      </c>
      <c r="N110" s="4">
        <f t="shared" si="4"/>
        <v>3.044522437723423</v>
      </c>
      <c r="O110" s="1">
        <v>20</v>
      </c>
      <c r="P110" s="1">
        <v>18</v>
      </c>
      <c r="Q110" s="4">
        <v>90</v>
      </c>
      <c r="R110" s="1">
        <v>6.833333333333333</v>
      </c>
    </row>
    <row r="111" spans="1:19" x14ac:dyDescent="0.25">
      <c r="A111" s="4">
        <v>82</v>
      </c>
      <c r="B111" s="4" t="s">
        <v>577</v>
      </c>
      <c r="C111" s="2" t="s">
        <v>250</v>
      </c>
      <c r="D111" s="4">
        <v>2007</v>
      </c>
      <c r="E111" s="4" t="s">
        <v>6</v>
      </c>
      <c r="F111" s="1" t="s">
        <v>674</v>
      </c>
      <c r="G111" s="4" t="s">
        <v>255</v>
      </c>
      <c r="H111" s="4" t="s">
        <v>63</v>
      </c>
      <c r="I111" s="4" t="s">
        <v>290</v>
      </c>
      <c r="J111" s="4" t="s">
        <v>111</v>
      </c>
      <c r="K111" s="4" t="s">
        <v>188</v>
      </c>
      <c r="L111" s="4" t="s">
        <v>395</v>
      </c>
      <c r="M111" s="4">
        <v>10</v>
      </c>
      <c r="N111" s="4">
        <f t="shared" si="4"/>
        <v>2.3025850929940459</v>
      </c>
      <c r="O111" s="1">
        <v>11</v>
      </c>
      <c r="P111" s="1">
        <v>11</v>
      </c>
      <c r="Q111" s="4">
        <v>100</v>
      </c>
      <c r="S111" s="1">
        <v>48.090909090909093</v>
      </c>
    </row>
    <row r="112" spans="1:19" x14ac:dyDescent="0.25">
      <c r="A112" s="4">
        <v>83</v>
      </c>
      <c r="B112" s="4" t="s">
        <v>578</v>
      </c>
      <c r="C112" s="2" t="s">
        <v>250</v>
      </c>
      <c r="D112" s="4">
        <v>1999</v>
      </c>
      <c r="E112" s="4" t="s">
        <v>6</v>
      </c>
      <c r="F112" s="1" t="s">
        <v>674</v>
      </c>
      <c r="G112" s="4" t="s">
        <v>255</v>
      </c>
      <c r="H112" s="4" t="s">
        <v>63</v>
      </c>
      <c r="I112" s="4" t="s">
        <v>502</v>
      </c>
      <c r="J112" s="4" t="s">
        <v>111</v>
      </c>
      <c r="K112" s="4" t="s">
        <v>189</v>
      </c>
      <c r="L112" s="7" t="s">
        <v>396</v>
      </c>
      <c r="M112" s="4">
        <v>275</v>
      </c>
      <c r="N112" s="4">
        <f t="shared" si="4"/>
        <v>5.6167710976665717</v>
      </c>
      <c r="O112" s="1">
        <v>12</v>
      </c>
      <c r="P112" s="1">
        <v>12</v>
      </c>
      <c r="Q112" s="4">
        <v>100</v>
      </c>
      <c r="R112" s="1">
        <v>153</v>
      </c>
    </row>
    <row r="113" spans="1:19" x14ac:dyDescent="0.25">
      <c r="A113" s="4">
        <v>84</v>
      </c>
      <c r="B113" s="4" t="s">
        <v>579</v>
      </c>
      <c r="C113" s="2" t="s">
        <v>250</v>
      </c>
      <c r="D113" s="4">
        <v>2007</v>
      </c>
      <c r="E113" s="4" t="s">
        <v>6</v>
      </c>
      <c r="F113" s="1" t="s">
        <v>674</v>
      </c>
      <c r="G113" s="4" t="s">
        <v>255</v>
      </c>
      <c r="H113" s="4" t="s">
        <v>63</v>
      </c>
      <c r="I113" s="4" t="s">
        <v>502</v>
      </c>
      <c r="J113" s="4" t="s">
        <v>111</v>
      </c>
      <c r="K113" s="4" t="s">
        <v>188</v>
      </c>
      <c r="L113" s="4" t="s">
        <v>395</v>
      </c>
      <c r="M113" s="4">
        <v>10</v>
      </c>
      <c r="N113" s="4">
        <f t="shared" si="4"/>
        <v>2.3025850929940459</v>
      </c>
      <c r="O113" s="1">
        <v>5</v>
      </c>
      <c r="P113" s="1">
        <v>5</v>
      </c>
      <c r="Q113" s="4">
        <v>100</v>
      </c>
    </row>
    <row r="114" spans="1:19" x14ac:dyDescent="0.25">
      <c r="A114" s="14">
        <v>85</v>
      </c>
      <c r="B114" s="14" t="s">
        <v>580</v>
      </c>
      <c r="C114" s="16" t="s">
        <v>250</v>
      </c>
      <c r="D114" s="14">
        <v>1992</v>
      </c>
      <c r="E114" s="4" t="s">
        <v>6</v>
      </c>
      <c r="F114" s="1" t="s">
        <v>675</v>
      </c>
      <c r="G114" s="4" t="s">
        <v>255</v>
      </c>
      <c r="H114" s="4" t="s">
        <v>63</v>
      </c>
      <c r="I114" s="4" t="s">
        <v>502</v>
      </c>
      <c r="J114" s="4" t="s">
        <v>110</v>
      </c>
      <c r="K114" s="4" t="s">
        <v>397</v>
      </c>
      <c r="L114" s="7" t="s">
        <v>401</v>
      </c>
      <c r="M114" s="4">
        <v>11.11</v>
      </c>
      <c r="N114" s="4">
        <f t="shared" si="4"/>
        <v>2.4078456036515385</v>
      </c>
      <c r="O114" s="1">
        <v>7</v>
      </c>
      <c r="P114" s="1">
        <v>6</v>
      </c>
      <c r="Q114" s="14">
        <v>86.2</v>
      </c>
      <c r="R114" s="1">
        <v>6.5</v>
      </c>
      <c r="S114" s="1">
        <v>366.5</v>
      </c>
    </row>
    <row r="115" spans="1:19" x14ac:dyDescent="0.25">
      <c r="A115" s="14"/>
      <c r="B115" s="14"/>
      <c r="C115" s="16"/>
      <c r="D115" s="14"/>
      <c r="E115" s="4" t="s">
        <v>6</v>
      </c>
      <c r="F115" s="1" t="s">
        <v>675</v>
      </c>
      <c r="G115" s="4" t="s">
        <v>255</v>
      </c>
      <c r="H115" s="4" t="s">
        <v>63</v>
      </c>
      <c r="I115" s="4" t="s">
        <v>502</v>
      </c>
      <c r="J115" s="4" t="s">
        <v>110</v>
      </c>
      <c r="K115" s="4" t="s">
        <v>398</v>
      </c>
      <c r="L115" s="7" t="s">
        <v>402</v>
      </c>
      <c r="M115" s="4">
        <v>13.43</v>
      </c>
      <c r="N115" s="4">
        <f t="shared" si="4"/>
        <v>2.5974910105351463</v>
      </c>
      <c r="O115" s="1">
        <v>6</v>
      </c>
      <c r="P115" s="1">
        <v>5</v>
      </c>
      <c r="Q115" s="14"/>
      <c r="R115" s="1">
        <v>6.4</v>
      </c>
      <c r="S115" s="1">
        <v>385</v>
      </c>
    </row>
    <row r="116" spans="1:19" x14ac:dyDescent="0.25">
      <c r="A116" s="14"/>
      <c r="B116" s="14"/>
      <c r="C116" s="16"/>
      <c r="D116" s="14"/>
      <c r="E116" s="4" t="s">
        <v>6</v>
      </c>
      <c r="F116" s="1" t="s">
        <v>675</v>
      </c>
      <c r="G116" s="4" t="s">
        <v>255</v>
      </c>
      <c r="H116" s="4" t="s">
        <v>63</v>
      </c>
      <c r="I116" s="4" t="s">
        <v>502</v>
      </c>
      <c r="J116" s="4" t="s">
        <v>110</v>
      </c>
      <c r="K116" s="4" t="s">
        <v>399</v>
      </c>
      <c r="L116" s="7" t="s">
        <v>403</v>
      </c>
      <c r="M116" s="4">
        <v>11.4</v>
      </c>
      <c r="N116" s="4">
        <f t="shared" si="4"/>
        <v>2.4336133554004498</v>
      </c>
      <c r="O116" s="1">
        <v>7</v>
      </c>
      <c r="P116" s="1">
        <v>5</v>
      </c>
      <c r="Q116" s="14"/>
      <c r="R116" s="1">
        <v>6.4</v>
      </c>
      <c r="S116" s="1">
        <v>390.4</v>
      </c>
    </row>
    <row r="117" spans="1:19" x14ac:dyDescent="0.25">
      <c r="A117" s="14"/>
      <c r="B117" s="14"/>
      <c r="C117" s="16"/>
      <c r="D117" s="14"/>
      <c r="E117" s="4" t="s">
        <v>6</v>
      </c>
      <c r="F117" s="1" t="s">
        <v>675</v>
      </c>
      <c r="G117" s="4" t="s">
        <v>255</v>
      </c>
      <c r="H117" s="4" t="s">
        <v>63</v>
      </c>
      <c r="I117" s="4" t="s">
        <v>502</v>
      </c>
      <c r="J117" s="4" t="s">
        <v>110</v>
      </c>
      <c r="K117" s="4" t="s">
        <v>389</v>
      </c>
      <c r="L117" s="7" t="s">
        <v>390</v>
      </c>
      <c r="M117" s="4">
        <v>16.7</v>
      </c>
      <c r="N117" s="4">
        <f t="shared" si="4"/>
        <v>2.8154087194227095</v>
      </c>
      <c r="O117" s="1">
        <v>6</v>
      </c>
      <c r="P117" s="1">
        <v>6</v>
      </c>
      <c r="Q117" s="14"/>
      <c r="R117" s="1">
        <v>6.333333333333333</v>
      </c>
      <c r="S117" s="1">
        <v>375</v>
      </c>
    </row>
    <row r="118" spans="1:19" x14ac:dyDescent="0.25">
      <c r="A118" s="14"/>
      <c r="B118" s="14"/>
      <c r="C118" s="16"/>
      <c r="D118" s="14"/>
      <c r="E118" s="4" t="s">
        <v>6</v>
      </c>
      <c r="F118" s="1" t="s">
        <v>675</v>
      </c>
      <c r="G118" s="4" t="s">
        <v>255</v>
      </c>
      <c r="H118" s="4" t="s">
        <v>63</v>
      </c>
      <c r="I118" s="4" t="s">
        <v>502</v>
      </c>
      <c r="J118" s="4" t="s">
        <v>110</v>
      </c>
      <c r="K118" s="4" t="s">
        <v>400</v>
      </c>
      <c r="L118" s="7" t="s">
        <v>404</v>
      </c>
      <c r="M118" s="4">
        <v>31.7</v>
      </c>
      <c r="N118" s="4">
        <f t="shared" si="4"/>
        <v>3.4563166808832348</v>
      </c>
      <c r="O118" s="1">
        <v>3</v>
      </c>
      <c r="P118" s="1">
        <v>3</v>
      </c>
      <c r="Q118" s="14"/>
      <c r="R118" s="1">
        <v>6.333333333333333</v>
      </c>
      <c r="S118" s="1">
        <v>419</v>
      </c>
    </row>
    <row r="119" spans="1:19" x14ac:dyDescent="0.25">
      <c r="A119" s="4">
        <v>86</v>
      </c>
      <c r="B119" s="4" t="s">
        <v>581</v>
      </c>
      <c r="C119" s="2" t="s">
        <v>250</v>
      </c>
      <c r="D119" s="4">
        <v>2018</v>
      </c>
      <c r="E119" s="4" t="s">
        <v>6</v>
      </c>
      <c r="F119" s="1" t="s">
        <v>674</v>
      </c>
      <c r="G119" s="4" t="s">
        <v>40</v>
      </c>
      <c r="H119" s="4" t="s">
        <v>63</v>
      </c>
      <c r="I119" s="4" t="s">
        <v>502</v>
      </c>
      <c r="J119" s="4" t="s">
        <v>110</v>
      </c>
      <c r="K119" s="4" t="s">
        <v>190</v>
      </c>
      <c r="L119" s="7" t="s">
        <v>405</v>
      </c>
      <c r="M119" s="4">
        <v>7.6</v>
      </c>
      <c r="N119" s="4">
        <f t="shared" si="4"/>
        <v>2.0281482472922852</v>
      </c>
      <c r="O119" s="1">
        <v>32</v>
      </c>
      <c r="P119" s="1">
        <v>15</v>
      </c>
      <c r="Q119" s="4">
        <v>46.9</v>
      </c>
      <c r="R119" s="1">
        <v>5.7</v>
      </c>
      <c r="S119" s="1">
        <v>175</v>
      </c>
    </row>
    <row r="120" spans="1:19" x14ac:dyDescent="0.25">
      <c r="A120" s="4">
        <v>87</v>
      </c>
      <c r="B120" s="4" t="s">
        <v>582</v>
      </c>
      <c r="C120" s="2" t="s">
        <v>250</v>
      </c>
      <c r="D120" s="4">
        <v>2009</v>
      </c>
      <c r="E120" s="4" t="s">
        <v>4</v>
      </c>
      <c r="F120" s="1" t="s">
        <v>672</v>
      </c>
      <c r="G120" s="4" t="s">
        <v>41</v>
      </c>
      <c r="H120" s="4" t="s">
        <v>63</v>
      </c>
      <c r="I120" s="4" t="s">
        <v>291</v>
      </c>
      <c r="J120" s="4" t="s">
        <v>110</v>
      </c>
      <c r="K120" s="4" t="s">
        <v>191</v>
      </c>
      <c r="L120" s="7" t="s">
        <v>406</v>
      </c>
      <c r="M120" s="4">
        <v>408</v>
      </c>
      <c r="N120" s="4">
        <f t="shared" si="4"/>
        <v>6.0112671744041615</v>
      </c>
      <c r="O120" s="1">
        <v>12</v>
      </c>
      <c r="P120" s="1">
        <v>7</v>
      </c>
      <c r="Q120" s="4">
        <v>58.3</v>
      </c>
      <c r="R120" s="1">
        <v>4.4285714285714288</v>
      </c>
      <c r="S120" s="1">
        <v>176</v>
      </c>
    </row>
    <row r="121" spans="1:19" x14ac:dyDescent="0.25">
      <c r="A121" s="4">
        <v>88</v>
      </c>
      <c r="B121" s="8" t="s">
        <v>668</v>
      </c>
      <c r="C121" s="2" t="s">
        <v>250</v>
      </c>
      <c r="D121" s="4">
        <v>2021</v>
      </c>
      <c r="E121" s="4" t="s">
        <v>6</v>
      </c>
      <c r="F121" s="1" t="s">
        <v>672</v>
      </c>
      <c r="G121" s="4" t="s">
        <v>36</v>
      </c>
      <c r="H121" s="4" t="s">
        <v>64</v>
      </c>
      <c r="I121" s="4" t="s">
        <v>88</v>
      </c>
      <c r="J121" s="4" t="s">
        <v>111</v>
      </c>
      <c r="K121" s="4" t="s">
        <v>136</v>
      </c>
      <c r="L121" s="7" t="s">
        <v>321</v>
      </c>
      <c r="M121" s="4">
        <v>20</v>
      </c>
      <c r="N121" s="4">
        <f t="shared" si="4"/>
        <v>2.9957322735539909</v>
      </c>
      <c r="O121" s="1">
        <v>27</v>
      </c>
      <c r="P121" s="1">
        <v>27</v>
      </c>
      <c r="Q121" s="4">
        <v>100</v>
      </c>
      <c r="R121" s="1">
        <v>6</v>
      </c>
      <c r="S121" s="1">
        <v>271.7</v>
      </c>
    </row>
    <row r="122" spans="1:19" x14ac:dyDescent="0.25">
      <c r="A122" s="4">
        <v>89</v>
      </c>
      <c r="B122" s="8" t="s">
        <v>640</v>
      </c>
      <c r="C122" s="2" t="s">
        <v>250</v>
      </c>
      <c r="D122" s="4">
        <v>2020</v>
      </c>
      <c r="E122" s="4" t="s">
        <v>4</v>
      </c>
      <c r="F122" s="1" t="s">
        <v>680</v>
      </c>
      <c r="G122" s="4" t="s">
        <v>36</v>
      </c>
      <c r="H122" s="4" t="s">
        <v>64</v>
      </c>
      <c r="I122" s="4" t="s">
        <v>502</v>
      </c>
      <c r="J122" s="4" t="s">
        <v>111</v>
      </c>
      <c r="K122" s="4" t="s">
        <v>192</v>
      </c>
      <c r="L122" s="7" t="s">
        <v>407</v>
      </c>
      <c r="M122" s="4">
        <v>32233.69</v>
      </c>
      <c r="N122" s="4">
        <f t="shared" ref="N122:N147" si="5">LN(M122)</f>
        <v>10.380767457862007</v>
      </c>
      <c r="O122" s="1">
        <v>14</v>
      </c>
      <c r="P122" s="1">
        <v>14</v>
      </c>
      <c r="Q122" s="4">
        <v>100</v>
      </c>
      <c r="R122" s="1">
        <v>242</v>
      </c>
      <c r="S122" s="1">
        <v>1032.9000000000001</v>
      </c>
    </row>
    <row r="123" spans="1:19" x14ac:dyDescent="0.25">
      <c r="A123" s="4">
        <v>90</v>
      </c>
      <c r="B123" s="8" t="s">
        <v>641</v>
      </c>
      <c r="C123" s="2" t="s">
        <v>250</v>
      </c>
      <c r="D123" s="4">
        <v>2020</v>
      </c>
      <c r="E123" s="4" t="s">
        <v>4</v>
      </c>
      <c r="F123" s="1" t="s">
        <v>672</v>
      </c>
      <c r="G123" s="4" t="s">
        <v>247</v>
      </c>
      <c r="H123" s="4" t="s">
        <v>57</v>
      </c>
      <c r="I123" s="4" t="s">
        <v>502</v>
      </c>
      <c r="J123" s="4" t="s">
        <v>111</v>
      </c>
      <c r="K123" s="4" t="s">
        <v>193</v>
      </c>
      <c r="L123" s="4" t="s">
        <v>408</v>
      </c>
      <c r="M123" s="4">
        <v>253.31</v>
      </c>
      <c r="N123" s="4">
        <f t="shared" si="5"/>
        <v>5.5346140351071593</v>
      </c>
      <c r="O123" s="1">
        <v>25</v>
      </c>
      <c r="P123" s="1">
        <v>21</v>
      </c>
      <c r="Q123" s="4">
        <v>84</v>
      </c>
      <c r="R123" s="1">
        <v>2.5</v>
      </c>
      <c r="S123" s="1">
        <v>1515.1</v>
      </c>
    </row>
    <row r="124" spans="1:19" x14ac:dyDescent="0.25">
      <c r="A124" s="4">
        <v>91</v>
      </c>
      <c r="B124" s="4" t="s">
        <v>642</v>
      </c>
      <c r="C124" s="2" t="s">
        <v>250</v>
      </c>
      <c r="D124" s="4">
        <v>2018</v>
      </c>
      <c r="E124" s="4" t="s">
        <v>4</v>
      </c>
      <c r="F124" s="1" t="s">
        <v>675</v>
      </c>
      <c r="G124" s="4" t="s">
        <v>11</v>
      </c>
      <c r="H124" s="4" t="s">
        <v>57</v>
      </c>
      <c r="I124" s="4" t="s">
        <v>89</v>
      </c>
      <c r="J124" s="4" t="s">
        <v>111</v>
      </c>
      <c r="K124" s="4" t="s">
        <v>194</v>
      </c>
      <c r="L124" s="4" t="s">
        <v>409</v>
      </c>
      <c r="M124" s="4">
        <v>4750000.01</v>
      </c>
      <c r="N124" s="4">
        <f t="shared" si="5"/>
        <v>15.373655178116087</v>
      </c>
      <c r="O124" s="1">
        <v>17</v>
      </c>
      <c r="P124" s="1">
        <v>17</v>
      </c>
      <c r="Q124" s="4">
        <v>100</v>
      </c>
      <c r="R124" s="1">
        <v>486</v>
      </c>
      <c r="S124" s="1">
        <v>9338.5</v>
      </c>
    </row>
    <row r="125" spans="1:19" x14ac:dyDescent="0.25">
      <c r="A125" s="14">
        <v>92</v>
      </c>
      <c r="B125" s="14" t="s">
        <v>643</v>
      </c>
      <c r="C125" s="16" t="s">
        <v>250</v>
      </c>
      <c r="D125" s="14">
        <v>2022</v>
      </c>
      <c r="E125" s="4" t="s">
        <v>4</v>
      </c>
      <c r="F125" s="1" t="s">
        <v>672</v>
      </c>
      <c r="G125" s="4" t="s">
        <v>248</v>
      </c>
      <c r="H125" s="4" t="s">
        <v>257</v>
      </c>
      <c r="I125" s="4" t="s">
        <v>75</v>
      </c>
      <c r="J125" s="4" t="s">
        <v>111</v>
      </c>
      <c r="K125" s="4" t="s">
        <v>150</v>
      </c>
      <c r="L125" s="4" t="s">
        <v>339</v>
      </c>
      <c r="M125" s="4">
        <v>2733.32</v>
      </c>
      <c r="N125" s="4">
        <f t="shared" si="5"/>
        <v>7.9132722665235571</v>
      </c>
      <c r="O125" s="1">
        <v>8</v>
      </c>
      <c r="P125" s="1">
        <v>8</v>
      </c>
      <c r="Q125" s="14" t="s">
        <v>670</v>
      </c>
      <c r="R125" s="1">
        <v>86.2</v>
      </c>
      <c r="S125" s="1">
        <v>14888</v>
      </c>
    </row>
    <row r="126" spans="1:19" x14ac:dyDescent="0.25">
      <c r="A126" s="14"/>
      <c r="B126" s="14"/>
      <c r="C126" s="16"/>
      <c r="D126" s="14"/>
      <c r="E126" s="4" t="s">
        <v>4</v>
      </c>
      <c r="F126" s="1" t="s">
        <v>672</v>
      </c>
      <c r="G126" s="4" t="s">
        <v>248</v>
      </c>
      <c r="H126" s="4" t="s">
        <v>257</v>
      </c>
      <c r="I126" s="4" t="s">
        <v>75</v>
      </c>
      <c r="J126" s="4" t="s">
        <v>111</v>
      </c>
      <c r="K126" s="4" t="s">
        <v>195</v>
      </c>
      <c r="L126" s="4" t="s">
        <v>410</v>
      </c>
      <c r="M126" s="4">
        <v>3000</v>
      </c>
      <c r="N126" s="4">
        <f t="shared" si="5"/>
        <v>8.0063675676502459</v>
      </c>
      <c r="O126" s="1">
        <v>14</v>
      </c>
      <c r="P126" s="1">
        <v>14</v>
      </c>
      <c r="Q126" s="14"/>
      <c r="R126" s="1">
        <v>75.900000000000006</v>
      </c>
      <c r="S126" s="1">
        <v>10412</v>
      </c>
    </row>
    <row r="127" spans="1:19" x14ac:dyDescent="0.25">
      <c r="A127" s="14"/>
      <c r="B127" s="14"/>
      <c r="C127" s="16"/>
      <c r="D127" s="14"/>
      <c r="E127" s="4" t="s">
        <v>4</v>
      </c>
      <c r="F127" s="1" t="s">
        <v>672</v>
      </c>
      <c r="G127" s="4" t="s">
        <v>248</v>
      </c>
      <c r="H127" s="4" t="s">
        <v>257</v>
      </c>
      <c r="I127" s="4" t="s">
        <v>75</v>
      </c>
      <c r="J127" s="4" t="s">
        <v>111</v>
      </c>
      <c r="K127" s="4" t="s">
        <v>411</v>
      </c>
      <c r="L127" s="7" t="s">
        <v>412</v>
      </c>
      <c r="M127" s="4">
        <v>3793.85</v>
      </c>
      <c r="N127" s="4">
        <f t="shared" si="5"/>
        <v>8.2411366136037394</v>
      </c>
      <c r="O127" s="1">
        <v>16</v>
      </c>
      <c r="P127" s="1">
        <v>16</v>
      </c>
      <c r="Q127" s="14"/>
      <c r="R127" s="1">
        <v>90.5</v>
      </c>
      <c r="S127" s="1">
        <v>14361</v>
      </c>
    </row>
    <row r="128" spans="1:19" x14ac:dyDescent="0.25">
      <c r="A128" s="14"/>
      <c r="B128" s="14"/>
      <c r="C128" s="16"/>
      <c r="D128" s="14"/>
      <c r="E128" s="4" t="s">
        <v>4</v>
      </c>
      <c r="F128" s="1" t="s">
        <v>672</v>
      </c>
      <c r="G128" s="4" t="s">
        <v>248</v>
      </c>
      <c r="H128" s="4" t="s">
        <v>257</v>
      </c>
      <c r="I128" s="4" t="s">
        <v>75</v>
      </c>
      <c r="J128" s="4" t="s">
        <v>111</v>
      </c>
      <c r="K128" s="4" t="s">
        <v>151</v>
      </c>
      <c r="L128" s="4" t="s">
        <v>340</v>
      </c>
      <c r="M128" s="4">
        <v>5284.94</v>
      </c>
      <c r="N128" s="4">
        <f t="shared" si="5"/>
        <v>8.5726165453543679</v>
      </c>
      <c r="O128" s="1">
        <v>8</v>
      </c>
      <c r="P128" s="1">
        <v>8</v>
      </c>
      <c r="Q128" s="14"/>
      <c r="R128" s="1">
        <v>130.9</v>
      </c>
      <c r="S128" s="1">
        <v>18995</v>
      </c>
    </row>
    <row r="129" spans="1:19" x14ac:dyDescent="0.25">
      <c r="A129" s="4">
        <v>93</v>
      </c>
      <c r="B129" s="4" t="s">
        <v>644</v>
      </c>
      <c r="C129" s="2" t="s">
        <v>250</v>
      </c>
      <c r="D129" s="4">
        <v>2021</v>
      </c>
      <c r="E129" s="4" t="s">
        <v>4</v>
      </c>
      <c r="F129" s="1" t="s">
        <v>672</v>
      </c>
      <c r="G129" s="4" t="s">
        <v>42</v>
      </c>
      <c r="H129" s="4" t="s">
        <v>65</v>
      </c>
      <c r="I129" s="4" t="s">
        <v>502</v>
      </c>
      <c r="J129" s="4" t="s">
        <v>111</v>
      </c>
      <c r="K129" s="4" t="s">
        <v>196</v>
      </c>
      <c r="L129" s="7" t="s">
        <v>413</v>
      </c>
      <c r="M129" s="4">
        <v>804.17</v>
      </c>
      <c r="N129" s="4">
        <f t="shared" si="5"/>
        <v>6.6898106896141609</v>
      </c>
      <c r="O129" s="1">
        <v>10</v>
      </c>
      <c r="P129" s="1">
        <v>9</v>
      </c>
      <c r="Q129" s="4">
        <v>90</v>
      </c>
      <c r="R129" s="1">
        <v>41.5</v>
      </c>
      <c r="S129" s="1">
        <v>237.7</v>
      </c>
    </row>
    <row r="130" spans="1:19" x14ac:dyDescent="0.25">
      <c r="A130" s="14">
        <v>94</v>
      </c>
      <c r="B130" s="14" t="s">
        <v>645</v>
      </c>
      <c r="C130" s="16" t="s">
        <v>250</v>
      </c>
      <c r="D130" s="14">
        <v>2020</v>
      </c>
      <c r="E130" s="4" t="s">
        <v>4</v>
      </c>
      <c r="F130" s="1" t="s">
        <v>672</v>
      </c>
      <c r="G130" s="4" t="s">
        <v>43</v>
      </c>
      <c r="H130" s="4" t="s">
        <v>62</v>
      </c>
      <c r="I130" s="4" t="s">
        <v>502</v>
      </c>
      <c r="J130" s="4" t="s">
        <v>111</v>
      </c>
      <c r="K130" s="4" t="s">
        <v>197</v>
      </c>
      <c r="L130" s="7" t="s">
        <v>414</v>
      </c>
      <c r="M130" s="4">
        <v>405.96</v>
      </c>
      <c r="N130" s="4">
        <f t="shared" si="5"/>
        <v>6.0062546325806174</v>
      </c>
      <c r="O130" s="1">
        <v>12</v>
      </c>
      <c r="P130" s="1">
        <v>11</v>
      </c>
      <c r="Q130" s="14">
        <v>98.5</v>
      </c>
      <c r="R130" s="1">
        <v>110.5</v>
      </c>
      <c r="S130" s="11"/>
    </row>
    <row r="131" spans="1:19" x14ac:dyDescent="0.25">
      <c r="A131" s="14"/>
      <c r="B131" s="14"/>
      <c r="C131" s="16"/>
      <c r="D131" s="14"/>
      <c r="E131" s="4" t="s">
        <v>4</v>
      </c>
      <c r="F131" s="1" t="s">
        <v>672</v>
      </c>
      <c r="G131" s="4" t="s">
        <v>43</v>
      </c>
      <c r="H131" s="4" t="s">
        <v>62</v>
      </c>
      <c r="I131" s="4" t="s">
        <v>502</v>
      </c>
      <c r="J131" s="4" t="s">
        <v>111</v>
      </c>
      <c r="K131" s="4" t="s">
        <v>198</v>
      </c>
      <c r="L131" s="7" t="s">
        <v>415</v>
      </c>
      <c r="M131" s="4">
        <v>643.57000000000005</v>
      </c>
      <c r="N131" s="4">
        <f t="shared" si="5"/>
        <v>6.4670308012288347</v>
      </c>
      <c r="O131" s="1">
        <v>80</v>
      </c>
      <c r="P131" s="1">
        <v>78</v>
      </c>
      <c r="Q131" s="14"/>
      <c r="R131" s="1">
        <v>109</v>
      </c>
      <c r="S131" s="11"/>
    </row>
    <row r="132" spans="1:19" x14ac:dyDescent="0.25">
      <c r="A132" s="14"/>
      <c r="B132" s="14"/>
      <c r="C132" s="16"/>
      <c r="D132" s="14"/>
      <c r="E132" s="4" t="s">
        <v>4</v>
      </c>
      <c r="F132" s="1" t="s">
        <v>672</v>
      </c>
      <c r="G132" s="4" t="s">
        <v>43</v>
      </c>
      <c r="H132" s="4" t="s">
        <v>62</v>
      </c>
      <c r="I132" s="4" t="s">
        <v>502</v>
      </c>
      <c r="J132" s="4" t="s">
        <v>111</v>
      </c>
      <c r="K132" s="4" t="s">
        <v>199</v>
      </c>
      <c r="L132" s="4" t="s">
        <v>416</v>
      </c>
      <c r="M132" s="4">
        <v>749.91</v>
      </c>
      <c r="N132" s="4">
        <f t="shared" si="5"/>
        <v>6.61995319932978</v>
      </c>
      <c r="O132" s="1">
        <v>109</v>
      </c>
      <c r="P132" s="1">
        <v>109</v>
      </c>
      <c r="Q132" s="14"/>
      <c r="R132" s="1">
        <v>509</v>
      </c>
      <c r="S132" s="11"/>
    </row>
    <row r="133" spans="1:19" x14ac:dyDescent="0.25">
      <c r="A133" s="4">
        <v>95</v>
      </c>
      <c r="B133" s="4" t="s">
        <v>646</v>
      </c>
      <c r="C133" s="2" t="s">
        <v>250</v>
      </c>
      <c r="D133" s="4">
        <v>2020</v>
      </c>
      <c r="E133" s="4" t="s">
        <v>6</v>
      </c>
      <c r="F133" s="1" t="s">
        <v>672</v>
      </c>
      <c r="G133" s="4" t="s">
        <v>23</v>
      </c>
      <c r="H133" s="4" t="s">
        <v>257</v>
      </c>
      <c r="I133" s="4" t="s">
        <v>269</v>
      </c>
      <c r="J133" s="4" t="s">
        <v>111</v>
      </c>
      <c r="K133" s="4" t="s">
        <v>200</v>
      </c>
      <c r="L133" s="4" t="s">
        <v>417</v>
      </c>
      <c r="M133" s="4">
        <v>11.59</v>
      </c>
      <c r="N133" s="4">
        <f t="shared" si="5"/>
        <v>2.4501426573516603</v>
      </c>
      <c r="O133" s="1">
        <v>5</v>
      </c>
      <c r="P133" s="1">
        <v>5</v>
      </c>
      <c r="Q133" s="4">
        <v>100</v>
      </c>
      <c r="R133" s="1">
        <v>5.2</v>
      </c>
      <c r="S133" s="1">
        <v>356.6</v>
      </c>
    </row>
    <row r="134" spans="1:19" x14ac:dyDescent="0.25">
      <c r="A134" s="14">
        <v>96</v>
      </c>
      <c r="B134" s="14" t="s">
        <v>583</v>
      </c>
      <c r="C134" s="16" t="s">
        <v>7</v>
      </c>
      <c r="D134" s="14">
        <v>2000</v>
      </c>
      <c r="E134" s="4" t="s">
        <v>6</v>
      </c>
      <c r="F134" s="1" t="s">
        <v>681</v>
      </c>
      <c r="G134" s="4" t="s">
        <v>9</v>
      </c>
      <c r="H134" s="4" t="s">
        <v>57</v>
      </c>
      <c r="I134" s="4" t="s">
        <v>66</v>
      </c>
      <c r="J134" s="4" t="s">
        <v>110</v>
      </c>
      <c r="K134" s="4" t="s">
        <v>117</v>
      </c>
      <c r="L134" s="7" t="s">
        <v>298</v>
      </c>
      <c r="M134" s="4">
        <v>921</v>
      </c>
      <c r="N134" s="4">
        <f t="shared" si="5"/>
        <v>6.8254600362553068</v>
      </c>
      <c r="O134" s="1">
        <v>12</v>
      </c>
      <c r="P134" s="1">
        <v>9</v>
      </c>
      <c r="Q134" s="14">
        <v>81.3</v>
      </c>
      <c r="R134" s="1">
        <v>48.111111111111114</v>
      </c>
      <c r="S134" s="1">
        <v>79.222222222222229</v>
      </c>
    </row>
    <row r="135" spans="1:19" x14ac:dyDescent="0.25">
      <c r="A135" s="14"/>
      <c r="B135" s="14"/>
      <c r="C135" s="16"/>
      <c r="D135" s="14"/>
      <c r="E135" s="4" t="s">
        <v>6</v>
      </c>
      <c r="F135" s="1" t="s">
        <v>681</v>
      </c>
      <c r="G135" s="4" t="s">
        <v>9</v>
      </c>
      <c r="H135" s="4" t="s">
        <v>57</v>
      </c>
      <c r="I135" s="4" t="s">
        <v>66</v>
      </c>
      <c r="J135" s="4" t="s">
        <v>110</v>
      </c>
      <c r="K135" s="4" t="s">
        <v>116</v>
      </c>
      <c r="L135" s="7" t="s">
        <v>297</v>
      </c>
      <c r="M135" s="4">
        <v>1194.79</v>
      </c>
      <c r="N135" s="4">
        <f t="shared" si="5"/>
        <v>7.0857257167053227</v>
      </c>
      <c r="O135" s="1">
        <v>4</v>
      </c>
      <c r="P135" s="1">
        <v>4</v>
      </c>
      <c r="Q135" s="14"/>
      <c r="R135" s="1">
        <v>113.75</v>
      </c>
      <c r="S135" s="1">
        <v>308.25</v>
      </c>
    </row>
    <row r="136" spans="1:19" x14ac:dyDescent="0.25">
      <c r="A136" s="4">
        <v>97</v>
      </c>
      <c r="B136" s="4" t="s">
        <v>584</v>
      </c>
      <c r="C136" s="2" t="s">
        <v>7</v>
      </c>
      <c r="D136" s="4">
        <v>2009</v>
      </c>
      <c r="E136" s="4" t="s">
        <v>4</v>
      </c>
      <c r="F136" s="1" t="s">
        <v>681</v>
      </c>
      <c r="G136" s="4" t="s">
        <v>10</v>
      </c>
      <c r="H136" s="4" t="s">
        <v>57</v>
      </c>
      <c r="I136" s="4" t="s">
        <v>270</v>
      </c>
      <c r="J136" s="4" t="s">
        <v>111</v>
      </c>
      <c r="K136" s="4" t="s">
        <v>194</v>
      </c>
      <c r="L136" s="4" t="s">
        <v>409</v>
      </c>
      <c r="M136" s="4">
        <v>4750000.01</v>
      </c>
      <c r="N136" s="4">
        <f t="shared" si="5"/>
        <v>15.373655178116087</v>
      </c>
      <c r="O136" s="1">
        <v>4</v>
      </c>
      <c r="P136" s="1">
        <v>4</v>
      </c>
      <c r="Q136" s="4">
        <v>100</v>
      </c>
    </row>
    <row r="137" spans="1:19" x14ac:dyDescent="0.25">
      <c r="A137" s="4">
        <v>98</v>
      </c>
      <c r="B137" s="4" t="s">
        <v>585</v>
      </c>
      <c r="C137" s="2" t="s">
        <v>7</v>
      </c>
      <c r="D137" s="4">
        <v>2016</v>
      </c>
      <c r="E137" s="4" t="s">
        <v>4</v>
      </c>
      <c r="F137" s="1" t="s">
        <v>681</v>
      </c>
      <c r="G137" s="4" t="s">
        <v>256</v>
      </c>
      <c r="H137" s="4" t="s">
        <v>57</v>
      </c>
      <c r="I137" s="4" t="s">
        <v>502</v>
      </c>
      <c r="J137" s="4" t="s">
        <v>111</v>
      </c>
      <c r="K137" s="4" t="s">
        <v>193</v>
      </c>
      <c r="L137" s="4" t="s">
        <v>408</v>
      </c>
      <c r="M137" s="4">
        <v>253.31</v>
      </c>
      <c r="N137" s="4">
        <f t="shared" si="5"/>
        <v>5.5346140351071593</v>
      </c>
      <c r="O137" s="1">
        <v>91</v>
      </c>
      <c r="P137" s="1">
        <v>41</v>
      </c>
      <c r="Q137" s="4">
        <v>45.1</v>
      </c>
      <c r="R137" s="1">
        <v>2.8214285714285716</v>
      </c>
      <c r="S137" s="1">
        <v>180.82142857142858</v>
      </c>
    </row>
    <row r="138" spans="1:19" x14ac:dyDescent="0.25">
      <c r="A138" s="14">
        <v>99</v>
      </c>
      <c r="B138" s="14" t="s">
        <v>586</v>
      </c>
      <c r="C138" s="16" t="s">
        <v>7</v>
      </c>
      <c r="D138" s="14">
        <v>2009</v>
      </c>
      <c r="E138" s="4" t="s">
        <v>6</v>
      </c>
      <c r="F138" s="1" t="s">
        <v>7</v>
      </c>
      <c r="G138" s="4" t="s">
        <v>44</v>
      </c>
      <c r="H138" s="4" t="s">
        <v>57</v>
      </c>
      <c r="I138" s="4" t="s">
        <v>502</v>
      </c>
      <c r="J138" s="4" t="s">
        <v>110</v>
      </c>
      <c r="K138" s="4" t="s">
        <v>201</v>
      </c>
      <c r="L138" s="7" t="s">
        <v>418</v>
      </c>
      <c r="M138" s="4">
        <v>37.380000000000003</v>
      </c>
      <c r="N138" s="4">
        <f t="shared" si="5"/>
        <v>3.6211358020274167</v>
      </c>
      <c r="O138" s="1">
        <v>30</v>
      </c>
      <c r="P138" s="1">
        <v>30</v>
      </c>
      <c r="Q138" s="14" t="s">
        <v>670</v>
      </c>
      <c r="R138" s="1">
        <v>20</v>
      </c>
    </row>
    <row r="139" spans="1:19" x14ac:dyDescent="0.25">
      <c r="A139" s="14"/>
      <c r="B139" s="14"/>
      <c r="C139" s="16"/>
      <c r="D139" s="14"/>
      <c r="E139" s="4" t="s">
        <v>6</v>
      </c>
      <c r="F139" s="1" t="s">
        <v>7</v>
      </c>
      <c r="G139" s="4" t="s">
        <v>44</v>
      </c>
      <c r="H139" s="4" t="s">
        <v>57</v>
      </c>
      <c r="I139" s="4" t="s">
        <v>502</v>
      </c>
      <c r="J139" s="4" t="s">
        <v>110</v>
      </c>
      <c r="K139" s="4" t="s">
        <v>202</v>
      </c>
      <c r="L139" s="9" t="s">
        <v>419</v>
      </c>
      <c r="M139" s="4">
        <v>68.680000000000007</v>
      </c>
      <c r="N139" s="4">
        <f t="shared" si="5"/>
        <v>4.2294580360292748</v>
      </c>
      <c r="O139" s="1">
        <v>9</v>
      </c>
      <c r="P139" s="1">
        <v>9</v>
      </c>
      <c r="Q139" s="14"/>
      <c r="R139" s="1">
        <v>20</v>
      </c>
    </row>
    <row r="140" spans="1:19" x14ac:dyDescent="0.25">
      <c r="A140" s="14"/>
      <c r="B140" s="14"/>
      <c r="C140" s="16"/>
      <c r="D140" s="14"/>
      <c r="E140" s="4" t="s">
        <v>6</v>
      </c>
      <c r="F140" s="1" t="s">
        <v>7</v>
      </c>
      <c r="G140" s="4" t="s">
        <v>44</v>
      </c>
      <c r="H140" s="4" t="s">
        <v>57</v>
      </c>
      <c r="I140" s="4" t="s">
        <v>502</v>
      </c>
      <c r="J140" s="4" t="s">
        <v>110</v>
      </c>
      <c r="K140" s="4" t="s">
        <v>203</v>
      </c>
      <c r="L140" s="4" t="s">
        <v>420</v>
      </c>
      <c r="M140" s="4">
        <v>224</v>
      </c>
      <c r="N140" s="4">
        <f t="shared" si="5"/>
        <v>5.4116460518550396</v>
      </c>
      <c r="O140" s="1">
        <v>2</v>
      </c>
      <c r="P140" s="1">
        <v>2</v>
      </c>
      <c r="Q140" s="14"/>
      <c r="R140" s="1">
        <v>20</v>
      </c>
    </row>
    <row r="141" spans="1:19" x14ac:dyDescent="0.25">
      <c r="A141" s="4">
        <v>100</v>
      </c>
      <c r="B141" s="4" t="s">
        <v>587</v>
      </c>
      <c r="C141" s="2" t="s">
        <v>7</v>
      </c>
      <c r="D141" s="4">
        <v>2018</v>
      </c>
      <c r="E141" s="4" t="s">
        <v>6</v>
      </c>
      <c r="F141" s="1" t="s">
        <v>681</v>
      </c>
      <c r="G141" s="4" t="s">
        <v>12</v>
      </c>
      <c r="H141" s="4" t="s">
        <v>57</v>
      </c>
      <c r="I141" s="4" t="s">
        <v>271</v>
      </c>
      <c r="J141" s="4" t="s">
        <v>111</v>
      </c>
      <c r="K141" s="4" t="s">
        <v>204</v>
      </c>
      <c r="L141" s="9" t="s">
        <v>421</v>
      </c>
      <c r="M141" s="4">
        <v>3150</v>
      </c>
      <c r="N141" s="4">
        <f t="shared" si="5"/>
        <v>8.0551577318196781</v>
      </c>
      <c r="O141" s="1">
        <v>1</v>
      </c>
      <c r="P141" s="1">
        <v>1</v>
      </c>
      <c r="Q141" s="4">
        <v>100</v>
      </c>
    </row>
    <row r="142" spans="1:19" x14ac:dyDescent="0.25">
      <c r="A142" s="4">
        <v>101</v>
      </c>
      <c r="B142" s="4" t="s">
        <v>588</v>
      </c>
      <c r="C142" s="2" t="s">
        <v>7</v>
      </c>
      <c r="D142" s="4">
        <v>2017</v>
      </c>
      <c r="E142" s="4" t="s">
        <v>4</v>
      </c>
      <c r="F142" s="1" t="s">
        <v>681</v>
      </c>
      <c r="G142" s="4" t="s">
        <v>12</v>
      </c>
      <c r="H142" s="4" t="s">
        <v>57</v>
      </c>
      <c r="I142" s="4" t="s">
        <v>90</v>
      </c>
      <c r="J142" s="4" t="s">
        <v>111</v>
      </c>
      <c r="K142" s="4" t="s">
        <v>205</v>
      </c>
      <c r="L142" s="7" t="s">
        <v>422</v>
      </c>
      <c r="M142" s="4">
        <v>361</v>
      </c>
      <c r="N142" s="4">
        <f t="shared" si="5"/>
        <v>5.8888779583328805</v>
      </c>
      <c r="O142" s="1">
        <v>16</v>
      </c>
      <c r="P142" s="1">
        <v>15</v>
      </c>
      <c r="Q142" s="4">
        <v>93.8</v>
      </c>
      <c r="R142" s="1">
        <v>6.7333333333333334</v>
      </c>
      <c r="S142" s="1">
        <v>348.93</v>
      </c>
    </row>
    <row r="143" spans="1:19" x14ac:dyDescent="0.25">
      <c r="A143" s="4">
        <v>102</v>
      </c>
      <c r="B143" s="4" t="s">
        <v>589</v>
      </c>
      <c r="C143" s="2" t="s">
        <v>7</v>
      </c>
      <c r="D143" s="4">
        <v>2011</v>
      </c>
      <c r="E143" s="4" t="s">
        <v>4</v>
      </c>
      <c r="F143" s="1" t="s">
        <v>7</v>
      </c>
      <c r="G143" s="4" t="s">
        <v>14</v>
      </c>
      <c r="H143" s="4" t="s">
        <v>57</v>
      </c>
      <c r="I143" s="4" t="s">
        <v>292</v>
      </c>
      <c r="J143" s="4" t="s">
        <v>110</v>
      </c>
      <c r="K143" s="4" t="s">
        <v>123</v>
      </c>
      <c r="L143" s="7" t="s">
        <v>304</v>
      </c>
      <c r="M143" s="4">
        <v>639.38</v>
      </c>
      <c r="N143" s="4">
        <f t="shared" si="5"/>
        <v>6.4604989568121658</v>
      </c>
      <c r="O143" s="1">
        <v>10</v>
      </c>
      <c r="P143" s="1">
        <v>10</v>
      </c>
      <c r="Q143" s="4">
        <v>100</v>
      </c>
      <c r="R143" s="1">
        <v>18.2</v>
      </c>
      <c r="S143" s="1">
        <v>675.6</v>
      </c>
    </row>
    <row r="144" spans="1:19" x14ac:dyDescent="0.25">
      <c r="A144" s="4">
        <v>103</v>
      </c>
      <c r="B144" s="4" t="s">
        <v>590</v>
      </c>
      <c r="C144" s="2" t="s">
        <v>7</v>
      </c>
      <c r="D144" s="4">
        <v>2014</v>
      </c>
      <c r="E144" s="4" t="s">
        <v>4</v>
      </c>
      <c r="F144" s="1" t="s">
        <v>672</v>
      </c>
      <c r="G144" s="4" t="s">
        <v>14</v>
      </c>
      <c r="H144" s="4" t="s">
        <v>57</v>
      </c>
      <c r="I144" s="4" t="s">
        <v>292</v>
      </c>
      <c r="J144" s="4" t="s">
        <v>110</v>
      </c>
      <c r="K144" s="4" t="s">
        <v>123</v>
      </c>
      <c r="L144" s="7" t="s">
        <v>304</v>
      </c>
      <c r="M144" s="4">
        <v>639.38</v>
      </c>
      <c r="N144" s="4">
        <f t="shared" si="5"/>
        <v>6.4604989568121658</v>
      </c>
      <c r="O144" s="1">
        <v>30</v>
      </c>
      <c r="P144" s="1">
        <v>30</v>
      </c>
      <c r="Q144" s="4" t="s">
        <v>670</v>
      </c>
      <c r="R144" s="1">
        <v>18.100000000000001</v>
      </c>
      <c r="S144" s="1">
        <v>793.13333333333333</v>
      </c>
    </row>
    <row r="145" spans="1:19" x14ac:dyDescent="0.25">
      <c r="A145" s="4">
        <v>104</v>
      </c>
      <c r="B145" s="4" t="s">
        <v>591</v>
      </c>
      <c r="C145" s="2" t="s">
        <v>7</v>
      </c>
      <c r="D145" s="4">
        <v>2017</v>
      </c>
      <c r="E145" s="4" t="s">
        <v>4</v>
      </c>
      <c r="F145" s="1" t="s">
        <v>681</v>
      </c>
      <c r="G145" s="4" t="s">
        <v>14</v>
      </c>
      <c r="H145" s="4" t="s">
        <v>57</v>
      </c>
      <c r="I145" s="4" t="s">
        <v>260</v>
      </c>
      <c r="J145" s="4" t="s">
        <v>111</v>
      </c>
      <c r="K145" s="4" t="s">
        <v>118</v>
      </c>
      <c r="L145" s="9" t="s">
        <v>299</v>
      </c>
      <c r="M145" s="4">
        <v>3940034.28</v>
      </c>
      <c r="N145" s="4">
        <f t="shared" si="5"/>
        <v>15.186699981743882</v>
      </c>
      <c r="O145" s="1">
        <v>38</v>
      </c>
      <c r="P145" s="1">
        <v>38</v>
      </c>
      <c r="Q145" s="4">
        <v>100</v>
      </c>
    </row>
    <row r="146" spans="1:19" x14ac:dyDescent="0.25">
      <c r="A146" s="14">
        <v>105</v>
      </c>
      <c r="B146" s="14" t="s">
        <v>592</v>
      </c>
      <c r="C146" s="16" t="s">
        <v>7</v>
      </c>
      <c r="D146" s="14">
        <v>2016</v>
      </c>
      <c r="E146" s="4" t="s">
        <v>4</v>
      </c>
      <c r="F146" s="1" t="s">
        <v>7</v>
      </c>
      <c r="G146" s="4" t="s">
        <v>14</v>
      </c>
      <c r="H146" s="4" t="s">
        <v>57</v>
      </c>
      <c r="I146" s="4" t="s">
        <v>91</v>
      </c>
      <c r="J146" s="4" t="s">
        <v>110</v>
      </c>
      <c r="K146" s="4" t="s">
        <v>206</v>
      </c>
      <c r="L146" s="7" t="s">
        <v>423</v>
      </c>
      <c r="M146" s="4">
        <v>558.82000000000005</v>
      </c>
      <c r="N146" s="4">
        <f t="shared" si="5"/>
        <v>6.3258274177229978</v>
      </c>
      <c r="O146" s="1">
        <v>15</v>
      </c>
      <c r="P146" s="1">
        <v>15</v>
      </c>
      <c r="Q146" s="4" t="s">
        <v>670</v>
      </c>
      <c r="R146" s="1">
        <v>323.53333333333336</v>
      </c>
      <c r="S146" s="1">
        <v>1621.4666666666667</v>
      </c>
    </row>
    <row r="147" spans="1:19" x14ac:dyDescent="0.25">
      <c r="A147" s="14"/>
      <c r="B147" s="14"/>
      <c r="C147" s="16"/>
      <c r="D147" s="14"/>
      <c r="E147" s="4" t="s">
        <v>4</v>
      </c>
      <c r="F147" s="1" t="s">
        <v>7</v>
      </c>
      <c r="G147" s="4" t="s">
        <v>14</v>
      </c>
      <c r="H147" s="4" t="s">
        <v>57</v>
      </c>
      <c r="I147" s="4" t="s">
        <v>293</v>
      </c>
      <c r="J147" s="4" t="s">
        <v>110</v>
      </c>
      <c r="K147" s="4" t="s">
        <v>424</v>
      </c>
      <c r="L147" s="7" t="s">
        <v>425</v>
      </c>
      <c r="M147" s="4">
        <v>1873</v>
      </c>
      <c r="N147" s="4">
        <f t="shared" si="5"/>
        <v>7.5352967024440884</v>
      </c>
      <c r="O147" s="1">
        <v>23</v>
      </c>
      <c r="P147" s="1">
        <v>23</v>
      </c>
      <c r="Q147" s="4" t="s">
        <v>670</v>
      </c>
      <c r="R147" s="1">
        <v>527.73913043478262</v>
      </c>
      <c r="S147" s="1">
        <v>3907.4347826086955</v>
      </c>
    </row>
    <row r="148" spans="1:19" x14ac:dyDescent="0.25">
      <c r="A148" s="14"/>
      <c r="B148" s="14"/>
      <c r="C148" s="16"/>
      <c r="D148" s="14"/>
      <c r="E148" s="4" t="s">
        <v>4</v>
      </c>
      <c r="F148" s="1" t="s">
        <v>7</v>
      </c>
      <c r="G148" s="4" t="s">
        <v>14</v>
      </c>
      <c r="H148" s="4" t="s">
        <v>57</v>
      </c>
      <c r="I148" s="4" t="s">
        <v>294</v>
      </c>
    </row>
    <row r="149" spans="1:19" x14ac:dyDescent="0.25">
      <c r="A149" s="4">
        <v>106</v>
      </c>
      <c r="B149" s="4" t="s">
        <v>593</v>
      </c>
      <c r="C149" s="2" t="s">
        <v>7</v>
      </c>
      <c r="D149" s="4">
        <v>2009</v>
      </c>
      <c r="E149" s="4" t="s">
        <v>6</v>
      </c>
      <c r="F149" s="1" t="s">
        <v>7</v>
      </c>
      <c r="G149" s="4" t="s">
        <v>15</v>
      </c>
      <c r="H149" s="4" t="s">
        <v>58</v>
      </c>
      <c r="I149" s="4" t="s">
        <v>92</v>
      </c>
      <c r="J149" s="4" t="s">
        <v>111</v>
      </c>
      <c r="K149" s="4" t="s">
        <v>207</v>
      </c>
      <c r="L149" s="7" t="s">
        <v>426</v>
      </c>
      <c r="M149" s="4">
        <v>3156.66</v>
      </c>
      <c r="N149" s="4">
        <f t="shared" ref="N149:N168" si="6">LN(M149)</f>
        <v>8.0572697855773665</v>
      </c>
      <c r="O149" s="1">
        <v>7</v>
      </c>
      <c r="P149" s="1">
        <v>7</v>
      </c>
      <c r="Q149" s="4">
        <v>100</v>
      </c>
      <c r="S149" s="1">
        <v>180.28571428571428</v>
      </c>
    </row>
    <row r="150" spans="1:19" x14ac:dyDescent="0.25">
      <c r="A150" s="14">
        <v>107</v>
      </c>
      <c r="B150" s="14" t="s">
        <v>594</v>
      </c>
      <c r="C150" s="16" t="s">
        <v>7</v>
      </c>
      <c r="D150" s="14">
        <v>2007</v>
      </c>
      <c r="E150" s="4" t="s">
        <v>6</v>
      </c>
      <c r="F150" s="1" t="s">
        <v>7</v>
      </c>
      <c r="G150" s="4" t="s">
        <v>45</v>
      </c>
      <c r="H150" s="4" t="s">
        <v>58</v>
      </c>
      <c r="I150" s="4" t="s">
        <v>502</v>
      </c>
      <c r="J150" s="4" t="s">
        <v>110</v>
      </c>
      <c r="K150" s="4" t="s">
        <v>208</v>
      </c>
      <c r="L150" s="7" t="s">
        <v>427</v>
      </c>
      <c r="M150" s="4">
        <v>29.47</v>
      </c>
      <c r="N150" s="4">
        <f t="shared" si="6"/>
        <v>3.3833727967496032</v>
      </c>
      <c r="O150" s="1">
        <v>3</v>
      </c>
      <c r="P150" s="1">
        <v>3</v>
      </c>
      <c r="Q150" s="14" t="s">
        <v>670</v>
      </c>
    </row>
    <row r="151" spans="1:19" x14ac:dyDescent="0.25">
      <c r="A151" s="14"/>
      <c r="B151" s="14"/>
      <c r="C151" s="16"/>
      <c r="D151" s="14"/>
      <c r="E151" s="4" t="s">
        <v>6</v>
      </c>
      <c r="F151" s="1" t="s">
        <v>7</v>
      </c>
      <c r="G151" s="4" t="s">
        <v>45</v>
      </c>
      <c r="H151" s="4" t="s">
        <v>58</v>
      </c>
      <c r="I151" s="4" t="s">
        <v>502</v>
      </c>
      <c r="J151" s="4" t="s">
        <v>110</v>
      </c>
      <c r="K151" s="4" t="s">
        <v>209</v>
      </c>
      <c r="L151" s="7" t="s">
        <v>428</v>
      </c>
      <c r="M151" s="4">
        <v>34.200000000000003</v>
      </c>
      <c r="N151" s="4">
        <f t="shared" si="6"/>
        <v>3.5322256440685598</v>
      </c>
      <c r="O151" s="1">
        <v>13</v>
      </c>
      <c r="P151" s="1">
        <v>13</v>
      </c>
      <c r="Q151" s="14"/>
    </row>
    <row r="152" spans="1:19" x14ac:dyDescent="0.25">
      <c r="A152" s="14"/>
      <c r="B152" s="14"/>
      <c r="C152" s="16"/>
      <c r="D152" s="14"/>
      <c r="E152" s="4" t="s">
        <v>6</v>
      </c>
      <c r="F152" s="1" t="s">
        <v>7</v>
      </c>
      <c r="G152" s="4" t="s">
        <v>45</v>
      </c>
      <c r="H152" s="4" t="s">
        <v>58</v>
      </c>
      <c r="I152" s="4" t="s">
        <v>502</v>
      </c>
      <c r="J152" s="4" t="s">
        <v>110</v>
      </c>
      <c r="K152" s="4" t="s">
        <v>210</v>
      </c>
      <c r="L152" s="7" t="s">
        <v>429</v>
      </c>
      <c r="M152" s="4">
        <v>62.78</v>
      </c>
      <c r="N152" s="4">
        <f t="shared" si="6"/>
        <v>4.1396365514138074</v>
      </c>
      <c r="O152" s="1">
        <v>6</v>
      </c>
      <c r="P152" s="1">
        <v>6</v>
      </c>
      <c r="Q152" s="14"/>
    </row>
    <row r="153" spans="1:19" x14ac:dyDescent="0.25">
      <c r="A153" s="14">
        <v>108</v>
      </c>
      <c r="B153" s="14" t="s">
        <v>595</v>
      </c>
      <c r="C153" s="16" t="s">
        <v>7</v>
      </c>
      <c r="D153" s="14">
        <v>2019</v>
      </c>
      <c r="E153" s="4" t="s">
        <v>4</v>
      </c>
      <c r="F153" s="1" t="s">
        <v>7</v>
      </c>
      <c r="G153" s="4" t="s">
        <v>17</v>
      </c>
      <c r="H153" s="4" t="s">
        <v>58</v>
      </c>
      <c r="I153" s="4" t="s">
        <v>93</v>
      </c>
      <c r="J153" s="4" t="s">
        <v>110</v>
      </c>
      <c r="K153" s="4" t="s">
        <v>211</v>
      </c>
      <c r="L153" s="9" t="s">
        <v>316</v>
      </c>
      <c r="M153" s="4">
        <v>2214.5500000000002</v>
      </c>
      <c r="N153" s="4">
        <f t="shared" si="6"/>
        <v>7.7028045015685125</v>
      </c>
      <c r="O153" s="1">
        <v>1</v>
      </c>
      <c r="P153" s="1">
        <v>1</v>
      </c>
      <c r="Q153" s="14">
        <v>100</v>
      </c>
      <c r="R153" s="1">
        <v>81</v>
      </c>
      <c r="S153" s="1">
        <v>4707</v>
      </c>
    </row>
    <row r="154" spans="1:19" x14ac:dyDescent="0.25">
      <c r="A154" s="14"/>
      <c r="B154" s="14"/>
      <c r="C154" s="16"/>
      <c r="D154" s="14"/>
      <c r="E154" s="4" t="s">
        <v>4</v>
      </c>
      <c r="F154" s="1" t="s">
        <v>7</v>
      </c>
      <c r="G154" s="4" t="s">
        <v>17</v>
      </c>
      <c r="H154" s="4" t="s">
        <v>58</v>
      </c>
      <c r="I154" s="4" t="s">
        <v>93</v>
      </c>
      <c r="J154" s="4" t="s">
        <v>110</v>
      </c>
      <c r="K154" s="4" t="s">
        <v>212</v>
      </c>
      <c r="L154" s="7" t="s">
        <v>314</v>
      </c>
      <c r="M154" s="4">
        <v>2790.79</v>
      </c>
      <c r="N154" s="4">
        <f t="shared" si="6"/>
        <v>7.9340799888567126</v>
      </c>
      <c r="O154" s="1">
        <v>5</v>
      </c>
      <c r="P154" s="1">
        <v>5</v>
      </c>
      <c r="Q154" s="14"/>
      <c r="R154" s="1">
        <v>54.4</v>
      </c>
      <c r="S154" s="1">
        <v>2913.6</v>
      </c>
    </row>
    <row r="155" spans="1:19" x14ac:dyDescent="0.25">
      <c r="A155" s="4">
        <v>109</v>
      </c>
      <c r="B155" s="4" t="s">
        <v>596</v>
      </c>
      <c r="C155" s="2" t="s">
        <v>7</v>
      </c>
      <c r="D155" s="4">
        <v>2015</v>
      </c>
      <c r="E155" s="4" t="s">
        <v>4</v>
      </c>
      <c r="F155" s="1" t="s">
        <v>7</v>
      </c>
      <c r="G155" s="4" t="s">
        <v>17</v>
      </c>
      <c r="H155" s="4" t="s">
        <v>58</v>
      </c>
      <c r="I155" s="4" t="s">
        <v>94</v>
      </c>
      <c r="J155" s="4" t="s">
        <v>111</v>
      </c>
      <c r="K155" s="4" t="s">
        <v>129</v>
      </c>
      <c r="L155" s="7" t="s">
        <v>312</v>
      </c>
      <c r="M155" s="4">
        <v>2915040</v>
      </c>
      <c r="N155" s="4">
        <f t="shared" si="6"/>
        <v>14.885394099799512</v>
      </c>
      <c r="O155" s="1">
        <v>2</v>
      </c>
      <c r="P155" s="1">
        <v>2</v>
      </c>
      <c r="Q155" s="4">
        <v>100</v>
      </c>
    </row>
    <row r="156" spans="1:19" x14ac:dyDescent="0.25">
      <c r="A156" s="14">
        <v>110</v>
      </c>
      <c r="B156" s="14" t="s">
        <v>597</v>
      </c>
      <c r="C156" s="16" t="s">
        <v>7</v>
      </c>
      <c r="D156" s="14">
        <v>2007</v>
      </c>
      <c r="E156" s="4" t="s">
        <v>6</v>
      </c>
      <c r="F156" s="1" t="s">
        <v>7</v>
      </c>
      <c r="G156" s="4" t="s">
        <v>46</v>
      </c>
      <c r="H156" s="4" t="s">
        <v>58</v>
      </c>
      <c r="I156" s="4" t="s">
        <v>502</v>
      </c>
      <c r="J156" s="4" t="s">
        <v>110</v>
      </c>
      <c r="K156" s="4" t="s">
        <v>213</v>
      </c>
      <c r="L156" s="7" t="s">
        <v>430</v>
      </c>
      <c r="M156" s="4">
        <v>27.8</v>
      </c>
      <c r="N156" s="4">
        <f t="shared" si="6"/>
        <v>3.3250360206965914</v>
      </c>
      <c r="O156" s="1">
        <v>13</v>
      </c>
      <c r="P156" s="1">
        <v>13</v>
      </c>
      <c r="Q156" s="14">
        <v>100</v>
      </c>
      <c r="S156" s="1">
        <v>171.53846153846155</v>
      </c>
    </row>
    <row r="157" spans="1:19" x14ac:dyDescent="0.25">
      <c r="A157" s="14"/>
      <c r="B157" s="14"/>
      <c r="C157" s="16"/>
      <c r="D157" s="14"/>
      <c r="E157" s="4" t="s">
        <v>6</v>
      </c>
      <c r="F157" s="1" t="s">
        <v>7</v>
      </c>
      <c r="G157" s="4" t="s">
        <v>46</v>
      </c>
      <c r="H157" s="4" t="s">
        <v>58</v>
      </c>
      <c r="I157" s="4" t="s">
        <v>502</v>
      </c>
      <c r="J157" s="4" t="s">
        <v>110</v>
      </c>
      <c r="K157" s="4" t="s">
        <v>431</v>
      </c>
      <c r="L157" s="7" t="s">
        <v>432</v>
      </c>
      <c r="M157" s="4">
        <v>122.73</v>
      </c>
      <c r="N157" s="4">
        <f t="shared" si="6"/>
        <v>4.8099868206094172</v>
      </c>
      <c r="O157" s="1">
        <v>9</v>
      </c>
      <c r="P157" s="1">
        <v>9</v>
      </c>
      <c r="Q157" s="14"/>
      <c r="S157" s="1">
        <v>128.11111111111111</v>
      </c>
    </row>
    <row r="158" spans="1:19" x14ac:dyDescent="0.25">
      <c r="A158" s="4">
        <v>111</v>
      </c>
      <c r="B158" s="4" t="s">
        <v>598</v>
      </c>
      <c r="C158" s="2" t="s">
        <v>7</v>
      </c>
      <c r="D158" s="4">
        <v>2010</v>
      </c>
      <c r="E158" s="4" t="s">
        <v>4</v>
      </c>
      <c r="F158" s="1" t="s">
        <v>7</v>
      </c>
      <c r="G158" s="4" t="s">
        <v>46</v>
      </c>
      <c r="H158" s="4" t="s">
        <v>58</v>
      </c>
      <c r="I158" s="4" t="s">
        <v>502</v>
      </c>
      <c r="J158" s="4" t="s">
        <v>111</v>
      </c>
      <c r="K158" s="4" t="s">
        <v>127</v>
      </c>
      <c r="L158" s="7" t="s">
        <v>310</v>
      </c>
      <c r="M158" s="4">
        <v>132.24</v>
      </c>
      <c r="N158" s="4">
        <f t="shared" si="6"/>
        <v>4.8846184535127692</v>
      </c>
      <c r="O158" s="1">
        <v>10</v>
      </c>
      <c r="P158" s="1">
        <v>10</v>
      </c>
      <c r="Q158" s="4" t="s">
        <v>670</v>
      </c>
    </row>
    <row r="159" spans="1:19" x14ac:dyDescent="0.25">
      <c r="A159" s="4">
        <v>112</v>
      </c>
      <c r="B159" s="4" t="s">
        <v>599</v>
      </c>
      <c r="C159" s="2" t="s">
        <v>7</v>
      </c>
      <c r="D159" s="4">
        <v>2009</v>
      </c>
      <c r="E159" s="4" t="s">
        <v>6</v>
      </c>
      <c r="F159" s="1" t="s">
        <v>7</v>
      </c>
      <c r="G159" s="4" t="s">
        <v>21</v>
      </c>
      <c r="H159" s="4" t="s">
        <v>58</v>
      </c>
      <c r="I159" s="4" t="s">
        <v>502</v>
      </c>
      <c r="J159" s="4" t="s">
        <v>111</v>
      </c>
      <c r="K159" s="4" t="s">
        <v>214</v>
      </c>
      <c r="L159" s="7" t="s">
        <v>433</v>
      </c>
      <c r="M159" s="4">
        <v>435</v>
      </c>
      <c r="N159" s="4">
        <f t="shared" si="6"/>
        <v>6.0753460310886842</v>
      </c>
      <c r="O159" s="1">
        <v>11</v>
      </c>
      <c r="P159" s="1">
        <v>11</v>
      </c>
      <c r="Q159" s="4">
        <v>100</v>
      </c>
    </row>
    <row r="160" spans="1:19" x14ac:dyDescent="0.25">
      <c r="A160" s="4">
        <v>113</v>
      </c>
      <c r="B160" s="4" t="s">
        <v>600</v>
      </c>
      <c r="C160" s="2" t="s">
        <v>7</v>
      </c>
      <c r="D160" s="4">
        <v>2016</v>
      </c>
      <c r="E160" s="4" t="s">
        <v>4</v>
      </c>
      <c r="F160" s="1" t="s">
        <v>7</v>
      </c>
      <c r="G160" s="4" t="s">
        <v>21</v>
      </c>
      <c r="H160" s="4" t="s">
        <v>58</v>
      </c>
      <c r="I160" s="4" t="s">
        <v>502</v>
      </c>
      <c r="J160" s="4" t="s">
        <v>111</v>
      </c>
      <c r="K160" s="4" t="s">
        <v>215</v>
      </c>
      <c r="L160" s="7" t="s">
        <v>434</v>
      </c>
      <c r="M160" s="4">
        <v>4040</v>
      </c>
      <c r="N160" s="4">
        <f t="shared" si="6"/>
        <v>8.3039999709551964</v>
      </c>
      <c r="O160" s="1">
        <v>6</v>
      </c>
      <c r="P160" s="1">
        <v>4</v>
      </c>
      <c r="Q160" s="4">
        <v>66.599999999999994</v>
      </c>
      <c r="R160" s="1">
        <v>11.5</v>
      </c>
      <c r="S160" s="1">
        <v>178.5</v>
      </c>
    </row>
    <row r="161" spans="1:19" x14ac:dyDescent="0.25">
      <c r="A161" s="4">
        <v>114</v>
      </c>
      <c r="B161" s="4" t="s">
        <v>601</v>
      </c>
      <c r="C161" s="2" t="s">
        <v>7</v>
      </c>
      <c r="D161" s="4">
        <v>2010</v>
      </c>
      <c r="E161" s="4" t="s">
        <v>4</v>
      </c>
      <c r="F161" s="1" t="s">
        <v>7</v>
      </c>
      <c r="G161" s="4" t="s">
        <v>21</v>
      </c>
      <c r="H161" s="4" t="s">
        <v>58</v>
      </c>
      <c r="I161" s="4" t="s">
        <v>272</v>
      </c>
      <c r="J161" s="4" t="s">
        <v>111</v>
      </c>
      <c r="K161" s="4" t="s">
        <v>216</v>
      </c>
      <c r="L161" s="7" t="s">
        <v>435</v>
      </c>
      <c r="M161" s="4">
        <v>77500</v>
      </c>
      <c r="N161" s="4">
        <f t="shared" si="6"/>
        <v>11.258033215341438</v>
      </c>
      <c r="O161" s="1">
        <v>29</v>
      </c>
      <c r="P161" s="1">
        <v>9</v>
      </c>
      <c r="Q161" s="4">
        <v>31</v>
      </c>
      <c r="R161" s="1">
        <v>238.55555555555554</v>
      </c>
      <c r="S161" s="1">
        <v>634</v>
      </c>
    </row>
    <row r="162" spans="1:19" x14ac:dyDescent="0.25">
      <c r="A162" s="4">
        <v>115</v>
      </c>
      <c r="B162" s="4" t="s">
        <v>602</v>
      </c>
      <c r="C162" s="2" t="s">
        <v>7</v>
      </c>
      <c r="D162" s="4">
        <v>1996</v>
      </c>
      <c r="E162" s="4" t="s">
        <v>5</v>
      </c>
      <c r="F162" s="1" t="s">
        <v>7</v>
      </c>
      <c r="G162" s="4" t="s">
        <v>21</v>
      </c>
      <c r="H162" s="4" t="s">
        <v>58</v>
      </c>
      <c r="I162" s="4" t="s">
        <v>502</v>
      </c>
      <c r="J162" s="4" t="s">
        <v>111</v>
      </c>
      <c r="K162" s="4" t="s">
        <v>320</v>
      </c>
      <c r="L162" s="7" t="s">
        <v>319</v>
      </c>
      <c r="M162" s="4">
        <v>33.799999999999997</v>
      </c>
      <c r="N162" s="4">
        <f t="shared" si="6"/>
        <v>3.520460802488973</v>
      </c>
      <c r="O162" s="5" t="s">
        <v>502</v>
      </c>
      <c r="P162" s="5" t="s">
        <v>502</v>
      </c>
      <c r="Q162" s="5" t="s">
        <v>502</v>
      </c>
      <c r="R162" s="5" t="s">
        <v>502</v>
      </c>
      <c r="S162" s="5" t="s">
        <v>502</v>
      </c>
    </row>
    <row r="163" spans="1:19" x14ac:dyDescent="0.25">
      <c r="A163" s="14">
        <v>116</v>
      </c>
      <c r="B163" s="14" t="s">
        <v>603</v>
      </c>
      <c r="C163" s="16" t="s">
        <v>7</v>
      </c>
      <c r="D163" s="14">
        <v>2008</v>
      </c>
      <c r="E163" s="4" t="s">
        <v>5</v>
      </c>
      <c r="F163" s="1" t="s">
        <v>674</v>
      </c>
      <c r="G163" s="4" t="s">
        <v>21</v>
      </c>
      <c r="H163" s="4" t="s">
        <v>58</v>
      </c>
      <c r="I163" s="4" t="s">
        <v>95</v>
      </c>
      <c r="J163" s="4" t="s">
        <v>111</v>
      </c>
      <c r="K163" s="4" t="s">
        <v>320</v>
      </c>
      <c r="L163" s="7" t="s">
        <v>319</v>
      </c>
      <c r="M163" s="4">
        <v>33.799999999999997</v>
      </c>
      <c r="N163" s="4">
        <f t="shared" si="6"/>
        <v>3.520460802488973</v>
      </c>
      <c r="O163" s="5" t="s">
        <v>502</v>
      </c>
      <c r="P163" s="5" t="s">
        <v>502</v>
      </c>
      <c r="Q163" s="5" t="s">
        <v>502</v>
      </c>
      <c r="R163" s="5" t="s">
        <v>502</v>
      </c>
      <c r="S163" s="5" t="s">
        <v>502</v>
      </c>
    </row>
    <row r="164" spans="1:19" x14ac:dyDescent="0.25">
      <c r="A164" s="14"/>
      <c r="B164" s="14"/>
      <c r="C164" s="16"/>
      <c r="D164" s="14"/>
      <c r="E164" s="4" t="s">
        <v>5</v>
      </c>
      <c r="F164" s="1" t="s">
        <v>674</v>
      </c>
      <c r="G164" s="4" t="s">
        <v>21</v>
      </c>
      <c r="H164" s="4" t="s">
        <v>58</v>
      </c>
      <c r="I164" s="4" t="s">
        <v>95</v>
      </c>
      <c r="J164" s="4" t="s">
        <v>111</v>
      </c>
      <c r="K164" s="4" t="s">
        <v>135</v>
      </c>
      <c r="L164" s="7" t="s">
        <v>318</v>
      </c>
      <c r="M164" s="4">
        <v>264.3</v>
      </c>
      <c r="N164" s="4">
        <f t="shared" si="6"/>
        <v>5.577084821610244</v>
      </c>
      <c r="O164" s="5" t="s">
        <v>502</v>
      </c>
      <c r="P164" s="5" t="s">
        <v>502</v>
      </c>
      <c r="Q164" s="5" t="s">
        <v>502</v>
      </c>
      <c r="R164" s="5" t="s">
        <v>502</v>
      </c>
      <c r="S164" s="5" t="s">
        <v>502</v>
      </c>
    </row>
    <row r="165" spans="1:19" x14ac:dyDescent="0.25">
      <c r="A165" s="14">
        <v>117</v>
      </c>
      <c r="B165" s="14" t="s">
        <v>604</v>
      </c>
      <c r="C165" s="16" t="s">
        <v>7</v>
      </c>
      <c r="D165" s="14">
        <v>2011</v>
      </c>
      <c r="E165" s="4" t="s">
        <v>4</v>
      </c>
      <c r="F165" s="1" t="s">
        <v>7</v>
      </c>
      <c r="G165" s="4" t="s">
        <v>19</v>
      </c>
      <c r="H165" s="4" t="s">
        <v>58</v>
      </c>
      <c r="I165" s="4" t="s">
        <v>96</v>
      </c>
      <c r="J165" s="4" t="s">
        <v>111</v>
      </c>
      <c r="K165" s="4" t="s">
        <v>217</v>
      </c>
      <c r="L165" s="7" t="s">
        <v>436</v>
      </c>
      <c r="M165" s="4">
        <v>296250</v>
      </c>
      <c r="N165" s="4">
        <f t="shared" si="6"/>
        <v>12.598958971431477</v>
      </c>
      <c r="O165" s="1">
        <v>2</v>
      </c>
      <c r="P165" s="1">
        <v>2</v>
      </c>
      <c r="Q165" s="14">
        <v>100</v>
      </c>
      <c r="R165" s="1">
        <v>16</v>
      </c>
    </row>
    <row r="166" spans="1:19" x14ac:dyDescent="0.25">
      <c r="A166" s="14"/>
      <c r="B166" s="14"/>
      <c r="C166" s="16"/>
      <c r="D166" s="14"/>
      <c r="E166" s="4" t="s">
        <v>6</v>
      </c>
      <c r="F166" s="1" t="s">
        <v>7</v>
      </c>
      <c r="G166" s="4" t="s">
        <v>19</v>
      </c>
      <c r="H166" s="4" t="s">
        <v>58</v>
      </c>
      <c r="I166" s="4" t="s">
        <v>96</v>
      </c>
      <c r="J166" s="4" t="s">
        <v>111</v>
      </c>
      <c r="K166" s="4" t="s">
        <v>217</v>
      </c>
      <c r="L166" s="7" t="s">
        <v>436</v>
      </c>
      <c r="M166" s="4">
        <v>296250</v>
      </c>
      <c r="N166" s="4">
        <f t="shared" si="6"/>
        <v>12.598958971431477</v>
      </c>
      <c r="O166" s="1">
        <v>2</v>
      </c>
      <c r="P166" s="1">
        <v>2</v>
      </c>
      <c r="Q166" s="14"/>
      <c r="R166" s="1">
        <v>300</v>
      </c>
    </row>
    <row r="167" spans="1:19" x14ac:dyDescent="0.25">
      <c r="A167" s="14">
        <v>118</v>
      </c>
      <c r="B167" s="14" t="s">
        <v>659</v>
      </c>
      <c r="C167" s="16" t="s">
        <v>7</v>
      </c>
      <c r="D167" s="14">
        <v>2008</v>
      </c>
      <c r="E167" s="4" t="s">
        <v>4</v>
      </c>
      <c r="F167" s="1" t="s">
        <v>7</v>
      </c>
      <c r="G167" s="4" t="s">
        <v>47</v>
      </c>
      <c r="H167" s="4" t="s">
        <v>58</v>
      </c>
      <c r="I167" s="4" t="s">
        <v>273</v>
      </c>
      <c r="J167" s="4" t="s">
        <v>111</v>
      </c>
      <c r="K167" s="4" t="s">
        <v>129</v>
      </c>
      <c r="L167" s="7" t="s">
        <v>312</v>
      </c>
      <c r="M167" s="4">
        <v>2915040</v>
      </c>
      <c r="N167" s="4">
        <f t="shared" si="6"/>
        <v>14.885394099799512</v>
      </c>
      <c r="O167" s="14">
        <v>6</v>
      </c>
      <c r="P167" s="14">
        <v>6</v>
      </c>
      <c r="Q167" s="14">
        <v>100</v>
      </c>
      <c r="R167" s="1">
        <v>42</v>
      </c>
    </row>
    <row r="168" spans="1:19" x14ac:dyDescent="0.25">
      <c r="A168" s="14"/>
      <c r="B168" s="14"/>
      <c r="C168" s="16"/>
      <c r="D168" s="14"/>
      <c r="E168" s="4" t="s">
        <v>4</v>
      </c>
      <c r="F168" s="1" t="s">
        <v>7</v>
      </c>
      <c r="G168" s="4" t="s">
        <v>42</v>
      </c>
      <c r="H168" s="4" t="s">
        <v>58</v>
      </c>
      <c r="I168" s="4" t="s">
        <v>502</v>
      </c>
      <c r="J168" s="4" t="s">
        <v>111</v>
      </c>
      <c r="K168" s="4" t="s">
        <v>129</v>
      </c>
      <c r="L168" s="7" t="s">
        <v>312</v>
      </c>
      <c r="M168" s="4">
        <v>2915040</v>
      </c>
      <c r="N168" s="4">
        <f t="shared" si="6"/>
        <v>14.885394099799512</v>
      </c>
      <c r="O168" s="14"/>
      <c r="P168" s="14"/>
      <c r="Q168" s="14"/>
    </row>
    <row r="169" spans="1:19" x14ac:dyDescent="0.25">
      <c r="A169" s="14">
        <v>119</v>
      </c>
      <c r="B169" s="14" t="s">
        <v>662</v>
      </c>
      <c r="C169" s="16" t="s">
        <v>7</v>
      </c>
      <c r="D169" s="14">
        <v>1988</v>
      </c>
      <c r="E169" s="4" t="s">
        <v>6</v>
      </c>
      <c r="F169" s="1" t="s">
        <v>7</v>
      </c>
      <c r="G169" s="4" t="s">
        <v>23</v>
      </c>
      <c r="H169" s="4" t="s">
        <v>59</v>
      </c>
      <c r="I169" s="4" t="s">
        <v>72</v>
      </c>
      <c r="J169" s="4" t="s">
        <v>110</v>
      </c>
      <c r="K169" s="4" t="s">
        <v>218</v>
      </c>
      <c r="L169" s="9" t="s">
        <v>437</v>
      </c>
      <c r="M169" s="4">
        <v>32.1</v>
      </c>
      <c r="N169" s="4">
        <f t="shared" ref="N169:N190" si="7">LN(M169)</f>
        <v>3.4688560301359703</v>
      </c>
      <c r="O169" s="1">
        <v>4</v>
      </c>
      <c r="P169" s="1">
        <v>4</v>
      </c>
      <c r="Q169" s="14" t="s">
        <v>670</v>
      </c>
      <c r="S169" s="1">
        <v>153.75</v>
      </c>
    </row>
    <row r="170" spans="1:19" x14ac:dyDescent="0.25">
      <c r="A170" s="14"/>
      <c r="B170" s="14"/>
      <c r="C170" s="16"/>
      <c r="D170" s="14"/>
      <c r="E170" s="4" t="s">
        <v>6</v>
      </c>
      <c r="F170" s="1" t="s">
        <v>7</v>
      </c>
      <c r="G170" s="4" t="s">
        <v>23</v>
      </c>
      <c r="H170" s="4" t="s">
        <v>59</v>
      </c>
      <c r="I170" s="4" t="s">
        <v>72</v>
      </c>
      <c r="J170" s="4" t="s">
        <v>110</v>
      </c>
      <c r="K170" s="4" t="s">
        <v>438</v>
      </c>
      <c r="L170" s="9" t="s">
        <v>439</v>
      </c>
      <c r="M170" s="4">
        <v>56</v>
      </c>
      <c r="N170" s="4">
        <f t="shared" si="7"/>
        <v>4.0253516907351496</v>
      </c>
      <c r="O170" s="1">
        <v>3</v>
      </c>
      <c r="P170" s="1">
        <v>3</v>
      </c>
      <c r="Q170" s="14"/>
      <c r="S170" s="1">
        <v>103.66666666666667</v>
      </c>
    </row>
    <row r="171" spans="1:19" x14ac:dyDescent="0.25">
      <c r="A171" s="14"/>
      <c r="B171" s="14"/>
      <c r="C171" s="16"/>
      <c r="D171" s="14"/>
      <c r="E171" s="4" t="s">
        <v>6</v>
      </c>
      <c r="F171" s="1" t="s">
        <v>7</v>
      </c>
      <c r="G171" s="4" t="s">
        <v>23</v>
      </c>
      <c r="H171" s="4" t="s">
        <v>59</v>
      </c>
      <c r="I171" s="4" t="s">
        <v>72</v>
      </c>
      <c r="J171" s="4" t="s">
        <v>110</v>
      </c>
      <c r="K171" s="4" t="s">
        <v>219</v>
      </c>
      <c r="L171" s="7" t="s">
        <v>440</v>
      </c>
      <c r="M171" s="4">
        <v>57.3</v>
      </c>
      <c r="N171" s="4">
        <f t="shared" si="7"/>
        <v>4.048300623720694</v>
      </c>
      <c r="O171" s="1">
        <v>1</v>
      </c>
      <c r="P171" s="1">
        <v>1</v>
      </c>
      <c r="Q171" s="14"/>
      <c r="S171" s="1">
        <v>45</v>
      </c>
    </row>
    <row r="172" spans="1:19" x14ac:dyDescent="0.25">
      <c r="A172" s="4">
        <v>120</v>
      </c>
      <c r="B172" s="4" t="s">
        <v>605</v>
      </c>
      <c r="C172" s="2" t="s">
        <v>7</v>
      </c>
      <c r="D172" s="4">
        <v>2000</v>
      </c>
      <c r="E172" s="4" t="s">
        <v>6</v>
      </c>
      <c r="F172" s="1" t="s">
        <v>7</v>
      </c>
      <c r="G172" s="4" t="s">
        <v>23</v>
      </c>
      <c r="H172" s="4" t="s">
        <v>59</v>
      </c>
      <c r="I172" s="4" t="s">
        <v>265</v>
      </c>
      <c r="J172" s="4" t="s">
        <v>110</v>
      </c>
      <c r="K172" s="4" t="s">
        <v>220</v>
      </c>
      <c r="L172" s="9" t="s">
        <v>441</v>
      </c>
      <c r="M172" s="4">
        <v>11.17</v>
      </c>
      <c r="N172" s="4">
        <f t="shared" si="7"/>
        <v>2.4132316130811091</v>
      </c>
      <c r="O172" s="1">
        <v>16</v>
      </c>
      <c r="P172" s="1">
        <v>16</v>
      </c>
      <c r="Q172" s="4" t="s">
        <v>670</v>
      </c>
    </row>
    <row r="173" spans="1:19" x14ac:dyDescent="0.25">
      <c r="A173" s="14">
        <v>121</v>
      </c>
      <c r="B173" s="14" t="s">
        <v>606</v>
      </c>
      <c r="C173" s="16" t="s">
        <v>7</v>
      </c>
      <c r="D173" s="14">
        <v>2015</v>
      </c>
      <c r="E173" s="4" t="s">
        <v>6</v>
      </c>
      <c r="F173" s="1" t="s">
        <v>672</v>
      </c>
      <c r="G173" s="4" t="s">
        <v>23</v>
      </c>
      <c r="H173" s="4" t="s">
        <v>59</v>
      </c>
      <c r="I173" s="4" t="s">
        <v>74</v>
      </c>
      <c r="J173" s="4" t="s">
        <v>110</v>
      </c>
      <c r="K173" s="4" t="s">
        <v>443</v>
      </c>
      <c r="L173" s="9" t="s">
        <v>442</v>
      </c>
      <c r="M173" s="4">
        <v>8.34</v>
      </c>
      <c r="N173" s="4">
        <f t="shared" si="7"/>
        <v>2.1210632163706555</v>
      </c>
      <c r="O173" s="1">
        <v>20</v>
      </c>
      <c r="P173" s="1">
        <v>20</v>
      </c>
      <c r="Q173" s="14" t="s">
        <v>670</v>
      </c>
      <c r="S173" s="1">
        <v>66.2</v>
      </c>
    </row>
    <row r="174" spans="1:19" x14ac:dyDescent="0.25">
      <c r="A174" s="14"/>
      <c r="B174" s="14"/>
      <c r="C174" s="16"/>
      <c r="D174" s="14"/>
      <c r="E174" s="4" t="s">
        <v>6</v>
      </c>
      <c r="F174" s="1" t="s">
        <v>672</v>
      </c>
      <c r="G174" s="4" t="s">
        <v>23</v>
      </c>
      <c r="H174" s="4" t="s">
        <v>59</v>
      </c>
      <c r="I174" s="4" t="s">
        <v>74</v>
      </c>
      <c r="J174" s="4" t="s">
        <v>110</v>
      </c>
      <c r="K174" s="4" t="s">
        <v>444</v>
      </c>
      <c r="L174" s="7" t="s">
        <v>445</v>
      </c>
      <c r="M174" s="4">
        <v>11.8</v>
      </c>
      <c r="N174" s="4">
        <f t="shared" si="7"/>
        <v>2.4680995314716192</v>
      </c>
      <c r="O174" s="1">
        <v>54</v>
      </c>
      <c r="P174" s="1">
        <v>54</v>
      </c>
      <c r="Q174" s="14"/>
      <c r="S174" s="1">
        <v>74.8</v>
      </c>
    </row>
    <row r="175" spans="1:19" x14ac:dyDescent="0.25">
      <c r="A175" s="14">
        <v>122</v>
      </c>
      <c r="B175" s="14" t="s">
        <v>607</v>
      </c>
      <c r="C175" s="16" t="s">
        <v>7</v>
      </c>
      <c r="D175" s="14">
        <v>2011</v>
      </c>
      <c r="E175" s="4" t="s">
        <v>4</v>
      </c>
      <c r="F175" s="1" t="s">
        <v>7</v>
      </c>
      <c r="G175" s="4" t="s">
        <v>248</v>
      </c>
      <c r="H175" s="4" t="s">
        <v>59</v>
      </c>
      <c r="I175" s="4" t="s">
        <v>274</v>
      </c>
      <c r="J175" s="4" t="s">
        <v>110</v>
      </c>
      <c r="K175" s="4" t="s">
        <v>161</v>
      </c>
      <c r="L175" s="4" t="s">
        <v>354</v>
      </c>
      <c r="M175" s="4">
        <v>409.69</v>
      </c>
      <c r="N175" s="4">
        <f t="shared" si="7"/>
        <v>6.0154007761514521</v>
      </c>
      <c r="O175" s="1">
        <v>4</v>
      </c>
      <c r="P175" s="1">
        <v>4</v>
      </c>
      <c r="Q175" s="14">
        <v>100</v>
      </c>
      <c r="R175" s="1">
        <v>5.25</v>
      </c>
      <c r="S175" s="1">
        <v>257.5</v>
      </c>
    </row>
    <row r="176" spans="1:19" x14ac:dyDescent="0.25">
      <c r="A176" s="14"/>
      <c r="B176" s="14"/>
      <c r="C176" s="16"/>
      <c r="D176" s="14"/>
      <c r="E176" s="4" t="s">
        <v>4</v>
      </c>
      <c r="F176" s="1" t="s">
        <v>7</v>
      </c>
      <c r="G176" s="4" t="s">
        <v>248</v>
      </c>
      <c r="H176" s="4" t="s">
        <v>59</v>
      </c>
      <c r="I176" s="4" t="s">
        <v>274</v>
      </c>
      <c r="J176" s="4" t="s">
        <v>110</v>
      </c>
      <c r="K176" s="4" t="s">
        <v>446</v>
      </c>
      <c r="L176" s="9" t="s">
        <v>447</v>
      </c>
      <c r="M176" s="4">
        <v>651.67999999999995</v>
      </c>
      <c r="N176" s="4">
        <f t="shared" si="7"/>
        <v>6.4795536439001022</v>
      </c>
      <c r="O176" s="1">
        <v>2</v>
      </c>
      <c r="P176" s="1">
        <v>2</v>
      </c>
      <c r="Q176" s="14"/>
      <c r="R176" s="1">
        <v>5.5</v>
      </c>
      <c r="S176" s="1">
        <v>257</v>
      </c>
    </row>
    <row r="177" spans="1:19" x14ac:dyDescent="0.25">
      <c r="A177" s="4">
        <v>123</v>
      </c>
      <c r="B177" s="4" t="s">
        <v>608</v>
      </c>
      <c r="C177" s="2" t="s">
        <v>7</v>
      </c>
      <c r="D177" s="4">
        <v>2012</v>
      </c>
      <c r="E177" s="4" t="s">
        <v>5</v>
      </c>
      <c r="F177" s="1" t="s">
        <v>7</v>
      </c>
      <c r="G177" s="4" t="s">
        <v>248</v>
      </c>
      <c r="H177" s="4" t="s">
        <v>59</v>
      </c>
      <c r="I177" s="4" t="s">
        <v>75</v>
      </c>
      <c r="J177" s="4" t="s">
        <v>111</v>
      </c>
      <c r="K177" s="4" t="s">
        <v>337</v>
      </c>
      <c r="L177" s="7" t="s">
        <v>448</v>
      </c>
      <c r="M177" s="4">
        <v>2674.98</v>
      </c>
      <c r="N177" s="4">
        <f t="shared" si="7"/>
        <v>7.8916971826666424</v>
      </c>
      <c r="O177" s="5" t="s">
        <v>502</v>
      </c>
      <c r="P177" s="5" t="s">
        <v>502</v>
      </c>
      <c r="Q177" s="5" t="s">
        <v>502</v>
      </c>
      <c r="R177" s="5" t="s">
        <v>502</v>
      </c>
      <c r="S177" s="5" t="s">
        <v>502</v>
      </c>
    </row>
    <row r="178" spans="1:19" x14ac:dyDescent="0.25">
      <c r="A178" s="14">
        <v>124</v>
      </c>
      <c r="B178" s="14" t="s">
        <v>609</v>
      </c>
      <c r="C178" s="16" t="s">
        <v>7</v>
      </c>
      <c r="D178" s="14">
        <v>2018</v>
      </c>
      <c r="E178" s="4" t="s">
        <v>5</v>
      </c>
      <c r="F178" s="1" t="s">
        <v>7</v>
      </c>
      <c r="G178" s="4" t="s">
        <v>48</v>
      </c>
      <c r="H178" s="4" t="s">
        <v>60</v>
      </c>
      <c r="I178" s="4" t="s">
        <v>97</v>
      </c>
      <c r="J178" s="4" t="s">
        <v>111</v>
      </c>
      <c r="K178" s="4" t="s">
        <v>221</v>
      </c>
      <c r="L178" s="7" t="s">
        <v>449</v>
      </c>
      <c r="M178" s="4">
        <v>19.5</v>
      </c>
      <c r="N178" s="4">
        <f t="shared" si="7"/>
        <v>2.9704144655697009</v>
      </c>
      <c r="O178" s="5" t="s">
        <v>502</v>
      </c>
      <c r="P178" s="5" t="s">
        <v>502</v>
      </c>
      <c r="Q178" s="5" t="s">
        <v>502</v>
      </c>
      <c r="R178" s="5" t="s">
        <v>502</v>
      </c>
      <c r="S178" s="5" t="s">
        <v>502</v>
      </c>
    </row>
    <row r="179" spans="1:19" x14ac:dyDescent="0.25">
      <c r="A179" s="14"/>
      <c r="B179" s="14"/>
      <c r="C179" s="16"/>
      <c r="D179" s="14"/>
      <c r="E179" s="4" t="s">
        <v>5</v>
      </c>
      <c r="F179" s="1" t="s">
        <v>7</v>
      </c>
      <c r="G179" s="4" t="s">
        <v>48</v>
      </c>
      <c r="H179" s="4" t="s">
        <v>60</v>
      </c>
      <c r="I179" s="4" t="s">
        <v>97</v>
      </c>
      <c r="J179" s="4" t="s">
        <v>111</v>
      </c>
      <c r="K179" s="4" t="s">
        <v>222</v>
      </c>
      <c r="L179" s="7" t="s">
        <v>450</v>
      </c>
      <c r="M179" s="4">
        <v>20.73</v>
      </c>
      <c r="N179" s="4">
        <f t="shared" si="7"/>
        <v>3.0315819264476884</v>
      </c>
      <c r="O179" s="5" t="s">
        <v>502</v>
      </c>
      <c r="P179" s="5" t="s">
        <v>502</v>
      </c>
      <c r="Q179" s="5" t="s">
        <v>502</v>
      </c>
      <c r="R179" s="5" t="s">
        <v>502</v>
      </c>
      <c r="S179" s="5" t="s">
        <v>502</v>
      </c>
    </row>
    <row r="180" spans="1:19" x14ac:dyDescent="0.25">
      <c r="A180" s="14"/>
      <c r="B180" s="14"/>
      <c r="C180" s="16"/>
      <c r="D180" s="14"/>
      <c r="E180" s="4" t="s">
        <v>5</v>
      </c>
      <c r="F180" s="1" t="s">
        <v>7</v>
      </c>
      <c r="G180" s="4" t="s">
        <v>48</v>
      </c>
      <c r="H180" s="4" t="s">
        <v>60</v>
      </c>
      <c r="I180" s="4" t="s">
        <v>97</v>
      </c>
      <c r="J180" s="4" t="s">
        <v>111</v>
      </c>
      <c r="K180" s="4" t="s">
        <v>223</v>
      </c>
      <c r="L180" s="4" t="s">
        <v>451</v>
      </c>
      <c r="M180" s="4">
        <v>26.7</v>
      </c>
      <c r="N180" s="4">
        <f t="shared" si="7"/>
        <v>3.2846635654062037</v>
      </c>
      <c r="O180" s="5" t="s">
        <v>502</v>
      </c>
      <c r="P180" s="5" t="s">
        <v>502</v>
      </c>
      <c r="Q180" s="5" t="s">
        <v>502</v>
      </c>
      <c r="R180" s="5" t="s">
        <v>502</v>
      </c>
      <c r="S180" s="5" t="s">
        <v>502</v>
      </c>
    </row>
    <row r="181" spans="1:19" x14ac:dyDescent="0.25">
      <c r="A181" s="14"/>
      <c r="B181" s="14"/>
      <c r="C181" s="16"/>
      <c r="D181" s="14"/>
      <c r="E181" s="4" t="s">
        <v>5</v>
      </c>
      <c r="F181" s="1" t="s">
        <v>7</v>
      </c>
      <c r="G181" s="4" t="s">
        <v>48</v>
      </c>
      <c r="H181" s="4" t="s">
        <v>60</v>
      </c>
      <c r="I181" s="4" t="s">
        <v>97</v>
      </c>
      <c r="J181" s="4" t="s">
        <v>111</v>
      </c>
      <c r="K181" s="4" t="s">
        <v>224</v>
      </c>
      <c r="L181" s="7" t="s">
        <v>452</v>
      </c>
      <c r="M181" s="4">
        <v>27.5</v>
      </c>
      <c r="N181" s="4">
        <f t="shared" si="7"/>
        <v>3.3141860046725258</v>
      </c>
      <c r="O181" s="5" t="s">
        <v>502</v>
      </c>
      <c r="P181" s="5" t="s">
        <v>502</v>
      </c>
      <c r="Q181" s="5" t="s">
        <v>502</v>
      </c>
      <c r="R181" s="5" t="s">
        <v>502</v>
      </c>
      <c r="S181" s="5" t="s">
        <v>502</v>
      </c>
    </row>
    <row r="182" spans="1:19" x14ac:dyDescent="0.25">
      <c r="A182" s="14"/>
      <c r="B182" s="14"/>
      <c r="C182" s="16"/>
      <c r="D182" s="14"/>
      <c r="E182" s="4" t="s">
        <v>5</v>
      </c>
      <c r="F182" s="1" t="s">
        <v>7</v>
      </c>
      <c r="G182" s="4" t="s">
        <v>48</v>
      </c>
      <c r="H182" s="4" t="s">
        <v>60</v>
      </c>
      <c r="I182" s="4" t="s">
        <v>97</v>
      </c>
      <c r="J182" s="4" t="s">
        <v>111</v>
      </c>
      <c r="K182" s="4" t="s">
        <v>154</v>
      </c>
      <c r="L182" s="9" t="s">
        <v>345</v>
      </c>
      <c r="M182" s="4">
        <v>30.45</v>
      </c>
      <c r="N182" s="4">
        <f t="shared" si="7"/>
        <v>3.4160859941559059</v>
      </c>
      <c r="O182" s="5" t="s">
        <v>502</v>
      </c>
      <c r="P182" s="5" t="s">
        <v>502</v>
      </c>
      <c r="Q182" s="5" t="s">
        <v>502</v>
      </c>
      <c r="R182" s="5" t="s">
        <v>502</v>
      </c>
      <c r="S182" s="5" t="s">
        <v>502</v>
      </c>
    </row>
    <row r="183" spans="1:19" x14ac:dyDescent="0.25">
      <c r="A183" s="14"/>
      <c r="B183" s="14"/>
      <c r="C183" s="16"/>
      <c r="D183" s="14"/>
      <c r="E183" s="4" t="s">
        <v>5</v>
      </c>
      <c r="F183" s="1" t="s">
        <v>7</v>
      </c>
      <c r="G183" s="4" t="s">
        <v>48</v>
      </c>
      <c r="H183" s="4" t="s">
        <v>60</v>
      </c>
      <c r="I183" s="4" t="s">
        <v>97</v>
      </c>
      <c r="J183" s="4" t="s">
        <v>111</v>
      </c>
      <c r="K183" s="4" t="s">
        <v>225</v>
      </c>
      <c r="L183" s="9" t="s">
        <v>453</v>
      </c>
      <c r="M183" s="4">
        <v>128.09</v>
      </c>
      <c r="N183" s="4">
        <f t="shared" si="7"/>
        <v>4.8527331418430446</v>
      </c>
      <c r="O183" s="5" t="s">
        <v>502</v>
      </c>
      <c r="P183" s="5" t="s">
        <v>502</v>
      </c>
      <c r="Q183" s="5" t="s">
        <v>502</v>
      </c>
      <c r="R183" s="5" t="s">
        <v>502</v>
      </c>
      <c r="S183" s="5" t="s">
        <v>502</v>
      </c>
    </row>
    <row r="184" spans="1:19" x14ac:dyDescent="0.25">
      <c r="A184" s="14">
        <v>125</v>
      </c>
      <c r="B184" s="14" t="s">
        <v>610</v>
      </c>
      <c r="C184" s="16" t="s">
        <v>7</v>
      </c>
      <c r="D184" s="14">
        <v>2016</v>
      </c>
      <c r="E184" s="4" t="s">
        <v>4</v>
      </c>
      <c r="F184" s="1" t="s">
        <v>7</v>
      </c>
      <c r="G184" s="4" t="s">
        <v>24</v>
      </c>
      <c r="H184" s="4" t="s">
        <v>60</v>
      </c>
      <c r="I184" s="4" t="s">
        <v>98</v>
      </c>
      <c r="J184" s="4" t="s">
        <v>111</v>
      </c>
      <c r="K184" s="4" t="s">
        <v>153</v>
      </c>
      <c r="L184" s="7" t="s">
        <v>342</v>
      </c>
      <c r="M184" s="4">
        <v>22500</v>
      </c>
      <c r="N184" s="4">
        <f t="shared" si="7"/>
        <v>10.021270588192511</v>
      </c>
      <c r="O184" s="1">
        <v>15</v>
      </c>
      <c r="P184" s="1">
        <v>15</v>
      </c>
      <c r="Q184" s="14">
        <v>100</v>
      </c>
      <c r="S184" s="1">
        <v>232</v>
      </c>
    </row>
    <row r="185" spans="1:19" x14ac:dyDescent="0.25">
      <c r="A185" s="14"/>
      <c r="B185" s="14"/>
      <c r="C185" s="16"/>
      <c r="D185" s="14"/>
      <c r="E185" s="4" t="s">
        <v>4</v>
      </c>
      <c r="F185" s="1" t="s">
        <v>7</v>
      </c>
      <c r="G185" s="4" t="s">
        <v>24</v>
      </c>
      <c r="H185" s="4" t="s">
        <v>60</v>
      </c>
      <c r="I185" s="4" t="s">
        <v>99</v>
      </c>
      <c r="J185" s="4" t="s">
        <v>111</v>
      </c>
      <c r="K185" s="4" t="s">
        <v>226</v>
      </c>
      <c r="L185" s="7" t="s">
        <v>454</v>
      </c>
      <c r="M185" s="4">
        <v>96118.09</v>
      </c>
      <c r="N185" s="4">
        <f t="shared" si="7"/>
        <v>11.473332818658385</v>
      </c>
      <c r="O185" s="1">
        <v>6</v>
      </c>
      <c r="P185" s="1">
        <v>6</v>
      </c>
      <c r="Q185" s="14"/>
      <c r="S185" s="1">
        <v>61</v>
      </c>
    </row>
    <row r="186" spans="1:19" x14ac:dyDescent="0.25">
      <c r="A186" s="14"/>
      <c r="B186" s="14"/>
      <c r="C186" s="16"/>
      <c r="D186" s="14"/>
      <c r="E186" s="4" t="s">
        <v>4</v>
      </c>
      <c r="F186" s="1" t="s">
        <v>7</v>
      </c>
      <c r="G186" s="4" t="s">
        <v>24</v>
      </c>
      <c r="H186" s="4" t="s">
        <v>60</v>
      </c>
      <c r="I186" s="4" t="s">
        <v>275</v>
      </c>
      <c r="J186" s="4" t="s">
        <v>111</v>
      </c>
      <c r="K186" s="4" t="s">
        <v>227</v>
      </c>
      <c r="L186" s="9" t="s">
        <v>455</v>
      </c>
      <c r="M186" s="4">
        <v>165015.85</v>
      </c>
      <c r="N186" s="4">
        <f t="shared" si="7"/>
        <v>12.013796808875254</v>
      </c>
      <c r="O186" s="1">
        <v>4</v>
      </c>
      <c r="P186" s="1">
        <v>4</v>
      </c>
      <c r="Q186" s="14"/>
      <c r="S186" s="1">
        <v>243</v>
      </c>
    </row>
    <row r="187" spans="1:19" x14ac:dyDescent="0.25">
      <c r="A187" s="4">
        <v>126</v>
      </c>
      <c r="B187" s="4" t="s">
        <v>611</v>
      </c>
      <c r="C187" s="2" t="s">
        <v>7</v>
      </c>
      <c r="D187" s="4">
        <v>2012</v>
      </c>
      <c r="E187" s="4" t="s">
        <v>6</v>
      </c>
      <c r="F187" s="1" t="s">
        <v>7</v>
      </c>
      <c r="G187" s="4" t="s">
        <v>49</v>
      </c>
      <c r="H187" s="4" t="s">
        <v>60</v>
      </c>
      <c r="I187" s="4" t="s">
        <v>502</v>
      </c>
      <c r="J187" s="4" t="s">
        <v>110</v>
      </c>
      <c r="K187" s="4" t="s">
        <v>457</v>
      </c>
      <c r="L187" s="7" t="s">
        <v>456</v>
      </c>
      <c r="M187" s="4">
        <v>102.73</v>
      </c>
      <c r="N187" s="4">
        <f t="shared" si="7"/>
        <v>4.6321041872281725</v>
      </c>
      <c r="O187" s="1">
        <v>32</v>
      </c>
      <c r="P187" s="1">
        <v>32</v>
      </c>
      <c r="Q187" s="4">
        <v>100</v>
      </c>
      <c r="S187" s="1">
        <v>3241.9375</v>
      </c>
    </row>
    <row r="188" spans="1:19" x14ac:dyDescent="0.25">
      <c r="A188" s="4">
        <v>127</v>
      </c>
      <c r="B188" s="4" t="s">
        <v>612</v>
      </c>
      <c r="C188" s="2" t="s">
        <v>7</v>
      </c>
      <c r="D188" s="4">
        <v>2015</v>
      </c>
      <c r="E188" s="4" t="s">
        <v>4</v>
      </c>
      <c r="F188" s="1" t="s">
        <v>7</v>
      </c>
      <c r="G188" s="4" t="s">
        <v>50</v>
      </c>
      <c r="H188" s="4" t="s">
        <v>60</v>
      </c>
      <c r="I188" s="4" t="s">
        <v>502</v>
      </c>
      <c r="J188" s="4" t="s">
        <v>110</v>
      </c>
      <c r="K188" s="4" t="s">
        <v>228</v>
      </c>
      <c r="L188" s="7" t="s">
        <v>458</v>
      </c>
      <c r="M188" s="4">
        <v>843.42</v>
      </c>
      <c r="N188" s="4">
        <f t="shared" si="7"/>
        <v>6.7374650545717296</v>
      </c>
      <c r="O188" s="1">
        <v>164</v>
      </c>
      <c r="P188" s="1">
        <v>97</v>
      </c>
      <c r="Q188" s="4">
        <v>59.1</v>
      </c>
      <c r="R188" s="1">
        <v>18</v>
      </c>
    </row>
    <row r="189" spans="1:19" x14ac:dyDescent="0.25">
      <c r="A189" s="4">
        <v>128</v>
      </c>
      <c r="B189" s="4" t="s">
        <v>613</v>
      </c>
      <c r="C189" s="2" t="s">
        <v>7</v>
      </c>
      <c r="D189" s="4">
        <v>2019</v>
      </c>
      <c r="E189" s="4" t="s">
        <v>4</v>
      </c>
      <c r="F189" s="1" t="s">
        <v>7</v>
      </c>
      <c r="G189" s="4" t="s">
        <v>49</v>
      </c>
      <c r="H189" s="4" t="s">
        <v>60</v>
      </c>
      <c r="I189" s="4" t="s">
        <v>502</v>
      </c>
      <c r="J189" s="4" t="s">
        <v>110</v>
      </c>
      <c r="K189" s="4" t="s">
        <v>228</v>
      </c>
      <c r="L189" s="7" t="s">
        <v>458</v>
      </c>
      <c r="M189" s="4">
        <v>843.42</v>
      </c>
      <c r="N189" s="4">
        <f t="shared" si="7"/>
        <v>6.7374650545717296</v>
      </c>
      <c r="O189" s="1">
        <v>51</v>
      </c>
      <c r="P189" s="1">
        <v>8</v>
      </c>
      <c r="Q189" s="4">
        <v>15.7</v>
      </c>
      <c r="R189" s="1">
        <v>74</v>
      </c>
      <c r="S189" s="1">
        <v>4541.375</v>
      </c>
    </row>
    <row r="190" spans="1:19" x14ac:dyDescent="0.25">
      <c r="A190" s="4">
        <v>129</v>
      </c>
      <c r="B190" s="4" t="s">
        <v>614</v>
      </c>
      <c r="C190" s="2" t="s">
        <v>7</v>
      </c>
      <c r="D190" s="4">
        <v>2018</v>
      </c>
      <c r="E190" s="4" t="s">
        <v>5</v>
      </c>
      <c r="F190" s="1" t="s">
        <v>7</v>
      </c>
      <c r="G190" s="4" t="s">
        <v>51</v>
      </c>
      <c r="H190" s="4" t="s">
        <v>60</v>
      </c>
      <c r="I190" s="4" t="s">
        <v>502</v>
      </c>
      <c r="J190" s="4" t="s">
        <v>110</v>
      </c>
      <c r="K190" s="4" t="s">
        <v>459</v>
      </c>
      <c r="L190" s="7" t="s">
        <v>460</v>
      </c>
      <c r="M190" s="4">
        <v>159.46</v>
      </c>
      <c r="N190" s="4">
        <f t="shared" si="7"/>
        <v>5.0717931070743498</v>
      </c>
      <c r="O190" s="5" t="s">
        <v>502</v>
      </c>
      <c r="P190" s="5" t="s">
        <v>502</v>
      </c>
      <c r="Q190" s="5" t="s">
        <v>502</v>
      </c>
      <c r="R190" s="5" t="s">
        <v>502</v>
      </c>
      <c r="S190" s="5" t="s">
        <v>502</v>
      </c>
    </row>
    <row r="191" spans="1:19" x14ac:dyDescent="0.25">
      <c r="A191" s="4">
        <v>130</v>
      </c>
      <c r="B191" s="4" t="s">
        <v>615</v>
      </c>
      <c r="C191" s="2" t="s">
        <v>7</v>
      </c>
      <c r="D191" s="4">
        <v>2012</v>
      </c>
      <c r="E191" s="4" t="s">
        <v>6</v>
      </c>
      <c r="F191" s="1" t="s">
        <v>7</v>
      </c>
      <c r="G191" s="4" t="s">
        <v>52</v>
      </c>
      <c r="H191" s="4" t="s">
        <v>60</v>
      </c>
      <c r="I191" s="4" t="s">
        <v>276</v>
      </c>
      <c r="J191" s="4" t="s">
        <v>113</v>
      </c>
      <c r="K191" s="4" t="s">
        <v>229</v>
      </c>
      <c r="L191" s="4" t="s">
        <v>461</v>
      </c>
      <c r="M191" s="5" t="s">
        <v>502</v>
      </c>
      <c r="N191" s="5" t="s">
        <v>502</v>
      </c>
      <c r="O191" s="1">
        <v>7</v>
      </c>
      <c r="P191" s="1">
        <v>7</v>
      </c>
      <c r="Q191" s="4">
        <v>100</v>
      </c>
      <c r="R191" s="5" t="s">
        <v>502</v>
      </c>
      <c r="S191" s="5" t="s">
        <v>502</v>
      </c>
    </row>
    <row r="192" spans="1:19" x14ac:dyDescent="0.25">
      <c r="A192" s="4">
        <v>131</v>
      </c>
      <c r="B192" s="4" t="s">
        <v>616</v>
      </c>
      <c r="C192" s="2" t="s">
        <v>7</v>
      </c>
      <c r="D192" s="4">
        <v>2007</v>
      </c>
      <c r="E192" s="4" t="s">
        <v>5</v>
      </c>
      <c r="F192" s="1" t="s">
        <v>7</v>
      </c>
      <c r="G192" s="4" t="s">
        <v>52</v>
      </c>
      <c r="H192" s="4" t="s">
        <v>60</v>
      </c>
      <c r="I192" s="4" t="s">
        <v>502</v>
      </c>
      <c r="J192" s="4" t="s">
        <v>110</v>
      </c>
      <c r="K192" s="4" t="s">
        <v>459</v>
      </c>
      <c r="L192" s="7" t="s">
        <v>460</v>
      </c>
      <c r="M192" s="4">
        <v>159.46</v>
      </c>
      <c r="N192" s="4">
        <f>LN(M192)</f>
        <v>5.0717931070743498</v>
      </c>
      <c r="O192" s="5" t="s">
        <v>502</v>
      </c>
      <c r="P192" s="5" t="s">
        <v>502</v>
      </c>
      <c r="Q192" s="5" t="s">
        <v>502</v>
      </c>
      <c r="R192" s="5" t="s">
        <v>502</v>
      </c>
      <c r="S192" s="5" t="s">
        <v>502</v>
      </c>
    </row>
    <row r="193" spans="1:19" x14ac:dyDescent="0.25">
      <c r="A193" s="4">
        <v>132</v>
      </c>
      <c r="B193" s="4" t="s">
        <v>617</v>
      </c>
      <c r="C193" s="2" t="s">
        <v>7</v>
      </c>
      <c r="D193" s="4">
        <v>2017</v>
      </c>
      <c r="E193" s="4" t="s">
        <v>5</v>
      </c>
      <c r="F193" s="1" t="s">
        <v>7</v>
      </c>
      <c r="G193" s="4" t="s">
        <v>52</v>
      </c>
      <c r="H193" s="4" t="s">
        <v>60</v>
      </c>
      <c r="I193" s="4" t="s">
        <v>502</v>
      </c>
      <c r="J193" s="4" t="s">
        <v>110</v>
      </c>
      <c r="K193" s="4" t="s">
        <v>463</v>
      </c>
      <c r="L193" s="7" t="s">
        <v>462</v>
      </c>
      <c r="M193" s="4">
        <v>217.48</v>
      </c>
      <c r="N193" s="4">
        <f>LN(M193)</f>
        <v>5.3821068922777195</v>
      </c>
      <c r="O193" s="5" t="s">
        <v>502</v>
      </c>
      <c r="P193" s="5" t="s">
        <v>502</v>
      </c>
      <c r="Q193" s="5" t="s">
        <v>502</v>
      </c>
      <c r="R193" s="5" t="s">
        <v>502</v>
      </c>
      <c r="S193" s="5" t="s">
        <v>502</v>
      </c>
    </row>
    <row r="194" spans="1:19" x14ac:dyDescent="0.25">
      <c r="A194" s="4">
        <v>133</v>
      </c>
      <c r="B194" s="4" t="s">
        <v>618</v>
      </c>
      <c r="C194" s="2" t="s">
        <v>7</v>
      </c>
      <c r="D194" s="4">
        <v>2015</v>
      </c>
      <c r="E194" s="4" t="s">
        <v>5</v>
      </c>
      <c r="F194" s="1" t="s">
        <v>7</v>
      </c>
      <c r="G194" s="4" t="s">
        <v>52</v>
      </c>
      <c r="H194" s="4" t="s">
        <v>60</v>
      </c>
      <c r="I194" s="4" t="s">
        <v>277</v>
      </c>
      <c r="J194" s="4" t="s">
        <v>110</v>
      </c>
      <c r="K194" s="4" t="s">
        <v>459</v>
      </c>
      <c r="L194" s="7" t="s">
        <v>460</v>
      </c>
      <c r="M194" s="4">
        <v>159.46</v>
      </c>
      <c r="N194" s="4">
        <f>LN(M194)</f>
        <v>5.0717931070743498</v>
      </c>
      <c r="O194" s="5" t="s">
        <v>502</v>
      </c>
      <c r="P194" s="5" t="s">
        <v>502</v>
      </c>
      <c r="Q194" s="5" t="s">
        <v>502</v>
      </c>
      <c r="R194" s="5" t="s">
        <v>502</v>
      </c>
      <c r="S194" s="5" t="s">
        <v>502</v>
      </c>
    </row>
    <row r="195" spans="1:19" x14ac:dyDescent="0.25">
      <c r="A195" s="4">
        <v>134</v>
      </c>
      <c r="B195" s="4" t="s">
        <v>619</v>
      </c>
      <c r="C195" s="2" t="s">
        <v>7</v>
      </c>
      <c r="D195" s="4">
        <v>2007</v>
      </c>
      <c r="E195" s="4" t="s">
        <v>6</v>
      </c>
      <c r="F195" s="1" t="s">
        <v>682</v>
      </c>
      <c r="G195" s="4" t="s">
        <v>52</v>
      </c>
      <c r="H195" s="4" t="s">
        <v>60</v>
      </c>
      <c r="I195" s="4" t="s">
        <v>502</v>
      </c>
      <c r="J195" s="4" t="s">
        <v>113</v>
      </c>
      <c r="K195" s="4" t="s">
        <v>343</v>
      </c>
      <c r="L195" s="9" t="s">
        <v>344</v>
      </c>
      <c r="M195" s="5" t="s">
        <v>502</v>
      </c>
      <c r="N195" s="5" t="s">
        <v>502</v>
      </c>
      <c r="O195" s="1">
        <v>10</v>
      </c>
      <c r="P195" s="1">
        <v>10</v>
      </c>
      <c r="Q195" s="4">
        <v>100</v>
      </c>
      <c r="R195" s="5" t="s">
        <v>502</v>
      </c>
      <c r="S195" s="5" t="s">
        <v>502</v>
      </c>
    </row>
    <row r="196" spans="1:19" x14ac:dyDescent="0.25">
      <c r="A196" s="14">
        <v>135</v>
      </c>
      <c r="B196" s="14" t="s">
        <v>620</v>
      </c>
      <c r="C196" s="16" t="s">
        <v>7</v>
      </c>
      <c r="D196" s="14">
        <v>2013</v>
      </c>
      <c r="E196" s="4" t="s">
        <v>6</v>
      </c>
      <c r="F196" s="1" t="s">
        <v>7</v>
      </c>
      <c r="G196" s="4" t="s">
        <v>28</v>
      </c>
      <c r="H196" s="4" t="s">
        <v>61</v>
      </c>
      <c r="I196" s="4" t="s">
        <v>502</v>
      </c>
      <c r="J196" s="4" t="s">
        <v>110</v>
      </c>
      <c r="K196" s="4" t="s">
        <v>351</v>
      </c>
      <c r="L196" s="9" t="s">
        <v>352</v>
      </c>
      <c r="M196" s="4">
        <v>11.29</v>
      </c>
      <c r="N196" s="4">
        <f t="shared" ref="N196:N215" si="8">LN(M196)</f>
        <v>2.4239173781615704</v>
      </c>
      <c r="O196" s="1">
        <v>9</v>
      </c>
      <c r="P196" s="1">
        <v>9</v>
      </c>
      <c r="Q196" s="14">
        <v>100</v>
      </c>
      <c r="R196" s="1">
        <v>11.9</v>
      </c>
      <c r="S196" s="1">
        <v>75.555555555555557</v>
      </c>
    </row>
    <row r="197" spans="1:19" x14ac:dyDescent="0.25">
      <c r="A197" s="14"/>
      <c r="B197" s="14"/>
      <c r="C197" s="16"/>
      <c r="D197" s="14"/>
      <c r="E197" s="4" t="s">
        <v>6</v>
      </c>
      <c r="F197" s="1" t="s">
        <v>7</v>
      </c>
      <c r="G197" s="4" t="s">
        <v>28</v>
      </c>
      <c r="H197" s="4" t="s">
        <v>61</v>
      </c>
      <c r="I197" s="4" t="s">
        <v>502</v>
      </c>
      <c r="J197" s="4" t="s">
        <v>110</v>
      </c>
      <c r="K197" s="4" t="s">
        <v>230</v>
      </c>
      <c r="L197" s="9" t="s">
        <v>464</v>
      </c>
      <c r="M197" s="4">
        <v>50.44</v>
      </c>
      <c r="N197" s="4">
        <f t="shared" si="8"/>
        <v>3.9207845110967185</v>
      </c>
      <c r="O197" s="1">
        <v>9</v>
      </c>
      <c r="P197" s="1">
        <v>9</v>
      </c>
      <c r="Q197" s="14"/>
      <c r="R197" s="1">
        <v>36</v>
      </c>
      <c r="S197" s="1">
        <v>57.555555555555557</v>
      </c>
    </row>
    <row r="198" spans="1:19" x14ac:dyDescent="0.25">
      <c r="A198" s="14">
        <v>136</v>
      </c>
      <c r="B198" s="14" t="s">
        <v>621</v>
      </c>
      <c r="C198" s="16" t="s">
        <v>7</v>
      </c>
      <c r="D198" s="14">
        <v>2018</v>
      </c>
      <c r="E198" s="4" t="s">
        <v>5</v>
      </c>
      <c r="F198" s="1" t="s">
        <v>7</v>
      </c>
      <c r="G198" s="4" t="s">
        <v>28</v>
      </c>
      <c r="H198" s="4" t="s">
        <v>61</v>
      </c>
      <c r="I198" s="4" t="s">
        <v>502</v>
      </c>
      <c r="J198" s="4" t="s">
        <v>111</v>
      </c>
      <c r="K198" s="4" t="s">
        <v>231</v>
      </c>
      <c r="L198" s="7" t="s">
        <v>465</v>
      </c>
      <c r="M198" s="4">
        <v>21.17</v>
      </c>
      <c r="N198" s="4">
        <f t="shared" si="8"/>
        <v>3.0525850851467737</v>
      </c>
      <c r="O198" s="5" t="s">
        <v>502</v>
      </c>
      <c r="P198" s="5" t="s">
        <v>502</v>
      </c>
      <c r="Q198" s="5" t="s">
        <v>502</v>
      </c>
      <c r="R198" s="5" t="s">
        <v>502</v>
      </c>
      <c r="S198" s="5" t="s">
        <v>502</v>
      </c>
    </row>
    <row r="199" spans="1:19" x14ac:dyDescent="0.25">
      <c r="A199" s="14"/>
      <c r="B199" s="14"/>
      <c r="C199" s="16"/>
      <c r="D199" s="14"/>
      <c r="E199" s="4" t="s">
        <v>5</v>
      </c>
      <c r="F199" s="1" t="s">
        <v>7</v>
      </c>
      <c r="G199" s="4" t="s">
        <v>28</v>
      </c>
      <c r="H199" s="4" t="s">
        <v>61</v>
      </c>
      <c r="I199" s="4" t="s">
        <v>502</v>
      </c>
      <c r="J199" s="4" t="s">
        <v>111</v>
      </c>
      <c r="K199" s="4" t="s">
        <v>467</v>
      </c>
      <c r="L199" s="7" t="s">
        <v>466</v>
      </c>
      <c r="M199" s="4">
        <v>111.91</v>
      </c>
      <c r="N199" s="4">
        <f t="shared" si="8"/>
        <v>4.7176949768299359</v>
      </c>
      <c r="O199" s="5" t="s">
        <v>502</v>
      </c>
      <c r="P199" s="5" t="s">
        <v>502</v>
      </c>
      <c r="Q199" s="5" t="s">
        <v>502</v>
      </c>
      <c r="R199" s="5" t="s">
        <v>502</v>
      </c>
      <c r="S199" s="5" t="s">
        <v>502</v>
      </c>
    </row>
    <row r="200" spans="1:19" x14ac:dyDescent="0.25">
      <c r="A200" s="14"/>
      <c r="B200" s="14"/>
      <c r="C200" s="16"/>
      <c r="D200" s="14"/>
      <c r="E200" s="4" t="s">
        <v>5</v>
      </c>
      <c r="F200" s="1" t="s">
        <v>7</v>
      </c>
      <c r="G200" s="4" t="s">
        <v>28</v>
      </c>
      <c r="H200" s="4" t="s">
        <v>61</v>
      </c>
      <c r="I200" s="4" t="s">
        <v>502</v>
      </c>
      <c r="J200" s="4" t="s">
        <v>111</v>
      </c>
      <c r="K200" s="4" t="s">
        <v>468</v>
      </c>
      <c r="L200" s="7" t="s">
        <v>469</v>
      </c>
      <c r="M200" s="4">
        <v>506.5</v>
      </c>
      <c r="N200" s="4">
        <f t="shared" si="8"/>
        <v>6.2275243236887379</v>
      </c>
      <c r="O200" s="5" t="s">
        <v>502</v>
      </c>
      <c r="P200" s="5" t="s">
        <v>502</v>
      </c>
      <c r="Q200" s="5" t="s">
        <v>502</v>
      </c>
      <c r="R200" s="5" t="s">
        <v>502</v>
      </c>
      <c r="S200" s="5" t="s">
        <v>502</v>
      </c>
    </row>
    <row r="201" spans="1:19" x14ac:dyDescent="0.25">
      <c r="A201" s="4">
        <v>137</v>
      </c>
      <c r="B201" s="4" t="s">
        <v>622</v>
      </c>
      <c r="C201" s="2" t="s">
        <v>7</v>
      </c>
      <c r="D201" s="4">
        <v>2016</v>
      </c>
      <c r="E201" s="4" t="s">
        <v>6</v>
      </c>
      <c r="F201" s="1" t="s">
        <v>672</v>
      </c>
      <c r="G201" s="4" t="s">
        <v>28</v>
      </c>
      <c r="H201" s="4" t="s">
        <v>61</v>
      </c>
      <c r="I201" s="4" t="s">
        <v>278</v>
      </c>
      <c r="J201" s="4" t="s">
        <v>110</v>
      </c>
      <c r="K201" s="4" t="s">
        <v>143</v>
      </c>
      <c r="L201" s="7" t="s">
        <v>328</v>
      </c>
      <c r="M201" s="4">
        <v>50.09</v>
      </c>
      <c r="N201" s="4">
        <f t="shared" si="8"/>
        <v>3.9138213873695253</v>
      </c>
      <c r="O201" s="1">
        <v>2</v>
      </c>
      <c r="P201" s="1">
        <v>2</v>
      </c>
      <c r="Q201" s="4">
        <v>100</v>
      </c>
      <c r="R201" s="1">
        <v>3.5</v>
      </c>
      <c r="S201" s="1">
        <v>1214.5</v>
      </c>
    </row>
    <row r="202" spans="1:19" x14ac:dyDescent="0.25">
      <c r="A202" s="4">
        <v>138</v>
      </c>
      <c r="B202" s="4" t="s">
        <v>623</v>
      </c>
      <c r="C202" s="2" t="s">
        <v>7</v>
      </c>
      <c r="D202" s="4">
        <v>2011</v>
      </c>
      <c r="E202" s="4" t="s">
        <v>6</v>
      </c>
      <c r="F202" s="1" t="s">
        <v>7</v>
      </c>
      <c r="G202" s="4" t="s">
        <v>43</v>
      </c>
      <c r="H202" s="4" t="s">
        <v>62</v>
      </c>
      <c r="I202" s="4" t="s">
        <v>502</v>
      </c>
      <c r="J202" s="4" t="s">
        <v>110</v>
      </c>
      <c r="K202" s="4" t="s">
        <v>232</v>
      </c>
      <c r="L202" s="7" t="s">
        <v>470</v>
      </c>
      <c r="M202" s="4">
        <v>47.8</v>
      </c>
      <c r="N202" s="4">
        <f t="shared" si="8"/>
        <v>3.8670256394974101</v>
      </c>
      <c r="O202" s="1">
        <v>8</v>
      </c>
      <c r="P202" s="1">
        <v>8</v>
      </c>
      <c r="Q202" s="4" t="s">
        <v>670</v>
      </c>
    </row>
    <row r="203" spans="1:19" x14ac:dyDescent="0.25">
      <c r="A203" s="4">
        <v>139</v>
      </c>
      <c r="B203" s="4" t="s">
        <v>624</v>
      </c>
      <c r="C203" s="2" t="s">
        <v>7</v>
      </c>
      <c r="D203" s="4">
        <v>2020</v>
      </c>
      <c r="E203" s="4" t="s">
        <v>4</v>
      </c>
      <c r="F203" s="1" t="s">
        <v>7</v>
      </c>
      <c r="G203" s="4" t="s">
        <v>43</v>
      </c>
      <c r="H203" s="4" t="s">
        <v>62</v>
      </c>
      <c r="I203" s="4" t="s">
        <v>279</v>
      </c>
      <c r="J203" s="4" t="s">
        <v>110</v>
      </c>
      <c r="K203" s="4" t="s">
        <v>233</v>
      </c>
      <c r="L203" s="4" t="s">
        <v>471</v>
      </c>
      <c r="M203" s="4">
        <v>34093.25</v>
      </c>
      <c r="N203" s="4">
        <f t="shared" si="8"/>
        <v>10.436854696463396</v>
      </c>
      <c r="O203" s="1">
        <v>6</v>
      </c>
      <c r="P203" s="1">
        <v>5</v>
      </c>
      <c r="Q203" s="4">
        <v>83.3</v>
      </c>
      <c r="R203" s="1">
        <v>32.4</v>
      </c>
      <c r="S203" s="1">
        <v>426</v>
      </c>
    </row>
    <row r="204" spans="1:19" x14ac:dyDescent="0.25">
      <c r="A204" s="4">
        <v>140</v>
      </c>
      <c r="B204" s="4" t="s">
        <v>625</v>
      </c>
      <c r="C204" s="2" t="s">
        <v>7</v>
      </c>
      <c r="D204" s="4">
        <v>2007</v>
      </c>
      <c r="E204" s="4" t="s">
        <v>6</v>
      </c>
      <c r="F204" s="1" t="s">
        <v>7</v>
      </c>
      <c r="G204" s="4" t="s">
        <v>43</v>
      </c>
      <c r="H204" s="4" t="s">
        <v>62</v>
      </c>
      <c r="I204" s="4" t="s">
        <v>502</v>
      </c>
      <c r="J204" s="4" t="s">
        <v>110</v>
      </c>
      <c r="K204" s="4" t="s">
        <v>472</v>
      </c>
      <c r="L204" s="9" t="s">
        <v>473</v>
      </c>
      <c r="M204" s="4">
        <v>9.0399999999999991</v>
      </c>
      <c r="N204" s="4">
        <f t="shared" si="8"/>
        <v>2.2016591744040852</v>
      </c>
      <c r="O204" s="1">
        <v>14</v>
      </c>
      <c r="P204" s="1">
        <v>14</v>
      </c>
      <c r="Q204" s="4">
        <v>100</v>
      </c>
      <c r="R204" s="1">
        <v>5.9285714285714288</v>
      </c>
      <c r="S204" s="1">
        <v>81.5</v>
      </c>
    </row>
    <row r="205" spans="1:19" x14ac:dyDescent="0.25">
      <c r="A205" s="4">
        <v>141</v>
      </c>
      <c r="B205" s="4" t="s">
        <v>626</v>
      </c>
      <c r="C205" s="2" t="s">
        <v>7</v>
      </c>
      <c r="D205" s="4">
        <v>2008</v>
      </c>
      <c r="E205" s="4" t="s">
        <v>6</v>
      </c>
      <c r="F205" s="1" t="s">
        <v>674</v>
      </c>
      <c r="G205" s="4" t="s">
        <v>43</v>
      </c>
      <c r="H205" s="4" t="s">
        <v>62</v>
      </c>
      <c r="I205" s="4" t="s">
        <v>502</v>
      </c>
      <c r="J205" s="4" t="s">
        <v>110</v>
      </c>
      <c r="K205" s="4" t="s">
        <v>234</v>
      </c>
      <c r="L205" s="9" t="s">
        <v>474</v>
      </c>
      <c r="M205" s="4">
        <v>21.5</v>
      </c>
      <c r="N205" s="4">
        <f t="shared" si="8"/>
        <v>3.068052935133617</v>
      </c>
      <c r="O205" s="1">
        <v>17</v>
      </c>
      <c r="P205" s="1">
        <v>13</v>
      </c>
      <c r="Q205" s="4">
        <v>76.5</v>
      </c>
    </row>
    <row r="206" spans="1:19" x14ac:dyDescent="0.25">
      <c r="A206" s="4">
        <v>142</v>
      </c>
      <c r="B206" s="4" t="s">
        <v>627</v>
      </c>
      <c r="C206" s="2" t="s">
        <v>7</v>
      </c>
      <c r="D206" s="4">
        <v>1991</v>
      </c>
      <c r="E206" s="4" t="s">
        <v>6</v>
      </c>
      <c r="F206" s="1" t="s">
        <v>7</v>
      </c>
      <c r="G206" s="4" t="s">
        <v>43</v>
      </c>
      <c r="H206" s="4" t="s">
        <v>62</v>
      </c>
      <c r="I206" s="4" t="s">
        <v>502</v>
      </c>
      <c r="J206" s="4" t="s">
        <v>110</v>
      </c>
      <c r="K206" s="4" t="s">
        <v>235</v>
      </c>
      <c r="L206" s="7" t="s">
        <v>475</v>
      </c>
      <c r="M206" s="4">
        <v>163.4</v>
      </c>
      <c r="N206" s="4">
        <f t="shared" si="8"/>
        <v>5.0962011824259026</v>
      </c>
      <c r="O206" s="1">
        <v>4</v>
      </c>
      <c r="P206" s="1">
        <v>4</v>
      </c>
      <c r="Q206" s="4">
        <v>100</v>
      </c>
      <c r="S206" s="1">
        <v>159</v>
      </c>
    </row>
    <row r="207" spans="1:19" x14ac:dyDescent="0.25">
      <c r="A207" s="4">
        <v>143</v>
      </c>
      <c r="B207" s="4" t="s">
        <v>628</v>
      </c>
      <c r="C207" s="2" t="s">
        <v>7</v>
      </c>
      <c r="D207" s="4">
        <v>2005</v>
      </c>
      <c r="E207" s="4" t="s">
        <v>6</v>
      </c>
      <c r="F207" s="1" t="s">
        <v>7</v>
      </c>
      <c r="G207" s="4" t="s">
        <v>43</v>
      </c>
      <c r="H207" s="4" t="s">
        <v>62</v>
      </c>
      <c r="I207" s="4" t="s">
        <v>280</v>
      </c>
      <c r="J207" s="4" t="s">
        <v>110</v>
      </c>
      <c r="K207" s="4" t="s">
        <v>479</v>
      </c>
      <c r="L207" s="9" t="s">
        <v>476</v>
      </c>
      <c r="M207" s="4">
        <v>44000</v>
      </c>
      <c r="N207" s="4">
        <f t="shared" si="8"/>
        <v>10.691944912900398</v>
      </c>
      <c r="O207" s="1">
        <v>5</v>
      </c>
      <c r="P207" s="1">
        <v>5</v>
      </c>
      <c r="Q207" s="4">
        <v>100</v>
      </c>
      <c r="R207" s="1">
        <v>57</v>
      </c>
    </row>
    <row r="208" spans="1:19" x14ac:dyDescent="0.25">
      <c r="A208" s="4">
        <v>144</v>
      </c>
      <c r="B208" s="4" t="s">
        <v>629</v>
      </c>
      <c r="C208" s="2" t="s">
        <v>7</v>
      </c>
      <c r="D208" s="4">
        <v>2018</v>
      </c>
      <c r="E208" s="4" t="s">
        <v>6</v>
      </c>
      <c r="F208" s="1" t="s">
        <v>7</v>
      </c>
      <c r="G208" s="4" t="s">
        <v>53</v>
      </c>
      <c r="H208" s="4" t="s">
        <v>62</v>
      </c>
      <c r="I208" s="4" t="s">
        <v>502</v>
      </c>
      <c r="J208" s="4" t="s">
        <v>110</v>
      </c>
      <c r="K208" s="4" t="s">
        <v>236</v>
      </c>
      <c r="L208" s="7" t="s">
        <v>477</v>
      </c>
      <c r="M208" s="4">
        <v>42.85</v>
      </c>
      <c r="N208" s="4">
        <f t="shared" si="8"/>
        <v>3.7577056450437887</v>
      </c>
      <c r="O208" s="1">
        <v>3</v>
      </c>
      <c r="P208" s="1">
        <v>3</v>
      </c>
      <c r="Q208" s="4" t="s">
        <v>670</v>
      </c>
    </row>
    <row r="209" spans="1:19" x14ac:dyDescent="0.25">
      <c r="A209" s="4">
        <v>145</v>
      </c>
      <c r="B209" s="4" t="s">
        <v>630</v>
      </c>
      <c r="C209" s="2" t="s">
        <v>7</v>
      </c>
      <c r="D209" s="4">
        <v>2012</v>
      </c>
      <c r="E209" s="4" t="s">
        <v>6</v>
      </c>
      <c r="F209" s="1" t="s">
        <v>7</v>
      </c>
      <c r="G209" s="4" t="s">
        <v>32</v>
      </c>
      <c r="H209" s="4" t="s">
        <v>62</v>
      </c>
      <c r="I209" s="4" t="s">
        <v>80</v>
      </c>
      <c r="J209" s="4" t="s">
        <v>110</v>
      </c>
      <c r="K209" s="4" t="s">
        <v>364</v>
      </c>
      <c r="L209" s="7" t="s">
        <v>365</v>
      </c>
      <c r="M209" s="4">
        <v>653</v>
      </c>
      <c r="N209" s="4">
        <f t="shared" si="8"/>
        <v>6.481577129276431</v>
      </c>
      <c r="O209" s="1">
        <v>24</v>
      </c>
      <c r="P209" s="1">
        <v>24</v>
      </c>
      <c r="Q209" s="4" t="s">
        <v>670</v>
      </c>
      <c r="R209" s="1">
        <v>1.7916666666666667</v>
      </c>
    </row>
    <row r="210" spans="1:19" x14ac:dyDescent="0.25">
      <c r="A210" s="4">
        <v>146</v>
      </c>
      <c r="B210" s="4" t="s">
        <v>631</v>
      </c>
      <c r="C210" s="2" t="s">
        <v>7</v>
      </c>
      <c r="D210" s="4">
        <v>2003</v>
      </c>
      <c r="E210" s="4" t="s">
        <v>5</v>
      </c>
      <c r="F210" s="1" t="s">
        <v>7</v>
      </c>
      <c r="G210" s="4" t="s">
        <v>478</v>
      </c>
      <c r="H210" s="4" t="s">
        <v>62</v>
      </c>
      <c r="I210" s="4" t="s">
        <v>100</v>
      </c>
      <c r="J210" s="4" t="s">
        <v>110</v>
      </c>
      <c r="K210" s="4" t="s">
        <v>479</v>
      </c>
      <c r="L210" s="9" t="s">
        <v>476</v>
      </c>
      <c r="M210" s="4">
        <v>44000</v>
      </c>
      <c r="N210" s="4">
        <f t="shared" si="8"/>
        <v>10.691944912900398</v>
      </c>
      <c r="O210" s="5" t="s">
        <v>502</v>
      </c>
      <c r="P210" s="5" t="s">
        <v>502</v>
      </c>
      <c r="Q210" s="5" t="s">
        <v>502</v>
      </c>
      <c r="R210" s="5" t="s">
        <v>502</v>
      </c>
      <c r="S210" s="5" t="s">
        <v>502</v>
      </c>
    </row>
    <row r="211" spans="1:19" x14ac:dyDescent="0.25">
      <c r="A211" s="14">
        <v>147</v>
      </c>
      <c r="B211" s="14" t="s">
        <v>632</v>
      </c>
      <c r="C211" s="16" t="s">
        <v>7</v>
      </c>
      <c r="D211" s="14">
        <v>2019</v>
      </c>
      <c r="E211" s="4" t="s">
        <v>6</v>
      </c>
      <c r="F211" s="1" t="s">
        <v>7</v>
      </c>
      <c r="G211" s="4" t="s">
        <v>54</v>
      </c>
      <c r="H211" s="4" t="s">
        <v>62</v>
      </c>
      <c r="I211" s="4" t="s">
        <v>502</v>
      </c>
      <c r="J211" s="4" t="s">
        <v>110</v>
      </c>
      <c r="K211" s="4" t="s">
        <v>481</v>
      </c>
      <c r="L211" s="7" t="s">
        <v>480</v>
      </c>
      <c r="M211" s="4">
        <v>7.9</v>
      </c>
      <c r="N211" s="4">
        <f t="shared" si="8"/>
        <v>2.066862759472976</v>
      </c>
      <c r="O211" s="1">
        <v>10</v>
      </c>
      <c r="P211" s="1">
        <v>10</v>
      </c>
      <c r="Q211" s="14" t="s">
        <v>670</v>
      </c>
      <c r="R211" s="1">
        <v>12.2</v>
      </c>
    </row>
    <row r="212" spans="1:19" x14ac:dyDescent="0.25">
      <c r="A212" s="14"/>
      <c r="B212" s="14"/>
      <c r="C212" s="16"/>
      <c r="D212" s="14"/>
      <c r="E212" s="4" t="s">
        <v>6</v>
      </c>
      <c r="F212" s="1" t="s">
        <v>7</v>
      </c>
      <c r="G212" s="4" t="s">
        <v>54</v>
      </c>
      <c r="H212" s="4" t="s">
        <v>62</v>
      </c>
      <c r="I212" s="4" t="s">
        <v>502</v>
      </c>
      <c r="J212" s="4" t="s">
        <v>110</v>
      </c>
      <c r="K212" s="4" t="s">
        <v>482</v>
      </c>
      <c r="L212" s="9" t="s">
        <v>483</v>
      </c>
      <c r="M212" s="4">
        <v>20.2</v>
      </c>
      <c r="N212" s="4">
        <f t="shared" si="8"/>
        <v>3.0056826044071592</v>
      </c>
      <c r="O212" s="1">
        <v>14</v>
      </c>
      <c r="P212" s="1">
        <v>14</v>
      </c>
      <c r="Q212" s="14"/>
      <c r="R212" s="1">
        <v>18.857142857142858</v>
      </c>
    </row>
    <row r="213" spans="1:19" x14ac:dyDescent="0.25">
      <c r="A213" s="14"/>
      <c r="B213" s="14"/>
      <c r="C213" s="16"/>
      <c r="D213" s="14"/>
      <c r="E213" s="4" t="s">
        <v>6</v>
      </c>
      <c r="F213" s="1" t="s">
        <v>7</v>
      </c>
      <c r="G213" s="4" t="s">
        <v>54</v>
      </c>
      <c r="H213" s="4" t="s">
        <v>62</v>
      </c>
      <c r="I213" s="4" t="s">
        <v>502</v>
      </c>
      <c r="J213" s="4" t="s">
        <v>110</v>
      </c>
      <c r="K213" s="4" t="s">
        <v>237</v>
      </c>
      <c r="L213" s="7" t="s">
        <v>484</v>
      </c>
      <c r="M213" s="4">
        <v>83.4</v>
      </c>
      <c r="N213" s="4">
        <f t="shared" si="8"/>
        <v>4.423648309364701</v>
      </c>
      <c r="O213" s="1">
        <v>15</v>
      </c>
      <c r="P213" s="1">
        <v>15</v>
      </c>
      <c r="Q213" s="14"/>
      <c r="R213" s="1">
        <v>33.4</v>
      </c>
    </row>
    <row r="214" spans="1:19" x14ac:dyDescent="0.25">
      <c r="A214" s="14"/>
      <c r="B214" s="14"/>
      <c r="C214" s="16"/>
      <c r="D214" s="14"/>
      <c r="E214" s="4" t="s">
        <v>6</v>
      </c>
      <c r="F214" s="1" t="s">
        <v>7</v>
      </c>
      <c r="G214" s="4" t="s">
        <v>54</v>
      </c>
      <c r="H214" s="4" t="s">
        <v>62</v>
      </c>
      <c r="I214" s="4" t="s">
        <v>502</v>
      </c>
      <c r="J214" s="4" t="s">
        <v>110</v>
      </c>
      <c r="K214" s="4" t="s">
        <v>485</v>
      </c>
      <c r="L214" s="7" t="s">
        <v>486</v>
      </c>
      <c r="M214" s="4">
        <v>90.4</v>
      </c>
      <c r="N214" s="4">
        <f t="shared" si="8"/>
        <v>4.5042442673981311</v>
      </c>
      <c r="O214" s="1">
        <v>12</v>
      </c>
      <c r="P214" s="1">
        <v>12</v>
      </c>
      <c r="Q214" s="14"/>
      <c r="R214" s="1">
        <v>67.666666666666671</v>
      </c>
    </row>
    <row r="215" spans="1:19" x14ac:dyDescent="0.25">
      <c r="A215" s="14"/>
      <c r="B215" s="14"/>
      <c r="C215" s="16"/>
      <c r="D215" s="14"/>
      <c r="E215" s="4" t="s">
        <v>6</v>
      </c>
      <c r="F215" s="1" t="s">
        <v>7</v>
      </c>
      <c r="G215" s="4" t="s">
        <v>54</v>
      </c>
      <c r="H215" s="4" t="s">
        <v>62</v>
      </c>
      <c r="I215" s="4" t="s">
        <v>502</v>
      </c>
      <c r="J215" s="4" t="s">
        <v>110</v>
      </c>
      <c r="K215" s="4" t="s">
        <v>238</v>
      </c>
      <c r="L215" s="7" t="s">
        <v>487</v>
      </c>
      <c r="M215" s="4">
        <v>110.62</v>
      </c>
      <c r="N215" s="4">
        <f t="shared" si="8"/>
        <v>4.7061009045665321</v>
      </c>
      <c r="O215" s="1">
        <v>10</v>
      </c>
      <c r="P215" s="1">
        <v>10</v>
      </c>
      <c r="Q215" s="14"/>
      <c r="R215" s="1">
        <v>24.7</v>
      </c>
    </row>
    <row r="216" spans="1:19" x14ac:dyDescent="0.25">
      <c r="A216" s="4">
        <v>148</v>
      </c>
      <c r="B216" s="4" t="s">
        <v>633</v>
      </c>
      <c r="C216" s="2" t="s">
        <v>7</v>
      </c>
      <c r="D216" s="4">
        <v>2009</v>
      </c>
      <c r="E216" s="4" t="s">
        <v>6</v>
      </c>
      <c r="F216" s="1" t="s">
        <v>7</v>
      </c>
      <c r="G216" s="4" t="s">
        <v>36</v>
      </c>
      <c r="H216" s="4" t="s">
        <v>63</v>
      </c>
      <c r="I216" s="4" t="s">
        <v>101</v>
      </c>
      <c r="J216" s="4" t="s">
        <v>113</v>
      </c>
      <c r="K216" s="4" t="s">
        <v>239</v>
      </c>
      <c r="L216" s="9" t="s">
        <v>488</v>
      </c>
      <c r="M216" s="5" t="s">
        <v>502</v>
      </c>
      <c r="N216" s="5" t="s">
        <v>502</v>
      </c>
      <c r="O216" s="1">
        <v>18</v>
      </c>
      <c r="P216" s="1">
        <v>18</v>
      </c>
      <c r="Q216" s="4">
        <v>100</v>
      </c>
      <c r="R216" s="5" t="s">
        <v>502</v>
      </c>
      <c r="S216" s="5" t="s">
        <v>502</v>
      </c>
    </row>
    <row r="217" spans="1:19" x14ac:dyDescent="0.25">
      <c r="A217" s="14">
        <v>149</v>
      </c>
      <c r="B217" s="14" t="s">
        <v>634</v>
      </c>
      <c r="C217" s="16" t="s">
        <v>7</v>
      </c>
      <c r="D217" s="14">
        <v>2011</v>
      </c>
      <c r="E217" s="4" t="s">
        <v>6</v>
      </c>
      <c r="F217" s="1" t="s">
        <v>7</v>
      </c>
      <c r="G217" s="4" t="s">
        <v>36</v>
      </c>
      <c r="H217" s="4" t="s">
        <v>63</v>
      </c>
      <c r="I217" s="4" t="s">
        <v>102</v>
      </c>
      <c r="J217" s="4" t="s">
        <v>110</v>
      </c>
      <c r="K217" s="4" t="s">
        <v>397</v>
      </c>
      <c r="L217" s="9" t="s">
        <v>401</v>
      </c>
      <c r="M217" s="4">
        <v>11.11</v>
      </c>
      <c r="N217" s="4">
        <f t="shared" ref="N217:N228" si="9">LN(M217)</f>
        <v>2.4078456036515385</v>
      </c>
      <c r="O217" s="1">
        <v>3</v>
      </c>
      <c r="P217" s="1">
        <v>3</v>
      </c>
      <c r="Q217" s="14">
        <v>100</v>
      </c>
      <c r="R217" s="1">
        <v>10.666666666666666</v>
      </c>
      <c r="S217" s="1">
        <v>206.66666666666666</v>
      </c>
    </row>
    <row r="218" spans="1:19" x14ac:dyDescent="0.25">
      <c r="A218" s="14"/>
      <c r="B218" s="14"/>
      <c r="C218" s="16"/>
      <c r="D218" s="14"/>
      <c r="E218" s="4" t="s">
        <v>6</v>
      </c>
      <c r="F218" s="1" t="s">
        <v>7</v>
      </c>
      <c r="G218" s="4" t="s">
        <v>36</v>
      </c>
      <c r="H218" s="4" t="s">
        <v>63</v>
      </c>
      <c r="I218" s="4" t="s">
        <v>102</v>
      </c>
      <c r="J218" s="4" t="s">
        <v>110</v>
      </c>
      <c r="K218" s="4" t="s">
        <v>399</v>
      </c>
      <c r="L218" s="7" t="s">
        <v>403</v>
      </c>
      <c r="M218" s="4">
        <v>11.4</v>
      </c>
      <c r="N218" s="4">
        <f t="shared" si="9"/>
        <v>2.4336133554004498</v>
      </c>
      <c r="O218" s="1">
        <v>3</v>
      </c>
      <c r="P218" s="1">
        <v>3</v>
      </c>
      <c r="Q218" s="14"/>
      <c r="R218" s="1">
        <v>6</v>
      </c>
      <c r="S218" s="1">
        <v>151.66666666666666</v>
      </c>
    </row>
    <row r="219" spans="1:19" x14ac:dyDescent="0.25">
      <c r="A219" s="14"/>
      <c r="B219" s="14"/>
      <c r="C219" s="16"/>
      <c r="D219" s="14"/>
      <c r="E219" s="4" t="s">
        <v>6</v>
      </c>
      <c r="F219" s="1" t="s">
        <v>7</v>
      </c>
      <c r="G219" s="4" t="s">
        <v>36</v>
      </c>
      <c r="H219" s="4" t="s">
        <v>63</v>
      </c>
      <c r="I219" s="4" t="s">
        <v>102</v>
      </c>
      <c r="J219" s="4" t="s">
        <v>110</v>
      </c>
      <c r="K219" s="4" t="s">
        <v>398</v>
      </c>
      <c r="L219" s="7" t="s">
        <v>402</v>
      </c>
      <c r="M219" s="4">
        <v>13.43</v>
      </c>
      <c r="N219" s="4">
        <f t="shared" si="9"/>
        <v>2.5974910105351463</v>
      </c>
      <c r="O219" s="1">
        <v>6</v>
      </c>
      <c r="P219" s="1">
        <v>6</v>
      </c>
      <c r="Q219" s="14"/>
      <c r="R219" s="1">
        <v>11</v>
      </c>
      <c r="S219" s="1">
        <v>228</v>
      </c>
    </row>
    <row r="220" spans="1:19" x14ac:dyDescent="0.25">
      <c r="A220" s="14"/>
      <c r="B220" s="14"/>
      <c r="C220" s="16"/>
      <c r="D220" s="14"/>
      <c r="E220" s="4" t="s">
        <v>6</v>
      </c>
      <c r="F220" s="1" t="s">
        <v>7</v>
      </c>
      <c r="G220" s="4" t="s">
        <v>36</v>
      </c>
      <c r="H220" s="4" t="s">
        <v>63</v>
      </c>
      <c r="I220" s="4" t="s">
        <v>102</v>
      </c>
      <c r="J220" s="4" t="s">
        <v>110</v>
      </c>
      <c r="K220" s="4" t="s">
        <v>400</v>
      </c>
      <c r="L220" s="7" t="s">
        <v>404</v>
      </c>
      <c r="M220" s="4">
        <v>31.7</v>
      </c>
      <c r="N220" s="4">
        <f t="shared" si="9"/>
        <v>3.4563166808832348</v>
      </c>
      <c r="O220" s="1">
        <v>1</v>
      </c>
      <c r="P220" s="1">
        <v>1</v>
      </c>
      <c r="Q220" s="14"/>
      <c r="R220" s="1">
        <v>12</v>
      </c>
      <c r="S220" s="1">
        <v>221</v>
      </c>
    </row>
    <row r="221" spans="1:19" x14ac:dyDescent="0.25">
      <c r="A221" s="14"/>
      <c r="B221" s="14"/>
      <c r="C221" s="16"/>
      <c r="D221" s="14"/>
      <c r="E221" s="4" t="s">
        <v>6</v>
      </c>
      <c r="F221" s="1" t="s">
        <v>7</v>
      </c>
      <c r="G221" s="4" t="s">
        <v>36</v>
      </c>
      <c r="H221" s="4" t="s">
        <v>63</v>
      </c>
      <c r="I221" s="4" t="s">
        <v>102</v>
      </c>
      <c r="J221" s="4" t="s">
        <v>110</v>
      </c>
      <c r="K221" s="4" t="s">
        <v>240</v>
      </c>
      <c r="L221" s="9" t="s">
        <v>489</v>
      </c>
      <c r="M221" s="4">
        <v>54</v>
      </c>
      <c r="N221" s="4">
        <f t="shared" si="9"/>
        <v>3.9889840465642745</v>
      </c>
      <c r="O221" s="1">
        <v>3</v>
      </c>
      <c r="P221" s="1">
        <v>3</v>
      </c>
      <c r="Q221" s="14"/>
      <c r="R221" s="1">
        <v>11</v>
      </c>
      <c r="S221" s="1">
        <v>198.33333333333334</v>
      </c>
    </row>
    <row r="222" spans="1:19" x14ac:dyDescent="0.25">
      <c r="A222" s="4">
        <v>150</v>
      </c>
      <c r="B222" s="4" t="s">
        <v>635</v>
      </c>
      <c r="C222" s="2" t="s">
        <v>7</v>
      </c>
      <c r="D222" s="4">
        <v>2019</v>
      </c>
      <c r="E222" s="4" t="s">
        <v>6</v>
      </c>
      <c r="F222" s="1" t="s">
        <v>672</v>
      </c>
      <c r="G222" s="4" t="s">
        <v>37</v>
      </c>
      <c r="H222" s="4" t="s">
        <v>63</v>
      </c>
      <c r="I222" s="4" t="s">
        <v>103</v>
      </c>
      <c r="J222" s="4" t="s">
        <v>111</v>
      </c>
      <c r="K222" s="4" t="s">
        <v>185</v>
      </c>
      <c r="L222" s="9" t="s">
        <v>392</v>
      </c>
      <c r="M222" s="4">
        <v>22.3</v>
      </c>
      <c r="N222" s="4">
        <f t="shared" si="9"/>
        <v>3.1045866784660729</v>
      </c>
      <c r="O222" s="1">
        <v>12</v>
      </c>
      <c r="P222" s="1">
        <v>12</v>
      </c>
      <c r="Q222" s="4">
        <v>100</v>
      </c>
      <c r="S222" s="1">
        <v>54.333333333333336</v>
      </c>
    </row>
    <row r="223" spans="1:19" x14ac:dyDescent="0.25">
      <c r="A223" s="4">
        <v>151</v>
      </c>
      <c r="B223" s="4" t="s">
        <v>636</v>
      </c>
      <c r="C223" s="2" t="s">
        <v>7</v>
      </c>
      <c r="D223" s="4">
        <v>2012</v>
      </c>
      <c r="E223" s="4" t="s">
        <v>6</v>
      </c>
      <c r="F223" s="1" t="s">
        <v>7</v>
      </c>
      <c r="G223" s="4" t="s">
        <v>39</v>
      </c>
      <c r="H223" s="4" t="s">
        <v>63</v>
      </c>
      <c r="I223" s="4" t="s">
        <v>104</v>
      </c>
      <c r="J223" s="4" t="s">
        <v>110</v>
      </c>
      <c r="K223" s="4" t="s">
        <v>491</v>
      </c>
      <c r="L223" s="4" t="s">
        <v>490</v>
      </c>
      <c r="M223" s="4">
        <v>338</v>
      </c>
      <c r="N223" s="4">
        <f t="shared" si="9"/>
        <v>5.8230458954830189</v>
      </c>
      <c r="O223" s="1">
        <v>17</v>
      </c>
      <c r="P223" s="1">
        <v>17</v>
      </c>
      <c r="Q223" s="4" t="s">
        <v>670</v>
      </c>
      <c r="R223" s="1">
        <v>137.9</v>
      </c>
      <c r="S223" s="1">
        <v>93.8</v>
      </c>
    </row>
    <row r="224" spans="1:19" x14ac:dyDescent="0.25">
      <c r="A224" s="4">
        <v>152</v>
      </c>
      <c r="B224" s="4" t="s">
        <v>660</v>
      </c>
      <c r="C224" s="2" t="s">
        <v>7</v>
      </c>
      <c r="D224" s="4">
        <v>2016</v>
      </c>
      <c r="E224" s="4" t="s">
        <v>6</v>
      </c>
      <c r="F224" s="1" t="s">
        <v>675</v>
      </c>
      <c r="G224" s="4" t="s">
        <v>39</v>
      </c>
      <c r="H224" s="4" t="s">
        <v>63</v>
      </c>
      <c r="I224" s="4" t="s">
        <v>105</v>
      </c>
      <c r="J224" s="4" t="s">
        <v>110</v>
      </c>
      <c r="K224" s="4" t="s">
        <v>397</v>
      </c>
      <c r="L224" s="9" t="s">
        <v>401</v>
      </c>
      <c r="M224" s="4">
        <v>11.11</v>
      </c>
      <c r="N224" s="4">
        <f t="shared" si="9"/>
        <v>2.4078456036515385</v>
      </c>
      <c r="O224" s="1">
        <v>7</v>
      </c>
      <c r="P224" s="1">
        <v>7</v>
      </c>
      <c r="Q224" s="4" t="s">
        <v>670</v>
      </c>
      <c r="S224" s="1">
        <v>121.42</v>
      </c>
    </row>
    <row r="225" spans="1:19" x14ac:dyDescent="0.25">
      <c r="A225" s="14">
        <v>153</v>
      </c>
      <c r="B225" s="14" t="s">
        <v>637</v>
      </c>
      <c r="C225" s="16" t="s">
        <v>7</v>
      </c>
      <c r="D225" s="14">
        <v>2011</v>
      </c>
      <c r="E225" s="4" t="s">
        <v>6</v>
      </c>
      <c r="F225" s="1" t="s">
        <v>672</v>
      </c>
      <c r="G225" s="4" t="s">
        <v>39</v>
      </c>
      <c r="H225" s="4" t="s">
        <v>63</v>
      </c>
      <c r="I225" s="4" t="s">
        <v>105</v>
      </c>
      <c r="J225" s="4" t="s">
        <v>110</v>
      </c>
      <c r="K225" s="4" t="s">
        <v>241</v>
      </c>
      <c r="L225" s="7" t="s">
        <v>492</v>
      </c>
      <c r="M225" s="4">
        <v>261.69</v>
      </c>
      <c r="N225" s="4">
        <f t="shared" si="9"/>
        <v>5.5671605971132365</v>
      </c>
      <c r="O225" s="1">
        <v>20</v>
      </c>
      <c r="P225" s="1">
        <v>12</v>
      </c>
      <c r="Q225" s="14">
        <v>65.2</v>
      </c>
      <c r="R225" s="1">
        <v>68.666666666666671</v>
      </c>
      <c r="S225" s="1">
        <v>73.083333333333329</v>
      </c>
    </row>
    <row r="226" spans="1:19" x14ac:dyDescent="0.25">
      <c r="A226" s="14"/>
      <c r="B226" s="14"/>
      <c r="C226" s="16"/>
      <c r="D226" s="14"/>
      <c r="E226" s="4" t="s">
        <v>6</v>
      </c>
      <c r="F226" s="1" t="s">
        <v>672</v>
      </c>
      <c r="G226" s="4" t="s">
        <v>39</v>
      </c>
      <c r="H226" s="4" t="s">
        <v>63</v>
      </c>
      <c r="I226" s="4" t="s">
        <v>106</v>
      </c>
      <c r="J226" s="4" t="s">
        <v>110</v>
      </c>
      <c r="K226" s="4" t="s">
        <v>242</v>
      </c>
      <c r="L226" s="9" t="s">
        <v>493</v>
      </c>
      <c r="M226" s="4">
        <v>360.36</v>
      </c>
      <c r="N226" s="4">
        <f t="shared" si="9"/>
        <v>5.8871035317832394</v>
      </c>
      <c r="O226" s="1">
        <v>1</v>
      </c>
      <c r="P226" s="1">
        <v>1</v>
      </c>
      <c r="Q226" s="14"/>
      <c r="R226" s="1">
        <v>40</v>
      </c>
      <c r="S226" s="1">
        <v>110</v>
      </c>
    </row>
    <row r="227" spans="1:19" x14ac:dyDescent="0.25">
      <c r="A227" s="14"/>
      <c r="B227" s="14"/>
      <c r="C227" s="16"/>
      <c r="D227" s="14"/>
      <c r="E227" s="4" t="s">
        <v>6</v>
      </c>
      <c r="F227" s="1" t="s">
        <v>672</v>
      </c>
      <c r="G227" s="4" t="s">
        <v>39</v>
      </c>
      <c r="H227" s="4" t="s">
        <v>63</v>
      </c>
      <c r="I227" s="4" t="s">
        <v>106</v>
      </c>
      <c r="J227" s="4" t="s">
        <v>110</v>
      </c>
      <c r="K227" s="4" t="s">
        <v>243</v>
      </c>
      <c r="L227" s="7" t="s">
        <v>494</v>
      </c>
      <c r="M227" s="4">
        <v>659.58</v>
      </c>
      <c r="N227" s="4">
        <f t="shared" si="9"/>
        <v>6.4916032688188272</v>
      </c>
      <c r="O227" s="1">
        <v>2</v>
      </c>
      <c r="P227" s="1">
        <v>2</v>
      </c>
      <c r="Q227" s="14"/>
      <c r="R227" s="1">
        <v>93</v>
      </c>
      <c r="S227" s="1">
        <v>185</v>
      </c>
    </row>
    <row r="228" spans="1:19" x14ac:dyDescent="0.25">
      <c r="A228" s="4">
        <v>154</v>
      </c>
      <c r="B228" s="4" t="s">
        <v>661</v>
      </c>
      <c r="C228" s="2" t="s">
        <v>7</v>
      </c>
      <c r="D228" s="4">
        <v>1993</v>
      </c>
      <c r="E228" s="4" t="s">
        <v>6</v>
      </c>
      <c r="F228" s="1" t="s">
        <v>674</v>
      </c>
      <c r="G228" s="4" t="s">
        <v>255</v>
      </c>
      <c r="H228" s="4" t="s">
        <v>63</v>
      </c>
      <c r="I228" s="4" t="s">
        <v>502</v>
      </c>
      <c r="J228" s="4" t="s">
        <v>111</v>
      </c>
      <c r="K228" s="4" t="s">
        <v>195</v>
      </c>
      <c r="L228" s="9" t="s">
        <v>410</v>
      </c>
      <c r="M228" s="4">
        <v>3000</v>
      </c>
      <c r="N228" s="4">
        <f t="shared" si="9"/>
        <v>8.0063675676502459</v>
      </c>
      <c r="O228" s="1">
        <v>2</v>
      </c>
      <c r="P228" s="1">
        <v>2</v>
      </c>
      <c r="Q228" s="4">
        <v>100</v>
      </c>
      <c r="R228" s="1">
        <v>9.5</v>
      </c>
    </row>
    <row r="229" spans="1:19" x14ac:dyDescent="0.25">
      <c r="A229" s="4">
        <v>155</v>
      </c>
      <c r="B229" s="4" t="s">
        <v>638</v>
      </c>
      <c r="C229" s="2" t="s">
        <v>7</v>
      </c>
      <c r="D229" s="4">
        <v>2008</v>
      </c>
      <c r="E229" s="4" t="s">
        <v>6</v>
      </c>
      <c r="F229" s="1" t="s">
        <v>672</v>
      </c>
      <c r="G229" s="4" t="s">
        <v>55</v>
      </c>
      <c r="H229" s="4" t="s">
        <v>63</v>
      </c>
      <c r="I229" s="4" t="s">
        <v>107</v>
      </c>
      <c r="J229" s="4" t="s">
        <v>113</v>
      </c>
      <c r="K229" s="4" t="s">
        <v>239</v>
      </c>
      <c r="L229" s="9" t="s">
        <v>488</v>
      </c>
      <c r="M229" s="5" t="s">
        <v>502</v>
      </c>
      <c r="N229" s="5" t="s">
        <v>502</v>
      </c>
      <c r="O229" s="1">
        <v>8</v>
      </c>
      <c r="P229" s="1">
        <v>8</v>
      </c>
      <c r="Q229" s="4">
        <v>100</v>
      </c>
      <c r="R229" s="5" t="s">
        <v>502</v>
      </c>
      <c r="S229" s="5" t="s">
        <v>502</v>
      </c>
    </row>
    <row r="230" spans="1:19" x14ac:dyDescent="0.25">
      <c r="A230" s="4">
        <v>156</v>
      </c>
      <c r="B230" s="4" t="s">
        <v>639</v>
      </c>
      <c r="C230" s="2" t="s">
        <v>7</v>
      </c>
      <c r="D230" s="4">
        <v>2011</v>
      </c>
      <c r="E230" s="4" t="s">
        <v>6</v>
      </c>
      <c r="F230" s="1" t="s">
        <v>7</v>
      </c>
      <c r="G230" s="4" t="s">
        <v>55</v>
      </c>
      <c r="H230" s="4" t="s">
        <v>63</v>
      </c>
      <c r="I230" s="4" t="s">
        <v>281</v>
      </c>
      <c r="J230" s="4" t="s">
        <v>112</v>
      </c>
      <c r="K230" s="4" t="s">
        <v>244</v>
      </c>
      <c r="L230" s="9" t="s">
        <v>495</v>
      </c>
      <c r="M230" s="5" t="s">
        <v>502</v>
      </c>
      <c r="N230" s="5" t="s">
        <v>502</v>
      </c>
      <c r="O230" s="1">
        <v>24</v>
      </c>
      <c r="P230" s="1">
        <v>24</v>
      </c>
      <c r="Q230" s="4">
        <v>100</v>
      </c>
      <c r="R230" s="5" t="s">
        <v>502</v>
      </c>
      <c r="S230" s="5" t="s">
        <v>502</v>
      </c>
    </row>
    <row r="231" spans="1:19" x14ac:dyDescent="0.25">
      <c r="A231" s="4">
        <v>157</v>
      </c>
      <c r="B231" s="4" t="s">
        <v>647</v>
      </c>
      <c r="C231" s="2" t="s">
        <v>7</v>
      </c>
      <c r="D231" s="4">
        <v>2022</v>
      </c>
      <c r="E231" s="4" t="s">
        <v>5</v>
      </c>
      <c r="F231" s="1" t="s">
        <v>7</v>
      </c>
      <c r="G231" s="4" t="s">
        <v>51</v>
      </c>
      <c r="H231" s="4" t="s">
        <v>60</v>
      </c>
      <c r="I231" s="4" t="s">
        <v>108</v>
      </c>
      <c r="J231" s="4" t="s">
        <v>110</v>
      </c>
      <c r="K231" s="4" t="s">
        <v>459</v>
      </c>
      <c r="L231" s="7" t="s">
        <v>460</v>
      </c>
      <c r="M231" s="4">
        <v>159.46</v>
      </c>
      <c r="N231" s="4">
        <f>LN(M231)</f>
        <v>5.0717931070743498</v>
      </c>
      <c r="O231" s="5" t="s">
        <v>502</v>
      </c>
      <c r="P231" s="5" t="s">
        <v>502</v>
      </c>
      <c r="Q231" s="5" t="s">
        <v>502</v>
      </c>
      <c r="R231" s="5" t="s">
        <v>502</v>
      </c>
      <c r="S231" s="5" t="s">
        <v>502</v>
      </c>
    </row>
    <row r="232" spans="1:19" x14ac:dyDescent="0.25">
      <c r="A232" s="4">
        <v>158</v>
      </c>
      <c r="B232" s="4" t="s">
        <v>686</v>
      </c>
      <c r="C232" s="2" t="s">
        <v>7</v>
      </c>
      <c r="D232" s="4">
        <v>2021</v>
      </c>
      <c r="E232" s="4" t="s">
        <v>4</v>
      </c>
      <c r="F232" s="1" t="s">
        <v>7</v>
      </c>
      <c r="G232" s="4" t="s">
        <v>11</v>
      </c>
      <c r="H232" s="4" t="s">
        <v>57</v>
      </c>
      <c r="I232" s="4" t="s">
        <v>89</v>
      </c>
      <c r="J232" s="4" t="s">
        <v>111</v>
      </c>
      <c r="K232" s="4" t="s">
        <v>194</v>
      </c>
      <c r="L232" s="9" t="s">
        <v>409</v>
      </c>
      <c r="M232" s="4">
        <v>4750000.01</v>
      </c>
      <c r="N232" s="4">
        <f>LN(M232)</f>
        <v>15.373655178116087</v>
      </c>
      <c r="O232" s="1">
        <v>96</v>
      </c>
      <c r="P232" s="1">
        <v>96</v>
      </c>
      <c r="Q232" s="4">
        <v>100</v>
      </c>
    </row>
    <row r="233" spans="1:19" x14ac:dyDescent="0.25">
      <c r="A233" s="4">
        <v>159</v>
      </c>
      <c r="B233" s="4" t="s">
        <v>648</v>
      </c>
      <c r="C233" s="2" t="s">
        <v>7</v>
      </c>
      <c r="D233" s="4">
        <v>2021</v>
      </c>
      <c r="E233" s="4" t="s">
        <v>4</v>
      </c>
      <c r="F233" s="1" t="s">
        <v>7</v>
      </c>
      <c r="G233" s="4" t="s">
        <v>38</v>
      </c>
      <c r="H233" s="4" t="s">
        <v>63</v>
      </c>
      <c r="I233" s="4" t="s">
        <v>282</v>
      </c>
      <c r="J233" s="4" t="s">
        <v>110</v>
      </c>
      <c r="K233" s="4" t="s">
        <v>191</v>
      </c>
      <c r="L233" s="7" t="s">
        <v>406</v>
      </c>
      <c r="M233" s="4">
        <v>408</v>
      </c>
      <c r="N233" s="4">
        <f>LN(M233)</f>
        <v>6.0112671744041615</v>
      </c>
      <c r="O233" s="1">
        <v>5</v>
      </c>
      <c r="P233" s="1">
        <v>3</v>
      </c>
      <c r="Q233" s="4">
        <v>60</v>
      </c>
      <c r="R233" s="1">
        <v>34.666666666666664</v>
      </c>
    </row>
    <row r="234" spans="1:19" x14ac:dyDescent="0.25">
      <c r="A234" s="4">
        <v>160</v>
      </c>
      <c r="B234" s="4" t="s">
        <v>649</v>
      </c>
      <c r="C234" s="2" t="s">
        <v>7</v>
      </c>
      <c r="D234" s="4">
        <v>2022</v>
      </c>
      <c r="E234" s="4" t="s">
        <v>4</v>
      </c>
      <c r="F234" s="1" t="s">
        <v>7</v>
      </c>
      <c r="G234" s="4" t="s">
        <v>52</v>
      </c>
      <c r="H234" s="4" t="s">
        <v>60</v>
      </c>
      <c r="I234" s="4" t="s">
        <v>502</v>
      </c>
      <c r="J234" s="4" t="s">
        <v>110</v>
      </c>
      <c r="K234" s="4" t="s">
        <v>245</v>
      </c>
      <c r="L234" s="7" t="s">
        <v>496</v>
      </c>
      <c r="M234" s="4">
        <v>1111.8900000000001</v>
      </c>
      <c r="N234" s="4">
        <f>LN(M234)</f>
        <v>7.0138165490542272</v>
      </c>
      <c r="O234" s="1">
        <v>20</v>
      </c>
      <c r="P234" s="1">
        <v>19</v>
      </c>
      <c r="Q234" s="4">
        <v>95</v>
      </c>
      <c r="R234" s="1">
        <v>39.700000000000003</v>
      </c>
      <c r="S234" s="1">
        <v>1943.6</v>
      </c>
    </row>
    <row r="235" spans="1:19" x14ac:dyDescent="0.25">
      <c r="A235" s="4">
        <v>161</v>
      </c>
      <c r="B235" s="4" t="s">
        <v>650</v>
      </c>
      <c r="C235" s="2" t="s">
        <v>7</v>
      </c>
      <c r="D235" s="4">
        <v>2020</v>
      </c>
      <c r="E235" s="4" t="s">
        <v>6</v>
      </c>
      <c r="F235" s="1" t="s">
        <v>7</v>
      </c>
      <c r="G235" s="4" t="s">
        <v>249</v>
      </c>
      <c r="H235" s="4" t="s">
        <v>65</v>
      </c>
      <c r="I235" s="4" t="s">
        <v>283</v>
      </c>
      <c r="J235" s="4" t="s">
        <v>113</v>
      </c>
      <c r="K235" s="4" t="s">
        <v>246</v>
      </c>
      <c r="L235" s="4" t="s">
        <v>497</v>
      </c>
      <c r="M235" s="5" t="s">
        <v>502</v>
      </c>
      <c r="N235" s="5" t="s">
        <v>502</v>
      </c>
      <c r="O235" s="1">
        <v>10</v>
      </c>
      <c r="P235" s="1">
        <v>10</v>
      </c>
      <c r="Q235" s="4">
        <v>100</v>
      </c>
      <c r="R235" s="5" t="s">
        <v>502</v>
      </c>
      <c r="S235" s="5" t="s">
        <v>502</v>
      </c>
    </row>
    <row r="236" spans="1:19" x14ac:dyDescent="0.25">
      <c r="A236" s="4">
        <v>162</v>
      </c>
      <c r="B236" s="4" t="s">
        <v>651</v>
      </c>
      <c r="C236" s="2" t="s">
        <v>7</v>
      </c>
      <c r="D236" s="4">
        <v>2021</v>
      </c>
      <c r="E236" s="4" t="s">
        <v>5</v>
      </c>
      <c r="F236" s="1" t="s">
        <v>7</v>
      </c>
      <c r="G236" s="4" t="s">
        <v>52</v>
      </c>
      <c r="H236" s="4" t="s">
        <v>60</v>
      </c>
      <c r="I236" s="4" t="s">
        <v>502</v>
      </c>
      <c r="J236" s="4" t="s">
        <v>110</v>
      </c>
      <c r="K236" s="4" t="s">
        <v>463</v>
      </c>
      <c r="L236" s="7" t="s">
        <v>462</v>
      </c>
      <c r="M236" s="4">
        <v>217.48</v>
      </c>
      <c r="N236" s="4">
        <f>LN(M236)</f>
        <v>5.3821068922777195</v>
      </c>
      <c r="O236" s="5" t="s">
        <v>502</v>
      </c>
      <c r="P236" s="5" t="s">
        <v>502</v>
      </c>
      <c r="Q236" s="5" t="s">
        <v>502</v>
      </c>
      <c r="R236" s="5" t="s">
        <v>502</v>
      </c>
      <c r="S236" s="5" t="s">
        <v>502</v>
      </c>
    </row>
    <row r="239" spans="1:19" x14ac:dyDescent="0.25">
      <c r="A239" s="13" t="s">
        <v>685</v>
      </c>
    </row>
    <row r="240" spans="1:19" x14ac:dyDescent="0.25">
      <c r="A240" s="13" t="s">
        <v>683</v>
      </c>
    </row>
    <row r="241" spans="1:1" x14ac:dyDescent="0.25">
      <c r="A241" s="13" t="s">
        <v>684</v>
      </c>
    </row>
  </sheetData>
  <mergeCells count="207">
    <mergeCell ref="A25:A27"/>
    <mergeCell ref="A29:A30"/>
    <mergeCell ref="A42:A44"/>
    <mergeCell ref="A50:A51"/>
    <mergeCell ref="A57:A58"/>
    <mergeCell ref="A67:A68"/>
    <mergeCell ref="A2:A3"/>
    <mergeCell ref="B2:B3"/>
    <mergeCell ref="A4:A5"/>
    <mergeCell ref="A6:A7"/>
    <mergeCell ref="A11:A12"/>
    <mergeCell ref="A18:A20"/>
    <mergeCell ref="A125:A128"/>
    <mergeCell ref="A130:A132"/>
    <mergeCell ref="A134:A135"/>
    <mergeCell ref="A138:A140"/>
    <mergeCell ref="A69:A70"/>
    <mergeCell ref="A83:A90"/>
    <mergeCell ref="A94:A95"/>
    <mergeCell ref="A96:A97"/>
    <mergeCell ref="A98:A99"/>
    <mergeCell ref="A100:A102"/>
    <mergeCell ref="A196:A197"/>
    <mergeCell ref="A198:A200"/>
    <mergeCell ref="A211:A215"/>
    <mergeCell ref="A217:A221"/>
    <mergeCell ref="A225:A227"/>
    <mergeCell ref="B4:B5"/>
    <mergeCell ref="B6:B7"/>
    <mergeCell ref="B11:B12"/>
    <mergeCell ref="B18:B20"/>
    <mergeCell ref="B25:B27"/>
    <mergeCell ref="A167:A168"/>
    <mergeCell ref="A169:A171"/>
    <mergeCell ref="A173:A174"/>
    <mergeCell ref="A175:A176"/>
    <mergeCell ref="A178:A183"/>
    <mergeCell ref="A184:A186"/>
    <mergeCell ref="A146:A148"/>
    <mergeCell ref="A150:A152"/>
    <mergeCell ref="A153:A154"/>
    <mergeCell ref="A156:A157"/>
    <mergeCell ref="A163:A164"/>
    <mergeCell ref="A165:A166"/>
    <mergeCell ref="A108:A109"/>
    <mergeCell ref="A114:A118"/>
    <mergeCell ref="B225:B227"/>
    <mergeCell ref="C2:C3"/>
    <mergeCell ref="C4:C5"/>
    <mergeCell ref="C6:C7"/>
    <mergeCell ref="C11:C12"/>
    <mergeCell ref="C18:C20"/>
    <mergeCell ref="C25:C27"/>
    <mergeCell ref="B169:B171"/>
    <mergeCell ref="B173:B174"/>
    <mergeCell ref="B175:B176"/>
    <mergeCell ref="B178:B183"/>
    <mergeCell ref="B184:B186"/>
    <mergeCell ref="B196:B197"/>
    <mergeCell ref="B150:B152"/>
    <mergeCell ref="B153:B154"/>
    <mergeCell ref="B156:B157"/>
    <mergeCell ref="B163:B164"/>
    <mergeCell ref="B167:B168"/>
    <mergeCell ref="B165:B166"/>
    <mergeCell ref="B114:B118"/>
    <mergeCell ref="B125:B128"/>
    <mergeCell ref="B130:B132"/>
    <mergeCell ref="B134:B135"/>
    <mergeCell ref="B138:B140"/>
    <mergeCell ref="C29:C30"/>
    <mergeCell ref="C42:C44"/>
    <mergeCell ref="C50:C51"/>
    <mergeCell ref="C57:C58"/>
    <mergeCell ref="C67:C68"/>
    <mergeCell ref="C69:C70"/>
    <mergeCell ref="B198:B200"/>
    <mergeCell ref="B211:B215"/>
    <mergeCell ref="B217:B221"/>
    <mergeCell ref="B146:B148"/>
    <mergeCell ref="B83:B90"/>
    <mergeCell ref="B94:B95"/>
    <mergeCell ref="B96:B97"/>
    <mergeCell ref="B98:B99"/>
    <mergeCell ref="B100:B102"/>
    <mergeCell ref="B108:B109"/>
    <mergeCell ref="B29:B30"/>
    <mergeCell ref="B42:B44"/>
    <mergeCell ref="B50:B51"/>
    <mergeCell ref="B57:B58"/>
    <mergeCell ref="B67:B68"/>
    <mergeCell ref="B69:B70"/>
    <mergeCell ref="C130:C132"/>
    <mergeCell ref="C134:C135"/>
    <mergeCell ref="C138:C140"/>
    <mergeCell ref="C146:C148"/>
    <mergeCell ref="C83:C90"/>
    <mergeCell ref="C94:C95"/>
    <mergeCell ref="C96:C97"/>
    <mergeCell ref="C98:C99"/>
    <mergeCell ref="C100:C102"/>
    <mergeCell ref="C108:C109"/>
    <mergeCell ref="C198:C200"/>
    <mergeCell ref="C211:C215"/>
    <mergeCell ref="C217:C221"/>
    <mergeCell ref="C225:C227"/>
    <mergeCell ref="D2:D3"/>
    <mergeCell ref="D4:D5"/>
    <mergeCell ref="D6:D7"/>
    <mergeCell ref="D11:D12"/>
    <mergeCell ref="D18:D20"/>
    <mergeCell ref="D25:D27"/>
    <mergeCell ref="C169:C171"/>
    <mergeCell ref="C173:C174"/>
    <mergeCell ref="C175:C176"/>
    <mergeCell ref="C178:C183"/>
    <mergeCell ref="C184:C186"/>
    <mergeCell ref="C196:C197"/>
    <mergeCell ref="C150:C152"/>
    <mergeCell ref="C153:C154"/>
    <mergeCell ref="C156:C157"/>
    <mergeCell ref="C163:C164"/>
    <mergeCell ref="C165:C166"/>
    <mergeCell ref="C167:C168"/>
    <mergeCell ref="C114:C118"/>
    <mergeCell ref="C125:C128"/>
    <mergeCell ref="D211:D215"/>
    <mergeCell ref="D217:D221"/>
    <mergeCell ref="D225:D227"/>
    <mergeCell ref="O6:O7"/>
    <mergeCell ref="P6:P7"/>
    <mergeCell ref="O18:O20"/>
    <mergeCell ref="P18:P20"/>
    <mergeCell ref="O57:O58"/>
    <mergeCell ref="P57:P58"/>
    <mergeCell ref="D169:D171"/>
    <mergeCell ref="D173:D174"/>
    <mergeCell ref="D175:D176"/>
    <mergeCell ref="D178:D183"/>
    <mergeCell ref="D184:D186"/>
    <mergeCell ref="D196:D197"/>
    <mergeCell ref="D150:D152"/>
    <mergeCell ref="D153:D154"/>
    <mergeCell ref="D156:D157"/>
    <mergeCell ref="D163:D164"/>
    <mergeCell ref="D165:D166"/>
    <mergeCell ref="D167:D168"/>
    <mergeCell ref="D114:D118"/>
    <mergeCell ref="D125:D128"/>
    <mergeCell ref="D130:D132"/>
    <mergeCell ref="R6:R7"/>
    <mergeCell ref="S6:S7"/>
    <mergeCell ref="Q6:Q7"/>
    <mergeCell ref="Q167:Q168"/>
    <mergeCell ref="Q50:Q51"/>
    <mergeCell ref="Q57:Q58"/>
    <mergeCell ref="Q67:Q68"/>
    <mergeCell ref="Q69:Q70"/>
    <mergeCell ref="D198:D200"/>
    <mergeCell ref="D134:D135"/>
    <mergeCell ref="D138:D140"/>
    <mergeCell ref="D146:D148"/>
    <mergeCell ref="D83:D90"/>
    <mergeCell ref="D94:D95"/>
    <mergeCell ref="D96:D97"/>
    <mergeCell ref="D98:D99"/>
    <mergeCell ref="D100:D102"/>
    <mergeCell ref="D108:D109"/>
    <mergeCell ref="D29:D30"/>
    <mergeCell ref="D42:D44"/>
    <mergeCell ref="D50:D51"/>
    <mergeCell ref="D57:D58"/>
    <mergeCell ref="D67:D68"/>
    <mergeCell ref="D69:D70"/>
    <mergeCell ref="Q108:Q109"/>
    <mergeCell ref="Q4:Q5"/>
    <mergeCell ref="Q18:Q20"/>
    <mergeCell ref="Q2:Q3"/>
    <mergeCell ref="Q11:Q12"/>
    <mergeCell ref="Q25:Q27"/>
    <mergeCell ref="Q42:Q44"/>
    <mergeCell ref="O167:O168"/>
    <mergeCell ref="P167:P168"/>
    <mergeCell ref="R18:R20"/>
    <mergeCell ref="S18:S20"/>
    <mergeCell ref="Q175:Q176"/>
    <mergeCell ref="Q184:Q186"/>
    <mergeCell ref="Q196:Q197"/>
    <mergeCell ref="Q211:Q215"/>
    <mergeCell ref="Q217:Q221"/>
    <mergeCell ref="Q225:Q227"/>
    <mergeCell ref="Q150:Q152"/>
    <mergeCell ref="Q153:Q154"/>
    <mergeCell ref="Q156:Q157"/>
    <mergeCell ref="Q165:Q166"/>
    <mergeCell ref="Q169:Q171"/>
    <mergeCell ref="Q173:Q174"/>
    <mergeCell ref="Q114:Q118"/>
    <mergeCell ref="Q125:Q128"/>
    <mergeCell ref="Q130:Q132"/>
    <mergeCell ref="Q134:Q135"/>
    <mergeCell ref="Q138:Q140"/>
    <mergeCell ref="Q83:Q90"/>
    <mergeCell ref="Q94:Q95"/>
    <mergeCell ref="Q96:Q97"/>
    <mergeCell ref="Q98:Q99"/>
    <mergeCell ref="Q100:Q10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Stirling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Fell</dc:creator>
  <cp:lastModifiedBy>Adam Fell</cp:lastModifiedBy>
  <dcterms:created xsi:type="dcterms:W3CDTF">2022-11-22T10:16:57Z</dcterms:created>
  <dcterms:modified xsi:type="dcterms:W3CDTF">2022-12-16T08:04:45Z</dcterms:modified>
</cp:coreProperties>
</file>